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 codeName="{7FF41506-D638-49D5-72EF-22EC70B826F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17UJ00\Documents\_FORUM_EXCEL_PRATIQUE\EMILIE18\"/>
    </mc:Choice>
  </mc:AlternateContent>
  <bookViews>
    <workbookView xWindow="0" yWindow="0" windowWidth="23070" windowHeight="10095"/>
  </bookViews>
  <sheets>
    <sheet name="BATIMENT" sheetId="1" r:id="rId1"/>
    <sheet name="DONNEES" sheetId="2" r:id="rId2"/>
  </sheets>
  <externalReferences>
    <externalReference r:id="rId3"/>
  </externalReferences>
  <definedNames>
    <definedName name="_xlnm._FilterDatabase" localSheetId="1" hidden="1">DONNEES!$A$1:$R$9286</definedName>
    <definedName name="DESTINATION_AE">'[1]GFI AE'!#REF!</definedName>
    <definedName name="DESTINATION_CP">'[1]GFI CP'!$B:$B</definedName>
    <definedName name="ENGAGE_AE">'[1]GFI AE'!#REF!</definedName>
    <definedName name="LIQUIDE_CP">'[1]GFI CP'!$H:$H</definedName>
    <definedName name="_xlnm.Print_Area" localSheetId="0">BATIMENT!$A$1:$G$167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G8" i="1"/>
  <c r="E11" i="1"/>
  <c r="E6" i="1" s="1"/>
  <c r="G11" i="1"/>
  <c r="G6" i="1" s="1"/>
  <c r="G3" i="1" s="1"/>
  <c r="E109" i="1"/>
  <c r="G109" i="1"/>
  <c r="E114" i="1"/>
  <c r="G114" i="1"/>
  <c r="E118" i="1"/>
  <c r="E112" i="1" s="1"/>
  <c r="G118" i="1"/>
  <c r="G112" i="1" s="1"/>
  <c r="E121" i="1"/>
  <c r="G121" i="1"/>
  <c r="E129" i="1"/>
  <c r="G129" i="1"/>
  <c r="E132" i="1"/>
  <c r="G132" i="1"/>
  <c r="G142" i="1"/>
  <c r="G139" i="1" s="1"/>
  <c r="E144" i="1"/>
  <c r="E142" i="1" s="1"/>
  <c r="G144" i="1"/>
  <c r="E148" i="1"/>
  <c r="G148" i="1"/>
  <c r="E151" i="1"/>
  <c r="G151" i="1"/>
  <c r="E155" i="1"/>
  <c r="G155" i="1"/>
  <c r="E162" i="1"/>
  <c r="G162" i="1"/>
  <c r="G160" i="1" s="1"/>
  <c r="E165" i="1"/>
  <c r="E160" i="1" s="1"/>
  <c r="G165" i="1"/>
  <c r="E3" i="1" l="1"/>
  <c r="E139" i="1"/>
</calcChain>
</file>

<file path=xl/sharedStrings.xml><?xml version="1.0" encoding="utf-8"?>
<sst xmlns="http://schemas.openxmlformats.org/spreadsheetml/2006/main" count="39445" uniqueCount="6997">
  <si>
    <t>BAT/RENOUVELLEMENT SERVEURS/investissement</t>
  </si>
  <si>
    <t>Renouvellement serveurs</t>
  </si>
  <si>
    <t>BAT/MATERIEL BUREAUTIQUE/Investissement</t>
  </si>
  <si>
    <t>Acquisition matériel</t>
  </si>
  <si>
    <t>Bureautique et matériel téléphonique</t>
  </si>
  <si>
    <t>Informatique et télécommunications</t>
  </si>
  <si>
    <t>BAT/MOBILIER BUREAU/Investissement</t>
  </si>
  <si>
    <t>Achat mobilier</t>
  </si>
  <si>
    <t>Mobilier de bureau</t>
  </si>
  <si>
    <t>Fonctionnement des services</t>
  </si>
  <si>
    <t>FONCTIONS SUPPORT/INVESTISSEMENT</t>
  </si>
  <si>
    <t>BAT/AQUARIUM/Investissement</t>
  </si>
  <si>
    <t>modification du traitement de l'eau des bassins extérrieurs</t>
  </si>
  <si>
    <t>Remplacement TGBT Aquarium</t>
  </si>
  <si>
    <t>BAT/VIDEOPROTECTION/Investissement</t>
  </si>
  <si>
    <t>Vidéoprotection, contrôle d'accès</t>
  </si>
  <si>
    <t>Équipements et installations techniques</t>
  </si>
  <si>
    <t>Equipement et installations techniques</t>
  </si>
  <si>
    <t>BAT/TRAVAUX MODIF/Investissement</t>
  </si>
  <si>
    <t>Remise aux normes sous-sol et aquarium</t>
  </si>
  <si>
    <t>Travaux de modifications, réparation, installation</t>
  </si>
  <si>
    <t>Travaux structurels et d'aménagements</t>
  </si>
  <si>
    <t>BAT/ORGANIGRAMME/Fonctionnement</t>
  </si>
  <si>
    <t>Organigramme</t>
  </si>
  <si>
    <t>Sécurité / sûreté</t>
  </si>
  <si>
    <t>Bâtiments, parcs et jardins : exploitation et maintenance</t>
  </si>
  <si>
    <t>BAT/RESTAUR.MOBILIER HIS/Investissement</t>
  </si>
  <si>
    <t>Restauration mobilier historique</t>
  </si>
  <si>
    <t>BAT/REFECTION SANITAIRES/Investissement</t>
  </si>
  <si>
    <t>Aménagement intérieur, réfection sanitaires, divers</t>
  </si>
  <si>
    <t>Travaux de restauration et de réparation</t>
  </si>
  <si>
    <t>Interventions sur monuments historiques (MH)</t>
  </si>
  <si>
    <t>BÂTIMENTS ET DOMAINES/INVESTISSEMENT</t>
  </si>
  <si>
    <t>CP</t>
  </si>
  <si>
    <t>AE</t>
  </si>
  <si>
    <t>FLUI/EAU DE PARIS/Fonctionnement</t>
  </si>
  <si>
    <t>Eau</t>
  </si>
  <si>
    <t>FLUI/GAZ/Fonctionnement</t>
  </si>
  <si>
    <t>Gaz</t>
  </si>
  <si>
    <t>FLUI/ELECTRICITE/Fonctionnement</t>
  </si>
  <si>
    <t>Electricité</t>
  </si>
  <si>
    <t>Fluides</t>
  </si>
  <si>
    <t>FLUIDES</t>
  </si>
  <si>
    <t>BAT/ABONNEMENT LOGICIELS/Fonctionnement</t>
  </si>
  <si>
    <t>Abonnement logiciels</t>
  </si>
  <si>
    <t>Applicatifs supports</t>
  </si>
  <si>
    <t>BAT/HOT LINE/Fonctionnement</t>
  </si>
  <si>
    <t>Hot line matériel informatique</t>
  </si>
  <si>
    <t>BAT/HABILLEMENT ET EPI/Fonctionnement</t>
  </si>
  <si>
    <t>Habillement et EPI</t>
  </si>
  <si>
    <t>Habillement</t>
  </si>
  <si>
    <t>Dépenses relatives au personnel</t>
  </si>
  <si>
    <t>BAT/AUTRES - FONTAINES/Fonctionnement</t>
  </si>
  <si>
    <t>Fontaines à eau</t>
  </si>
  <si>
    <t>Autres</t>
  </si>
  <si>
    <t>BAT/FOURNITURES BUREAU/Fonctionnement</t>
  </si>
  <si>
    <t>Fournitures de bureau et consommables</t>
  </si>
  <si>
    <t>Fournitures et consommables</t>
  </si>
  <si>
    <t>FONCTIONS SUPPORT/FONCTIONNEMENT</t>
  </si>
  <si>
    <t>BAT/RESERVES CROWN/ADRI/Fonctionnement</t>
  </si>
  <si>
    <t>Réserve CROWN et ADRI</t>
  </si>
  <si>
    <t>Réserves externalisées</t>
  </si>
  <si>
    <t>Loyers et dépenses afférentes</t>
  </si>
  <si>
    <t>BAT/MATERIELS MAINTENANC/Fonctionnement</t>
  </si>
  <si>
    <t>Materiels maintenance/location bennes/alerte pompiers</t>
  </si>
  <si>
    <t>BAT/MAINTENANCE/fonctionnement</t>
  </si>
  <si>
    <t>Identification et marquage réseaux sous sol</t>
  </si>
  <si>
    <t>Eclairage façade</t>
  </si>
  <si>
    <t>BAT/NETTOYAGE PALAIS/Fonctionnement</t>
  </si>
  <si>
    <t>Nettoyage des espaces et abords du palais</t>
  </si>
  <si>
    <t>Nettoyage</t>
  </si>
  <si>
    <t>BAT/GARDIENNAGE/Fonctionnement</t>
  </si>
  <si>
    <t>Gardiennage musee - nuit - vigipirate</t>
  </si>
  <si>
    <t>BAT/DIAGNOSTIC PRESTATIO/Fonctionnement</t>
  </si>
  <si>
    <t>Diagnostic - Prestations intellectuelles</t>
  </si>
  <si>
    <t>BAT/CONTROLE APAVE/Fonctionnement</t>
  </si>
  <si>
    <t>Controle apave</t>
  </si>
  <si>
    <t>Diagnostic et contrôles réglementaires</t>
  </si>
  <si>
    <t>BAT/MAINT.ESP.VERT/Fonctionnement</t>
  </si>
  <si>
    <t>Maintenance espaces verts</t>
  </si>
  <si>
    <t>BAT/MAINT. SANITAIRE/Fonctionnement</t>
  </si>
  <si>
    <t>Maintenance sanitation</t>
  </si>
  <si>
    <t>BAT/MOSAIQUE/Fonctionnement</t>
  </si>
  <si>
    <t>Maintenance Mosaïque</t>
  </si>
  <si>
    <t>BAT/MAINT.PEINTURE/Fonctionnement</t>
  </si>
  <si>
    <t>Maintenance peinture</t>
  </si>
  <si>
    <t>BAT/MAINT.MENUISERIE/Fonctionnement</t>
  </si>
  <si>
    <t>Maintenance Menuiserie</t>
  </si>
  <si>
    <t>BAT/MAINT.MACONNERIE/Fonctionnement</t>
  </si>
  <si>
    <t>Maintenance Maçonnerie/cloisonnement</t>
  </si>
  <si>
    <t>BAT/MAINT.SERRURES/Fonctionnement</t>
  </si>
  <si>
    <t>Maintenance serrurerie/vitrerie</t>
  </si>
  <si>
    <t>BAT/MAINT.GRADINS/Fonctionnement</t>
  </si>
  <si>
    <t>Maintenance Gradins auditorium</t>
  </si>
  <si>
    <t>BAT/MAINT.ASCENSEURS/Fonctionnement</t>
  </si>
  <si>
    <t>Maintenance ascenseurs et monte charge</t>
  </si>
  <si>
    <t>BAT/MAINT.INCENDIE/Fonctionnement</t>
  </si>
  <si>
    <t>Protection incendie</t>
  </si>
  <si>
    <t>BAT/MAINT. SSI/Fonctionnement</t>
  </si>
  <si>
    <t>Maintenance SSI</t>
  </si>
  <si>
    <t>BAT/MAINT.PLOMBERIE/Fonctionnement</t>
  </si>
  <si>
    <t>Maintenance cvc plomberie</t>
  </si>
  <si>
    <t>BAT/MAINT. ELECTRIQUE/Fonctionnement</t>
  </si>
  <si>
    <t>Maintenance electrique</t>
  </si>
  <si>
    <t>Maintenance</t>
  </si>
  <si>
    <t>BAT/sols parvis/Fonctionnement</t>
  </si>
  <si>
    <t>reprise sol parvis</t>
  </si>
  <si>
    <t>Entretien MH</t>
  </si>
  <si>
    <t>BÂTIMENTS ET DOMAINES/FONCTIONNEMENT</t>
  </si>
  <si>
    <t>ETABLISSEMENT PUBLIC DU PALAIS DE LA PORTE DOREE - MUSEE NATIONAL DE L'HISTOIRE DE L'IMMIGRATION - AQUARIUM TROPICAL
BUDGET 2018</t>
  </si>
  <si>
    <t>Date début : 01/01/2017 Date fin : 06/12/2017</t>
  </si>
  <si>
    <t>IMPUTATION</t>
  </si>
  <si>
    <t>:</t>
  </si>
  <si>
    <t>BILL/REGIE BILLETTERIE/Fonctionnement</t>
  </si>
  <si>
    <t xml:space="preserve">Crédit ouvert </t>
  </si>
  <si>
    <t>Cumul engagé</t>
  </si>
  <si>
    <t>Cumul résa</t>
  </si>
  <si>
    <t>Disponible</t>
  </si>
  <si>
    <t>E2017000095</t>
  </si>
  <si>
    <t>COM</t>
  </si>
  <si>
    <t>G</t>
  </si>
  <si>
    <t>006055</t>
  </si>
  <si>
    <t>MARIANNE INTERNATIONAL</t>
  </si>
  <si>
    <t>2016-124</t>
  </si>
  <si>
    <t>Commande d'agents supplémentaires le 31 janvier 20</t>
  </si>
  <si>
    <t>E2017000105</t>
  </si>
  <si>
    <t>EJ</t>
  </si>
  <si>
    <t>GESTION ET TENUE DE LA BILLETTERIE</t>
  </si>
  <si>
    <t>E2017000245</t>
  </si>
  <si>
    <t>Indemnité regisseur 2016</t>
  </si>
  <si>
    <t>E2017000275</t>
  </si>
  <si>
    <t>DP</t>
  </si>
  <si>
    <t>006352</t>
  </si>
  <si>
    <t>Régie Billetterie</t>
  </si>
  <si>
    <t>Frais CB Régie-Net 30/10/2016 constatés 2017</t>
  </si>
  <si>
    <t>E2017000723</t>
  </si>
  <si>
    <t>Commande d'agents supplémentaires le 06 janvier 2017</t>
  </si>
  <si>
    <t>E2017000724</t>
  </si>
  <si>
    <t>Commande d'agents supplémentaires les 26 et 27 mars 2017</t>
  </si>
  <si>
    <t>E2017000725</t>
  </si>
  <si>
    <t>Commande d'agents supplémentaires le 28 avril 2017</t>
  </si>
  <si>
    <t>E2017000726</t>
  </si>
  <si>
    <t>Commande d'agents supplémentaires le 09 mai 2017</t>
  </si>
  <si>
    <t>E2017000727</t>
  </si>
  <si>
    <t>Prolongation caisse -  période 09/05/17-10/09/17</t>
  </si>
  <si>
    <t>E2017000858</t>
  </si>
  <si>
    <t>Commande d'agents supplémentaires le 06 janvier 20</t>
  </si>
  <si>
    <t>E2017000859</t>
  </si>
  <si>
    <t>Commande d'agents supplémentaires les 26 et 27 mar</t>
  </si>
  <si>
    <t>E2017000860</t>
  </si>
  <si>
    <t>E2017000861</t>
  </si>
  <si>
    <t>E2017000862</t>
  </si>
  <si>
    <t>Prolongation caisse/vente d'éditions - période 09/</t>
  </si>
  <si>
    <t>E2017000863</t>
  </si>
  <si>
    <t>Commande d'agents supplémentaires le 20 mai 2017</t>
  </si>
  <si>
    <t>E2017000892</t>
  </si>
  <si>
    <t>Commande d'agents supplémentaires les 26, 27 et 28</t>
  </si>
  <si>
    <t>E2017000893</t>
  </si>
  <si>
    <t>Complément commande d'agents supplémentaires le 20</t>
  </si>
  <si>
    <t>E2017000896</t>
  </si>
  <si>
    <t>Commande d'un agent supplémentaire le 10 juin 2017</t>
  </si>
  <si>
    <t>E2017000897</t>
  </si>
  <si>
    <t>Commande d'agents supplémentaires le 15 juin 2017</t>
  </si>
  <si>
    <t>E2017000898</t>
  </si>
  <si>
    <t>Commande d'agents supplémentaires les 23, 24 et 25</t>
  </si>
  <si>
    <t>C</t>
  </si>
  <si>
    <t>E2017001071</t>
  </si>
  <si>
    <t>Frais CB Régie-Net constatés 2017</t>
  </si>
  <si>
    <t>E2017000198</t>
  </si>
  <si>
    <t>006868</t>
  </si>
  <si>
    <t>AGOSPAP</t>
  </si>
  <si>
    <t>Remboursement billets invendus au 31/12/16</t>
  </si>
  <si>
    <t>E2017001262</t>
  </si>
  <si>
    <t>Prolongation caisse - vente d'éditions</t>
  </si>
  <si>
    <t>E2017001263</t>
  </si>
  <si>
    <t>Commande d'agents supplémentaires _x000D_
les 02 et 09 s</t>
  </si>
  <si>
    <t>E2017001264</t>
  </si>
  <si>
    <t>Commande d'agents supplémentaires _x000D_
les 11, 12 et</t>
  </si>
  <si>
    <t>E2017001308</t>
  </si>
  <si>
    <t>E2017001369</t>
  </si>
  <si>
    <t>Commande d'agents supplémentaires _x000D_
27-28-29 sept.</t>
  </si>
  <si>
    <t>E2017001458</t>
  </si>
  <si>
    <t>Frais CB Régie-Net constatés Août 2017</t>
  </si>
  <si>
    <t>E2017001488</t>
  </si>
  <si>
    <t>Commande d'agents supplémentaires les 16 et 17 sep</t>
  </si>
  <si>
    <t>E2017001711</t>
  </si>
  <si>
    <t>Commande d'agents supplémentaires le 02/10/17</t>
  </si>
  <si>
    <t>D</t>
  </si>
  <si>
    <t>Commande d'agents supplémentaires</t>
  </si>
  <si>
    <t>Commande d'agents BC N° 2017-018</t>
  </si>
  <si>
    <t>E2017002082</t>
  </si>
  <si>
    <t>Commande d'agents supplémentaires le 04/10/17</t>
  </si>
  <si>
    <t>E2017002084</t>
  </si>
  <si>
    <t>Commande d'agents supplémentaires les 19-20/10/17</t>
  </si>
  <si>
    <t>E2017002085</t>
  </si>
  <si>
    <t>Commande d'agents supplémentaires 22-23/10/17</t>
  </si>
  <si>
    <t>E2017002086</t>
  </si>
  <si>
    <t>Commande d'agents supplémentaires  les 02-04-09/11</t>
  </si>
  <si>
    <t>E2017002087</t>
  </si>
  <si>
    <t>Commande d'agents supplémentaires le 14/10/17</t>
  </si>
  <si>
    <t>E2017002056</t>
  </si>
  <si>
    <t>Frais CB régietNet octobre 2017</t>
  </si>
  <si>
    <t>E2017002057</t>
  </si>
  <si>
    <t>Frais CB régietNet septembre 2017</t>
  </si>
  <si>
    <t>E2017002178</t>
  </si>
  <si>
    <t>Commande d'agents 17-18/11/17</t>
  </si>
  <si>
    <t>E2017002179</t>
  </si>
  <si>
    <t>Commande d'agents 26-27-28/12/17</t>
  </si>
  <si>
    <t>E2017002180</t>
  </si>
  <si>
    <t>Commande d'agents 24/11/17</t>
  </si>
  <si>
    <t>E2017002181</t>
  </si>
  <si>
    <t>Commande d'agents 25-26/11/17</t>
  </si>
  <si>
    <t>E2017002182</t>
  </si>
  <si>
    <t>Commande d'agents 02-03/12/17</t>
  </si>
  <si>
    <t>E2017002169</t>
  </si>
  <si>
    <t>Frais CB régie Billetterie Novembre 2017</t>
  </si>
  <si>
    <t>TOTAL</t>
  </si>
  <si>
    <t>AQUA/PROD EXPO AQUA/Fonctionnement</t>
  </si>
  <si>
    <t>E2017000013</t>
  </si>
  <si>
    <t>005940</t>
  </si>
  <si>
    <t>LEROY MERLIN</t>
  </si>
  <si>
    <t>Divers quincaillerie, outillage et peinture</t>
  </si>
  <si>
    <t>E2016001773</t>
  </si>
  <si>
    <t>005619</t>
  </si>
  <si>
    <t>PUBLIMARK</t>
  </si>
  <si>
    <t>Impression numérique sur Dibond - Impression numér</t>
  </si>
  <si>
    <t>E2017000021</t>
  </si>
  <si>
    <t>002739</t>
  </si>
  <si>
    <t>ABAQUEPLAST</t>
  </si>
  <si>
    <t>Pièce PMMA coulé incolore (10mm) 2190 X1090 avec d</t>
  </si>
  <si>
    <t>E2017000130</t>
  </si>
  <si>
    <t>008872</t>
  </si>
  <si>
    <t>BAINS PUBLICS</t>
  </si>
  <si>
    <t>Conception et fournitures Ateliers pédagogiques</t>
  </si>
  <si>
    <t>E2017000168</t>
  </si>
  <si>
    <t>Accompagnement médiation tests ateliers pédagogiqu</t>
  </si>
  <si>
    <t>E2017000502</t>
  </si>
  <si>
    <t>005481</t>
  </si>
  <si>
    <t>ALYTE</t>
  </si>
  <si>
    <t>Transports  de maquettes de navires entre Marseill</t>
  </si>
  <si>
    <t>E2017000503</t>
  </si>
  <si>
    <t>002934</t>
  </si>
  <si>
    <t>GRAS SAVOYE</t>
  </si>
  <si>
    <t>Assurances pour l'exposition Aventures Océanograph</t>
  </si>
  <si>
    <t>E2017000549</t>
  </si>
  <si>
    <t>009091</t>
  </si>
  <si>
    <t>FELIX ET CO</t>
  </si>
  <si>
    <t>Impression et pose de Kakémonos, adhésifs, panneau</t>
  </si>
  <si>
    <t>E2017000719</t>
  </si>
  <si>
    <t>003337</t>
  </si>
  <si>
    <t>BIG BANG</t>
  </si>
  <si>
    <t>Fourniture et pose des équipements éclairages, aud</t>
  </si>
  <si>
    <t>E2017000686</t>
  </si>
  <si>
    <t>009120</t>
  </si>
  <si>
    <t>FC DEVELOPPEMENT</t>
  </si>
  <si>
    <t>Animation des Journées des 2 &amp; 3 Juin " Fête de l'</t>
  </si>
  <si>
    <t>E2017000687</t>
  </si>
  <si>
    <t>Réalisation et Production de 15 films pédagogiques</t>
  </si>
  <si>
    <t>Partenariat événement du 02 et 03/06/2017</t>
  </si>
  <si>
    <t>E2017000717</t>
  </si>
  <si>
    <t>009182</t>
  </si>
  <si>
    <t>GALINOTTI</t>
  </si>
  <si>
    <t>Développement d'une application pour une borne int</t>
  </si>
  <si>
    <t>E2017000718</t>
  </si>
  <si>
    <t>009181</t>
  </si>
  <si>
    <t>RAFFIN - CABOISSE</t>
  </si>
  <si>
    <t>Tirages pour exposition Aventires Océanographiques</t>
  </si>
  <si>
    <t>E2017000856</t>
  </si>
  <si>
    <t>Complément location équipement audio et vidéo pour</t>
  </si>
  <si>
    <t>E2017000735</t>
  </si>
  <si>
    <t>Développement application borne interactive expo "</t>
  </si>
  <si>
    <t>E2017000854</t>
  </si>
  <si>
    <t>009235</t>
  </si>
  <si>
    <t>IKEA</t>
  </si>
  <si>
    <t>Tabouret haut pliant selon prix catalogue http://w</t>
  </si>
  <si>
    <t>E2017000969</t>
  </si>
  <si>
    <t>004680</t>
  </si>
  <si>
    <t>C'STERS CAFE</t>
  </si>
  <si>
    <t>Invitation partenaires  Fête de l'Océan Vendredi 2</t>
  </si>
  <si>
    <t>E2017001041</t>
  </si>
  <si>
    <t>009170</t>
  </si>
  <si>
    <t>VOLUME AGENCEMENT</t>
  </si>
  <si>
    <t>2017-128-1</t>
  </si>
  <si>
    <t>Montage de l'exposition Aventure océanographique</t>
  </si>
  <si>
    <t>E2017001275</t>
  </si>
  <si>
    <t>005814</t>
  </si>
  <si>
    <t>MEIGNAN</t>
  </si>
  <si>
    <t>2017-001</t>
  </si>
  <si>
    <t>Conception et suivi scéno expo Aventures océanogra</t>
  </si>
  <si>
    <t>E2017001276</t>
  </si>
  <si>
    <t>009408</t>
  </si>
  <si>
    <t>BEN ATIGUE</t>
  </si>
  <si>
    <t>E2017001280</t>
  </si>
  <si>
    <t>009407</t>
  </si>
  <si>
    <t>FOB LOG</t>
  </si>
  <si>
    <t>Transport Exposition De Brest à Paris selon devis</t>
  </si>
  <si>
    <t>E2017001281</t>
  </si>
  <si>
    <t>002591</t>
  </si>
  <si>
    <t>UAP</t>
  </si>
  <si>
    <t>Mise à disposition de 2 déménageurs (Découpe, enlè</t>
  </si>
  <si>
    <t>E2017001282</t>
  </si>
  <si>
    <t>007352</t>
  </si>
  <si>
    <t>GREENDAYS</t>
  </si>
  <si>
    <t>Commande pour mise à disposition de 2 bennes de 30</t>
  </si>
  <si>
    <t>E2017001359</t>
  </si>
  <si>
    <t>009450</t>
  </si>
  <si>
    <t>ATELIER PENNANEAC'H</t>
  </si>
  <si>
    <t>Prestation pour le Déballage des caisses, la manut</t>
  </si>
  <si>
    <t>E2017001473</t>
  </si>
  <si>
    <t>009507</t>
  </si>
  <si>
    <t>CTN Groupe</t>
  </si>
  <si>
    <t>Fourniture Aiguilleté  3 m laize (Marine - Cfls1)</t>
  </si>
  <si>
    <t>E2017001474</t>
  </si>
  <si>
    <t>Mise à disposition de 4 déménageurs selon votre de</t>
  </si>
  <si>
    <t>E2017001587</t>
  </si>
  <si>
    <t>Assurance exposition Cyclops selon proposition n°</t>
  </si>
  <si>
    <t>E2017001532</t>
  </si>
  <si>
    <t>Impression numérique sur dibond</t>
  </si>
  <si>
    <t>E2017001585</t>
  </si>
  <si>
    <t>Compléméent commande  1282, traitement des déchets</t>
  </si>
  <si>
    <t>E2017001584</t>
  </si>
  <si>
    <t>Mise à disposition de 4 déménageurs supplémentaire</t>
  </si>
  <si>
    <t>E2017001720</t>
  </si>
  <si>
    <t>009598</t>
  </si>
  <si>
    <t>AGENCE REMORAS</t>
  </si>
  <si>
    <t>Règlement des esquisses dans le cadre du &lt;Marché 2</t>
  </si>
  <si>
    <t>E2017001723</t>
  </si>
  <si>
    <t>009599</t>
  </si>
  <si>
    <t>FLAVIOBONUCCELLI SCENOGRAPHE</t>
  </si>
  <si>
    <t>Règlement des esquisses dans le cadre du marché 20</t>
  </si>
  <si>
    <t>E2017001671</t>
  </si>
  <si>
    <t>009605</t>
  </si>
  <si>
    <t>BREST'AIM</t>
  </si>
  <si>
    <t>Selon le contrat de location N° 2017-315</t>
  </si>
  <si>
    <t>E2017002068</t>
  </si>
  <si>
    <t>009718</t>
  </si>
  <si>
    <t>GILA WALKER</t>
  </si>
  <si>
    <t>Traduction des éléments de médiation écrites de l'</t>
  </si>
  <si>
    <t>E2017002115</t>
  </si>
  <si>
    <t>009737</t>
  </si>
  <si>
    <t>JUPIN</t>
  </si>
  <si>
    <t>Forfait réécriture de cartel de l'exposition perma</t>
  </si>
  <si>
    <t>AQUA/NOURRITURE COLLECTIO/Fonctionnement</t>
  </si>
  <si>
    <t>E2017000009</t>
  </si>
  <si>
    <t>008041</t>
  </si>
  <si>
    <t>LA MAREE DROUAISE</t>
  </si>
  <si>
    <t>Maquereaux - Truite rose d'élevage - Crevettes ros</t>
  </si>
  <si>
    <t>E2017000014</t>
  </si>
  <si>
    <t>008039</t>
  </si>
  <si>
    <t>CAMARGUE PECHE SARL</t>
  </si>
  <si>
    <t>CREVETTES VIVANTES</t>
  </si>
  <si>
    <t>FRAIS DE PORT</t>
  </si>
  <si>
    <t>E2017000038</t>
  </si>
  <si>
    <t>Crevettes vivantes</t>
  </si>
  <si>
    <t>Frais de Port</t>
  </si>
  <si>
    <t>E2017000041</t>
  </si>
  <si>
    <t>008316</t>
  </si>
  <si>
    <t>SAS AGDP</t>
  </si>
  <si>
    <t>Krill congelé (Blister 100g) - Transport</t>
  </si>
  <si>
    <t>E2017000078</t>
  </si>
  <si>
    <t>005733</t>
  </si>
  <si>
    <t>AQUARELITE</t>
  </si>
  <si>
    <t>Achats de blanchon, souris, blister de crustacés (</t>
  </si>
  <si>
    <t>E2017000121</t>
  </si>
  <si>
    <t>005569</t>
  </si>
  <si>
    <t>ALL MARINE</t>
  </si>
  <si>
    <t>Krill superba (500g) - Mysis (500g) - Krill (500g)</t>
  </si>
  <si>
    <t>E2017000079</t>
  </si>
  <si>
    <t>Achat nourritures Truites et maqueereaux</t>
  </si>
  <si>
    <t>E2017000080</t>
  </si>
  <si>
    <t>ARTEMIA vivante</t>
  </si>
  <si>
    <t>E2017000132</t>
  </si>
  <si>
    <t>008050</t>
  </si>
  <si>
    <t>PISCICULTURE D'ESTALENS</t>
  </si>
  <si>
    <t>Krill Superba (100g)</t>
  </si>
  <si>
    <t>E2017000126</t>
  </si>
  <si>
    <t>008883</t>
  </si>
  <si>
    <t>GREENSEA</t>
  </si>
  <si>
    <t>Assemblage nutritionnel CLA 006 (Phytoplancton)_x000D_
L</t>
  </si>
  <si>
    <t>Port et Conditionnement</t>
  </si>
  <si>
    <t>E2017000182</t>
  </si>
  <si>
    <t>008040</t>
  </si>
  <si>
    <t>LOGISTIQUE DISTRIBUTION PECHE</t>
  </si>
  <si>
    <t>Commande annuelle de Fouillis et Dendros (1 livrai</t>
  </si>
  <si>
    <t>E2017000185</t>
  </si>
  <si>
    <t>Artémia vivante - Crevettes vivantes</t>
  </si>
  <si>
    <t>Frais de port</t>
  </si>
  <si>
    <t>E2017000272</t>
  </si>
  <si>
    <t>005680</t>
  </si>
  <si>
    <t>GROUPE ANTINEA</t>
  </si>
  <si>
    <t>Achats d'aliments (Zooplacton) congelés</t>
  </si>
  <si>
    <t>E2017000320</t>
  </si>
  <si>
    <t>Assemblage nutritionnel CLA/006_x000D_
Livraison semaine</t>
  </si>
  <si>
    <t>E2017000321</t>
  </si>
  <si>
    <t>Algues séchées, rotifères et microalgues</t>
  </si>
  <si>
    <t>E2017000492</t>
  </si>
  <si>
    <t>OC Mysis 100 gr (Devis n° 33140)</t>
  </si>
  <si>
    <t>E2017000506</t>
  </si>
  <si>
    <t>Frais sur transport</t>
  </si>
  <si>
    <t>E2017000588</t>
  </si>
  <si>
    <t>008254</t>
  </si>
  <si>
    <t>DIETEX FRANCE</t>
  </si>
  <si>
    <t>Achats d'alments selon devis du 18/04/17</t>
  </si>
  <si>
    <t>E2017000713</t>
  </si>
  <si>
    <t>Devis pour la période du 01/05/17 au 31/08/17 (N°</t>
  </si>
  <si>
    <t>E2017000714</t>
  </si>
  <si>
    <t>Achats de Mysis congelés selon devis 33745</t>
  </si>
  <si>
    <t>Achats nourriture fraiche</t>
  </si>
  <si>
    <t>Achat Nourriture vivante</t>
  </si>
  <si>
    <t>E2017000945</t>
  </si>
  <si>
    <t>Fourniture et livraison de Mysis congelées en plaq</t>
  </si>
  <si>
    <t>E2017000971</t>
  </si>
  <si>
    <t>Achat de Mysis congelés</t>
  </si>
  <si>
    <t>achat aliments</t>
  </si>
  <si>
    <t>E2017001029</t>
  </si>
  <si>
    <t>008088</t>
  </si>
  <si>
    <t>WATSON Aquaculture</t>
  </si>
  <si>
    <t>Oeufs de crevettes déhydratés Artémia salina selon</t>
  </si>
  <si>
    <t>Transport, Assurance et Documents</t>
  </si>
  <si>
    <t>Achats Aliments</t>
  </si>
  <si>
    <t>E2017001152</t>
  </si>
  <si>
    <t>Commande Annuelle de Foullis et Dentros</t>
  </si>
  <si>
    <t>Commande de Fouillis</t>
  </si>
  <si>
    <t>E2017001163</t>
  </si>
  <si>
    <t>E2017001253</t>
  </si>
  <si>
    <t>008049</t>
  </si>
  <si>
    <t>SAINT LAURENT SAS</t>
  </si>
  <si>
    <t>Fourniture proies congelées selon Devis 17010222</t>
  </si>
  <si>
    <t>E2017001279</t>
  </si>
  <si>
    <t>achat de fouillis pur</t>
  </si>
  <si>
    <t>E2017001312</t>
  </si>
  <si>
    <t>008953</t>
  </si>
  <si>
    <t>TYCA</t>
  </si>
  <si>
    <t>Divers nutriments pour Aquariums</t>
  </si>
  <si>
    <t>E2017001389</t>
  </si>
  <si>
    <t>005884</t>
  </si>
  <si>
    <t>NGUYEN INTERNATIONAL</t>
  </si>
  <si>
    <t>Achat Proies vivantes selon devis PFI05715 du 25/0</t>
  </si>
  <si>
    <t>E2017001390</t>
  </si>
  <si>
    <t>Achat Nourriture Reptiles Folivores</t>
  </si>
  <si>
    <t>E2017001391</t>
  </si>
  <si>
    <t>Achat Maqueraux, Crevettes, Truite rose, Moules et</t>
  </si>
  <si>
    <t>E2017001516</t>
  </si>
  <si>
    <t>009523</t>
  </si>
  <si>
    <t>AQUA GARDEN France</t>
  </si>
  <si>
    <t>Divers nutriments pour Aquarium</t>
  </si>
  <si>
    <t>E2017001518</t>
  </si>
  <si>
    <t>005818</t>
  </si>
  <si>
    <t>CHALLET HERAULT</t>
  </si>
  <si>
    <t>Nourriture congelé pour Discus selon votre devis 1</t>
  </si>
  <si>
    <t>Assemblage nutritionnel CLA/006</t>
  </si>
  <si>
    <t>E2017001580</t>
  </si>
  <si>
    <t>Achat de mysis en plaque de 454 gr selon devis 382</t>
  </si>
  <si>
    <t>E2017001669</t>
  </si>
  <si>
    <t>Commande de produits de la mer congelés selon votr</t>
  </si>
  <si>
    <t>E2017001676</t>
  </si>
  <si>
    <t>Fourniture franco de port de 3 lots * 4 semaine d'</t>
  </si>
  <si>
    <t>Krill congelés</t>
  </si>
  <si>
    <t>Mysis congelées</t>
  </si>
  <si>
    <t>E2017001724</t>
  </si>
  <si>
    <t>Fourniture et livraison de nourritures vivantes se</t>
  </si>
  <si>
    <t>E2017001719</t>
  </si>
  <si>
    <t>Commande d'Artémia et crevettes vivantes y compris</t>
  </si>
  <si>
    <t>E2017001786</t>
  </si>
  <si>
    <t>Achat nourritures vivantes selon votre devis PFI10</t>
  </si>
  <si>
    <t>E2017001949</t>
  </si>
  <si>
    <t>Fourniture et livraison de Mysis en plaque selon v</t>
  </si>
  <si>
    <t>AQUA/ACQUI. POISSONS/Fonctionnement</t>
  </si>
  <si>
    <t>E2017000039</t>
  </si>
  <si>
    <t>008921</t>
  </si>
  <si>
    <t>ANTINEA IMPORT</t>
  </si>
  <si>
    <t>Poissons et invertébrés (Cebu 25/01/2017)</t>
  </si>
  <si>
    <t>E2017000040</t>
  </si>
  <si>
    <t>Enrichissement collection (ED)_x000D_
Proforma 17000648</t>
  </si>
  <si>
    <t>E2017000043</t>
  </si>
  <si>
    <t>Achats poissons Eau Douce</t>
  </si>
  <si>
    <t>E2017000066</t>
  </si>
  <si>
    <t>008850</t>
  </si>
  <si>
    <t>ECURIE MARINE</t>
  </si>
  <si>
    <t>Hippocampus erectus</t>
  </si>
  <si>
    <t>E2017000067</t>
  </si>
  <si>
    <t>Achats de poissons EdM</t>
  </si>
  <si>
    <t>E2017000131</t>
  </si>
  <si>
    <t>Achats poissons ED et EdM</t>
  </si>
  <si>
    <t>E2017000169</t>
  </si>
  <si>
    <t>Aulostomus jaune 20-30 cm - Transport et Emballage</t>
  </si>
  <si>
    <t>Achat de poissons</t>
  </si>
  <si>
    <t>achat poissons</t>
  </si>
  <si>
    <t>acaht poissons</t>
  </si>
  <si>
    <t>E2017000322</t>
  </si>
  <si>
    <t>007278</t>
  </si>
  <si>
    <t>DE JONG MARINELIFE</t>
  </si>
  <si>
    <t>E2017000505</t>
  </si>
  <si>
    <t>Achats de poissons EdM (Devis 201702990</t>
  </si>
  <si>
    <t>E2017000495</t>
  </si>
  <si>
    <t>Achat de Poissons (Devis n° 36866)</t>
  </si>
  <si>
    <t>E2017000496</t>
  </si>
  <si>
    <t>Achat de Poissons (Devis du 28/03/17)</t>
  </si>
  <si>
    <t>E2017000585</t>
  </si>
  <si>
    <t>Achat de Poissons selon devis n° 140786</t>
  </si>
  <si>
    <t>E2017000775</t>
  </si>
  <si>
    <t>Achats de poissons</t>
  </si>
  <si>
    <t>E2017000736</t>
  </si>
  <si>
    <t>E2017000853</t>
  </si>
  <si>
    <t>Achat de poissons Eau Douce selon Devis N° 1700163</t>
  </si>
  <si>
    <t>E2017000908</t>
  </si>
  <si>
    <t>Achat de Poissons EdM</t>
  </si>
  <si>
    <t>E2017000913</t>
  </si>
  <si>
    <t>E2017000909</t>
  </si>
  <si>
    <t>Achats de Poissons selon proforma mprt Floride pou</t>
  </si>
  <si>
    <t>E2017000968</t>
  </si>
  <si>
    <t>Achat de poissons ED</t>
  </si>
  <si>
    <t>Achat poissons</t>
  </si>
  <si>
    <t>achat de poissons</t>
  </si>
  <si>
    <t>Achat poissons eau douce</t>
  </si>
  <si>
    <t>E2017001028</t>
  </si>
  <si>
    <t>Régularisation TVA Devis 201702990 - Régularisatio</t>
  </si>
  <si>
    <t>Poissons et  invertebrés</t>
  </si>
  <si>
    <t>Poissons et Invertébrés</t>
  </si>
  <si>
    <t>E2017001313</t>
  </si>
  <si>
    <t>Achat poissons eau douce dont Electrophorus selon</t>
  </si>
  <si>
    <t>E2017001327</t>
  </si>
  <si>
    <t>Achats de Poissons EdM selon Devis N° 140941 du 14</t>
  </si>
  <si>
    <t>E2017001357</t>
  </si>
  <si>
    <t>E2017001467</t>
  </si>
  <si>
    <t>Commande de poissons selon votre devis 37939 du 12</t>
  </si>
  <si>
    <t>E2017001517</t>
  </si>
  <si>
    <t>009521</t>
  </si>
  <si>
    <t>AMBLARD</t>
  </si>
  <si>
    <t>Achat de poissons et coraux selon devis 1706446 du</t>
  </si>
  <si>
    <t>E2017001582</t>
  </si>
  <si>
    <t>Achat de Poissons selon votre devis Pro-267-Bali 1</t>
  </si>
  <si>
    <t>E2017001583</t>
  </si>
  <si>
    <t>Achats Poissons selon votre devis du 2/10/17 N° 14</t>
  </si>
  <si>
    <t>achat poissons eau de mer</t>
  </si>
  <si>
    <t>E2017001914</t>
  </si>
  <si>
    <t>Commande selon votre devis N° 201709414 du 2/11/17</t>
  </si>
  <si>
    <t>E2017002024</t>
  </si>
  <si>
    <t>Fourniture Poissons selon Proforma 18000139 du 14/</t>
  </si>
  <si>
    <t>AQUA/CONSOMMABLES AQUARIU/Fonctionnement</t>
  </si>
  <si>
    <t>E2016001257</t>
  </si>
  <si>
    <t>005678</t>
  </si>
  <si>
    <t>ALP'OSMOSE</t>
  </si>
  <si>
    <t>Maintenance Pompes</t>
  </si>
  <si>
    <t>E2016001828</t>
  </si>
  <si>
    <t>005900</t>
  </si>
  <si>
    <t>ARILUX</t>
  </si>
  <si>
    <t>Equipements pour luminaires</t>
  </si>
  <si>
    <t>E2016002034</t>
  </si>
  <si>
    <t>002969</t>
  </si>
  <si>
    <t>MANUTAN</t>
  </si>
  <si>
    <t>Equipement de sécurité</t>
  </si>
  <si>
    <t>E2017000042</t>
  </si>
  <si>
    <t>Equipements divers pour conservation des collectio</t>
  </si>
  <si>
    <t>E2017000128</t>
  </si>
  <si>
    <t>Recharge de Gaz Carbonique  (CO²)_x000D_
DV N° 161</t>
  </si>
  <si>
    <t>E2017000129</t>
  </si>
  <si>
    <t>005679</t>
  </si>
  <si>
    <t>AQUARIUM SYSTEMS</t>
  </si>
  <si>
    <t>Reef Evolution Extra 1 (250) - Reef Evolutopn Cora</t>
  </si>
  <si>
    <t>E2017000167</t>
  </si>
  <si>
    <t>Phosfight Puruty (500 ml) - Aqua-T Triumph JBL - A</t>
  </si>
  <si>
    <t>E2017000180</t>
  </si>
  <si>
    <t>005939</t>
  </si>
  <si>
    <t>RS COMPONENTS</t>
  </si>
  <si>
    <t>Fusibles</t>
  </si>
  <si>
    <t>E2017000181</t>
  </si>
  <si>
    <t>005844</t>
  </si>
  <si>
    <t>FRANCO BELGE</t>
  </si>
  <si>
    <t>Surgants</t>
  </si>
  <si>
    <t>E2017000319</t>
  </si>
  <si>
    <t>006265</t>
  </si>
  <si>
    <t>VWR INTERNATIONAL SAS</t>
  </si>
  <si>
    <t>Ethanol 96% (6 x 5 litres)</t>
  </si>
  <si>
    <t>E2017000323</t>
  </si>
  <si>
    <t>Consommables Aquarium</t>
  </si>
  <si>
    <t>Achats fournitures Aquariums</t>
  </si>
  <si>
    <t>E2017000491</t>
  </si>
  <si>
    <t>Achat Fournitures et consommables  (Devis n° 32351</t>
  </si>
  <si>
    <t>E2017000548</t>
  </si>
  <si>
    <t>005895</t>
  </si>
  <si>
    <t>BERNARD FRANCE</t>
  </si>
  <si>
    <t>Achat Consommables d'entretien aquariums (Devis n°</t>
  </si>
  <si>
    <t>E2017000589</t>
  </si>
  <si>
    <t>Achats de consommables suivant devis n° DV2591</t>
  </si>
  <si>
    <t>E2017000716</t>
  </si>
  <si>
    <t>Consommables entretien des aquariums selon devis N</t>
  </si>
  <si>
    <t>E2017000773</t>
  </si>
  <si>
    <t>Matériels et consommables pour l'Aquarium selon le</t>
  </si>
  <si>
    <t>E2017000774</t>
  </si>
  <si>
    <t>Matériels et consommables pour l'Aquarium selon de</t>
  </si>
  <si>
    <t>E2017000851</t>
  </si>
  <si>
    <t>Consommables et matériels selon devis N° 2017/3475</t>
  </si>
  <si>
    <t>E2017000907</t>
  </si>
  <si>
    <t>Consommables pour aquariums selon devis CQ21700080</t>
  </si>
  <si>
    <t>E2017000911</t>
  </si>
  <si>
    <t>Sables et graviers pour Aquarium selon devis 2017-</t>
  </si>
  <si>
    <t>E2017000912</t>
  </si>
  <si>
    <t>Divers petits équipements et consommables pourAqua</t>
  </si>
  <si>
    <t>E2017000914</t>
  </si>
  <si>
    <t>Tissu (Fête de l'Océan)</t>
  </si>
  <si>
    <t>E2017000910</t>
  </si>
  <si>
    <t>Commande consommables selon devis N° 4040048184</t>
  </si>
  <si>
    <t>Brasseur d'air et matériel</t>
  </si>
  <si>
    <t>E2017001386</t>
  </si>
  <si>
    <t>Petits matériels&amp; consommables selon Devis 37095 d</t>
  </si>
  <si>
    <t>E2017001387</t>
  </si>
  <si>
    <t>Consommables entretien qualité d'eau Coraux</t>
  </si>
  <si>
    <t>E2017001388</t>
  </si>
  <si>
    <t>008315</t>
  </si>
  <si>
    <t>EFD Sarl Osmosys France</t>
  </si>
  <si>
    <t>Achats de produits désinfectant pour aquarium (Spe</t>
  </si>
  <si>
    <t>E2017001468</t>
  </si>
  <si>
    <t>003316</t>
  </si>
  <si>
    <t>SD SERVICE ET DISTRIBUTION</t>
  </si>
  <si>
    <t>Achat de produits d'entretien selon votre devis 43</t>
  </si>
  <si>
    <t>E2017001470</t>
  </si>
  <si>
    <t>Achat PVC et autres consommables selon votre devis</t>
  </si>
  <si>
    <t>E2017001519</t>
  </si>
  <si>
    <t>Recharge de CO2</t>
  </si>
  <si>
    <t>E2017001675</t>
  </si>
  <si>
    <t>008525</t>
  </si>
  <si>
    <t>DISTRIBUTION INTER AQUACOLE</t>
  </si>
  <si>
    <t>Commande selon votre devis PRC00143 du 6/10/17</t>
  </si>
  <si>
    <t>Petit matériel et consommable</t>
  </si>
  <si>
    <t>E2017001917</t>
  </si>
  <si>
    <t>005682</t>
  </si>
  <si>
    <t>DEWERSE</t>
  </si>
  <si>
    <t>Produits et fourniture pour entretien des aquarium</t>
  </si>
  <si>
    <t>E2017001918</t>
  </si>
  <si>
    <t>Divers produits pour entretien des aquariums selon</t>
  </si>
  <si>
    <t>E2017001913</t>
  </si>
  <si>
    <t>Commande selon votre devis 4040075898 du 16/10/17</t>
  </si>
  <si>
    <t>E2017001915</t>
  </si>
  <si>
    <t>Fourniture de Hêtre 3/5 selon votre devis 17110052</t>
  </si>
  <si>
    <t>E2017001950</t>
  </si>
  <si>
    <t>E2017002034</t>
  </si>
  <si>
    <t>Matériels selon votre devis 40153 du 20/11/17</t>
  </si>
  <si>
    <t>DG/FRAIS MISSIONS/Fonctionnement</t>
  </si>
  <si>
    <t>E2017000140</t>
  </si>
  <si>
    <t>008702</t>
  </si>
  <si>
    <t>MALFETTES</t>
  </si>
  <si>
    <t>Rembt Frais Grande bretagne</t>
  </si>
  <si>
    <t>E2017000513</t>
  </si>
  <si>
    <t>004065</t>
  </si>
  <si>
    <t>STORA</t>
  </si>
  <si>
    <t>Taxi</t>
  </si>
  <si>
    <t>E2017000630</t>
  </si>
  <si>
    <t>006035</t>
  </si>
  <si>
    <t>GLOBEO TRAVEL</t>
  </si>
  <si>
    <t>2012-007</t>
  </si>
  <si>
    <t>Titres de transport mars 2017</t>
  </si>
  <si>
    <t>E2017000617</t>
  </si>
  <si>
    <t>GFD-129-MALFETTES-LONDON-09/12/16</t>
  </si>
  <si>
    <t>E2017000812</t>
  </si>
  <si>
    <t>Titres de transport avril 2017</t>
  </si>
  <si>
    <t>E2017000837</t>
  </si>
  <si>
    <t>003503</t>
  </si>
  <si>
    <t>DORNEL</t>
  </si>
  <si>
    <t>GFD-141-DORNEL-PARIS-17/04/17</t>
  </si>
  <si>
    <t>E2017000838</t>
  </si>
  <si>
    <t>GFD-142-MALFETTES-Londres-27/04/17</t>
  </si>
  <si>
    <t>E2017000840</t>
  </si>
  <si>
    <t>003758</t>
  </si>
  <si>
    <t>MOURLANE</t>
  </si>
  <si>
    <t>GFD-146-MOURLANE-PARIS 12EME ARRONDISSEMENT-26/03/17</t>
  </si>
  <si>
    <t>E2017000940</t>
  </si>
  <si>
    <t>Titres de transport mai 2017</t>
  </si>
  <si>
    <t>E2017001132</t>
  </si>
  <si>
    <t>002790</t>
  </si>
  <si>
    <t>Carburant au 15/07/2017</t>
  </si>
  <si>
    <t>E2017001219</t>
  </si>
  <si>
    <t>GFD-167-MALFETTES-LONDON-19/07/17</t>
  </si>
  <si>
    <t>E2017001273</t>
  </si>
  <si>
    <t>E2017001315</t>
  </si>
  <si>
    <t>Titres de transport juillet 2017</t>
  </si>
  <si>
    <t>E2017001392</t>
  </si>
  <si>
    <t>Remboursement frais divers</t>
  </si>
  <si>
    <t>E2017001598</t>
  </si>
  <si>
    <t>Titres de transport août 2017</t>
  </si>
  <si>
    <t>E2017001615</t>
  </si>
  <si>
    <t>Titres de transport septembre 2017</t>
  </si>
  <si>
    <t>E2017001754</t>
  </si>
  <si>
    <t>007583</t>
  </si>
  <si>
    <t>ORAIN</t>
  </si>
  <si>
    <t>Frais Taxi</t>
  </si>
  <si>
    <t>E2017001757</t>
  </si>
  <si>
    <t>Frais BST taxis</t>
  </si>
  <si>
    <t>E2017001758</t>
  </si>
  <si>
    <t>Frais du 7 juillet 2017</t>
  </si>
  <si>
    <t>E2017001845</t>
  </si>
  <si>
    <t>GFD-185-DORNEL-PARIS-14/06/17</t>
  </si>
  <si>
    <t>E2017001850</t>
  </si>
  <si>
    <t>GFD-191-DORNEL-PARIS 12EME ARRONDISSEMENT-04/10/17</t>
  </si>
  <si>
    <t>E2017001855</t>
  </si>
  <si>
    <t>003803</t>
  </si>
  <si>
    <t>TEULIERES</t>
  </si>
  <si>
    <t>GFD-196-TEULIERES-BLOIS-04/10/17</t>
  </si>
  <si>
    <t>E2017001851</t>
  </si>
  <si>
    <t>007684</t>
  </si>
  <si>
    <t>EVANS</t>
  </si>
  <si>
    <t>GFD-192-EVANS-Londres-15/06/17</t>
  </si>
  <si>
    <t>E2017001852</t>
  </si>
  <si>
    <t>GFD-193-EVANS-Londres-19/07/17</t>
  </si>
  <si>
    <t>E2017001853</t>
  </si>
  <si>
    <t>GFD-194-EVANS-Londres-04/09/17</t>
  </si>
  <si>
    <t>E2017001854</t>
  </si>
  <si>
    <t>GFD-195-EVANS-Londres-11/09/17</t>
  </si>
  <si>
    <t>E2017001856</t>
  </si>
  <si>
    <t>GFD-197-EVANS-Londres-18/07/17</t>
  </si>
  <si>
    <t>E2017001901</t>
  </si>
  <si>
    <t>Titres de transport oct 2017</t>
  </si>
  <si>
    <t>E2017001988</t>
  </si>
  <si>
    <t>Etat des frais au 22/11/2017</t>
  </si>
  <si>
    <t>E2017002006</t>
  </si>
  <si>
    <t>003295</t>
  </si>
  <si>
    <t>GUIRCHOUNE</t>
  </si>
  <si>
    <t>Remboursement Taxi mécénat l'oréal</t>
  </si>
  <si>
    <t>E2017002174</t>
  </si>
  <si>
    <t>E2017002176</t>
  </si>
  <si>
    <t>DG/RECEPTION REPRE/Fonctionnement</t>
  </si>
  <si>
    <t>E2016001881</t>
  </si>
  <si>
    <t>008240</t>
  </si>
  <si>
    <t>LA TABLE DE CANA</t>
  </si>
  <si>
    <t>Accueil café pour les membres du CA / 30 personnes</t>
  </si>
  <si>
    <t>E2017000023</t>
  </si>
  <si>
    <t>Accueil café Voeux de l'Ets 18/01</t>
  </si>
  <si>
    <t>E2017000088</t>
  </si>
  <si>
    <t>000010</t>
  </si>
  <si>
    <t>ICOM</t>
  </si>
  <si>
    <t>Renouvellement adhésion individuelle HO</t>
  </si>
  <si>
    <t>E2017000094</t>
  </si>
  <si>
    <t>008879</t>
  </si>
  <si>
    <t>PF TRAVAGLINI</t>
  </si>
  <si>
    <t>Assemblage fleurs fraiches</t>
  </si>
  <si>
    <t>E2017000136</t>
  </si>
  <si>
    <t>Dejeuner de travail 16/12</t>
  </si>
  <si>
    <t>Accueil café Voeux de l'etablissement 18/01</t>
  </si>
  <si>
    <t>E2017000174</t>
  </si>
  <si>
    <t>acceuil café CA du 27/02</t>
  </si>
  <si>
    <t>E2017000295</t>
  </si>
  <si>
    <t>Déjeuner de travail du 23/02/2017</t>
  </si>
  <si>
    <t>E2017000465</t>
  </si>
  <si>
    <t>Dejeuner</t>
  </si>
  <si>
    <t>Dejeuners de travail</t>
  </si>
  <si>
    <t>E2017000795</t>
  </si>
  <si>
    <t>009212</t>
  </si>
  <si>
    <t>FRANPRIX</t>
  </si>
  <si>
    <t>Pot Clôture du grand Festival</t>
  </si>
  <si>
    <t>E2017000930</t>
  </si>
  <si>
    <t>Déjeuner de travail le 1er juin 2017</t>
  </si>
  <si>
    <t>E2017000931</t>
  </si>
  <si>
    <t>Déjeuner de travail le 6 juin 2017</t>
  </si>
  <si>
    <t>E2017000935</t>
  </si>
  <si>
    <t>Acceuil café pour le CO du 14 juin 2017</t>
  </si>
  <si>
    <t>E2017000958</t>
  </si>
  <si>
    <t>Adhésion en qualité de membre individuel / Aurélie</t>
  </si>
  <si>
    <t>E2017001038</t>
  </si>
  <si>
    <t>Accueil Café / CA du 28 juin 2017</t>
  </si>
  <si>
    <t>E2017001039</t>
  </si>
  <si>
    <t>002471</t>
  </si>
  <si>
    <t>FESTINS DAUMESNIL SAS</t>
  </si>
  <si>
    <t>Pot de départ d'Emmanuel MARTINEZ</t>
  </si>
  <si>
    <t>E2017001049</t>
  </si>
  <si>
    <t>Dejeuner de travail le samedi 17 juin 2017</t>
  </si>
  <si>
    <t>E2017001154</t>
  </si>
  <si>
    <t>Accueil café du CO du 19 avril 2017</t>
  </si>
  <si>
    <t>Dejeuner de travail</t>
  </si>
  <si>
    <t>E2017001274</t>
  </si>
  <si>
    <t>006520</t>
  </si>
  <si>
    <t>MARTINEZ</t>
  </si>
  <si>
    <t>Déjeuner de travail</t>
  </si>
  <si>
    <t>E2017001376</t>
  </si>
  <si>
    <t>E2017001618</t>
  </si>
  <si>
    <t>Acceuil café CO du 04 octobre 2017</t>
  </si>
  <si>
    <t>Frais BST déjeuners</t>
  </si>
  <si>
    <t>Frais 17 mars 2017</t>
  </si>
  <si>
    <t>Frais 23 juin 2017</t>
  </si>
  <si>
    <t>Frais au 23 octobre 2017</t>
  </si>
  <si>
    <t>Frais du 20 octobre 2017</t>
  </si>
  <si>
    <t>E2017001977</t>
  </si>
  <si>
    <t>Accueil café pour 30 personnes CA 23.11.17</t>
  </si>
  <si>
    <t>E2017002129</t>
  </si>
  <si>
    <t>Frais du 1er décembre 2017</t>
  </si>
  <si>
    <t>E2017002131</t>
  </si>
  <si>
    <t>Déjeuner de travail - 17/11/2017 et 28/11/2017</t>
  </si>
  <si>
    <t>E2017002165</t>
  </si>
  <si>
    <t>007281</t>
  </si>
  <si>
    <t>VANDERMEESCH</t>
  </si>
  <si>
    <t>Viennoiseries petits-déjeuners de la DG</t>
  </si>
  <si>
    <t>E2017002166</t>
  </si>
  <si>
    <t>Viennoiseries - Petits-déjeuners de la DG</t>
  </si>
  <si>
    <t>Déjeuners</t>
  </si>
  <si>
    <t>ADM/FOURNITURES BUREAU/Fonctionnement</t>
  </si>
  <si>
    <t>E2016000167</t>
  </si>
  <si>
    <t>006323</t>
  </si>
  <si>
    <t>LYRECO</t>
  </si>
  <si>
    <t>2012-042</t>
  </si>
  <si>
    <t>Fournitures de bureau</t>
  </si>
  <si>
    <t>E2017000149</t>
  </si>
  <si>
    <t>dateur et tampon Trodat</t>
  </si>
  <si>
    <t>E2017000306</t>
  </si>
  <si>
    <t>Marqueurs</t>
  </si>
  <si>
    <t>E2017000706</t>
  </si>
  <si>
    <t>007729</t>
  </si>
  <si>
    <t>OPPIC</t>
  </si>
  <si>
    <t>Convention de mandat mise aux normes sécurité</t>
  </si>
  <si>
    <t>E2017001751</t>
  </si>
  <si>
    <t>009627</t>
  </si>
  <si>
    <t>ESL</t>
  </si>
  <si>
    <t>achat matériel auditorium</t>
  </si>
  <si>
    <t>AQUA/ACQUI. AUTRES AQUA/Fonctionnement</t>
  </si>
  <si>
    <t>E2016001507</t>
  </si>
  <si>
    <t>008526</t>
  </si>
  <si>
    <t>OCEAN D'INTERIEUR</t>
  </si>
  <si>
    <t>Plaque de protection</t>
  </si>
  <si>
    <t>E2016001511</t>
  </si>
  <si>
    <t>Petits matériels Aquariophilie</t>
  </si>
  <si>
    <t>E2016001750</t>
  </si>
  <si>
    <t>007861</t>
  </si>
  <si>
    <t>TEAMEXPORT</t>
  </si>
  <si>
    <t>2015-14-2</t>
  </si>
  <si>
    <t>Vêtements de travail aquariologistes et Electricie</t>
  </si>
  <si>
    <t>AQUA/ACQUI. PLANTES/Fonctionnement</t>
  </si>
  <si>
    <t>E2016001519</t>
  </si>
  <si>
    <t>Commande de plantes pour aquariums</t>
  </si>
  <si>
    <t>E2017000497</t>
  </si>
  <si>
    <t>008418</t>
  </si>
  <si>
    <t>ESOX PISCICULTURE</t>
  </si>
  <si>
    <t>Achats de Plantes et P. Ornements</t>
  </si>
  <si>
    <t>Achat de Poissons</t>
  </si>
  <si>
    <t>E2017001469</t>
  </si>
  <si>
    <t>006107</t>
  </si>
  <si>
    <t>TRUFFAUT</t>
  </si>
  <si>
    <t>Achats Plantes</t>
  </si>
  <si>
    <t>acahts plantes</t>
  </si>
  <si>
    <t>E2017002099</t>
  </si>
  <si>
    <t>Achats Plantes et petits équipement pour Aquarium</t>
  </si>
  <si>
    <t>E2017002069</t>
  </si>
  <si>
    <t>Achatde plantes selon devis N°18000271 du 30/11/17</t>
  </si>
  <si>
    <t>E2017002110</t>
  </si>
  <si>
    <t>Achat selon votre devis N° 39634 du 30.11.17</t>
  </si>
  <si>
    <t>AQUA/AUTRES AMEN AQUA/Fonctionnement</t>
  </si>
  <si>
    <t>E2016001626</t>
  </si>
  <si>
    <t>008607</t>
  </si>
  <si>
    <t>ARMIBI</t>
  </si>
  <si>
    <t>LED Projecteurs et Dalles</t>
  </si>
  <si>
    <t>BAT/TRAVAUX ENTRET/Fonctionnement</t>
  </si>
  <si>
    <t>E2016001909</t>
  </si>
  <si>
    <t>006410</t>
  </si>
  <si>
    <t>GREEN</t>
  </si>
  <si>
    <t>2016-169</t>
  </si>
  <si>
    <t>Entretien du jardin</t>
  </si>
  <si>
    <t>Entretien du jardin janvier 2017</t>
  </si>
  <si>
    <t>Entretien du jardin février 2017</t>
  </si>
  <si>
    <t>Entretien du jardin mai 2017</t>
  </si>
  <si>
    <t>Entretien des jardins octobre 2016</t>
  </si>
  <si>
    <t>part forfaitaire juin 2017</t>
  </si>
  <si>
    <t>Entretien des jardins juillet 2017</t>
  </si>
  <si>
    <t>Entretien des jardins Avril 2017</t>
  </si>
  <si>
    <t>Entretien des jardin Mars 2017</t>
  </si>
  <si>
    <t>E2017000086</t>
  </si>
  <si>
    <t>E2017000087</t>
  </si>
  <si>
    <t>diable spécial escaliers</t>
  </si>
  <si>
    <t>E2017000188</t>
  </si>
  <si>
    <t>002572</t>
  </si>
  <si>
    <t>UGAP</t>
  </si>
  <si>
    <t>papier blanc A4 1 palette</t>
  </si>
  <si>
    <t>E2017000918</t>
  </si>
  <si>
    <t>fournitures de bureau</t>
  </si>
  <si>
    <t>E2017000563</t>
  </si>
  <si>
    <t>000035</t>
  </si>
  <si>
    <t>PITNEY BOWES</t>
  </si>
  <si>
    <t>cartouches d'encre pour machine à affranchir</t>
  </si>
  <si>
    <t>E2017000626</t>
  </si>
  <si>
    <t>EPPD DBTS Fournitures</t>
  </si>
  <si>
    <t>E2017000633</t>
  </si>
  <si>
    <t>E2017000634</t>
  </si>
  <si>
    <t>E2017000925</t>
  </si>
  <si>
    <t>papiers A3</t>
  </si>
  <si>
    <t>E2017000693</t>
  </si>
  <si>
    <t>E2017000758</t>
  </si>
  <si>
    <t>Commande de papier blanc A3</t>
  </si>
  <si>
    <t>E2017000848</t>
  </si>
  <si>
    <t>Palette papier A4</t>
  </si>
  <si>
    <t>E2017000919</t>
  </si>
  <si>
    <t>007881</t>
  </si>
  <si>
    <t>ASK-DISTRIBUTION</t>
  </si>
  <si>
    <t>Registres des visiteurs</t>
  </si>
  <si>
    <t>E2017000944</t>
  </si>
  <si>
    <t>fournitures bureau</t>
  </si>
  <si>
    <t>E2017001009</t>
  </si>
  <si>
    <t>fournitures Eau</t>
  </si>
  <si>
    <t>E2017001066</t>
  </si>
  <si>
    <t>Ventilateur bureau</t>
  </si>
  <si>
    <t>E2017001069</t>
  </si>
  <si>
    <t>008968</t>
  </si>
  <si>
    <t>NEXOPHONIE</t>
  </si>
  <si>
    <t>changement écrans du PC</t>
  </si>
  <si>
    <t>E2017001087</t>
  </si>
  <si>
    <t>006768</t>
  </si>
  <si>
    <t>CLASS FRANCE</t>
  </si>
  <si>
    <t>Cartes et cartouches pour badgeuse</t>
  </si>
  <si>
    <t>E2017001124</t>
  </si>
  <si>
    <t>E2017001125</t>
  </si>
  <si>
    <t>ventilateur</t>
  </si>
  <si>
    <t>E2017001200</t>
  </si>
  <si>
    <t>E2017001252</t>
  </si>
  <si>
    <t>fourniture bureau</t>
  </si>
  <si>
    <t>E2017001345</t>
  </si>
  <si>
    <t>007060</t>
  </si>
  <si>
    <t>MAXI BURO</t>
  </si>
  <si>
    <t>Tampon trodat</t>
  </si>
  <si>
    <t>changement écrans PC sécuirté</t>
  </si>
  <si>
    <t>E2017001542</t>
  </si>
  <si>
    <t>E2017001601</t>
  </si>
  <si>
    <t>fournitures courrier</t>
  </si>
  <si>
    <t>E2017001649</t>
  </si>
  <si>
    <t>Bouteille eau week end 10 ans</t>
  </si>
  <si>
    <t>E2017001652</t>
  </si>
  <si>
    <t>Registres securité</t>
  </si>
  <si>
    <t>E2017001653</t>
  </si>
  <si>
    <t>E2017001667</t>
  </si>
  <si>
    <t>008189</t>
  </si>
  <si>
    <t>PerenIP Systems</t>
  </si>
  <si>
    <t>10 téléphones fixes de bureau et pieds de rechange</t>
  </si>
  <si>
    <t>fournitures</t>
  </si>
  <si>
    <t>fornitures courrier</t>
  </si>
  <si>
    <t>E2017001702</t>
  </si>
  <si>
    <t>2017-067</t>
  </si>
  <si>
    <t>Imprimante, cartouches et accessoires_x000D_
Proposition</t>
  </si>
  <si>
    <t>E2017001835</t>
  </si>
  <si>
    <t>Papier A4</t>
  </si>
  <si>
    <t>E2017001924</t>
  </si>
  <si>
    <t>2017-252</t>
  </si>
  <si>
    <t>Mobilier couronnes</t>
  </si>
  <si>
    <t>E2017001920</t>
  </si>
  <si>
    <t>008705</t>
  </si>
  <si>
    <t>HANDINORME</t>
  </si>
  <si>
    <t>Registre accessibilité handicapé</t>
  </si>
  <si>
    <t>E2017001921</t>
  </si>
  <si>
    <t>Registre incendie</t>
  </si>
  <si>
    <t>Achat 10 téléphones fixes</t>
  </si>
  <si>
    <t>Mobilier couronne</t>
  </si>
  <si>
    <t>E2017002164</t>
  </si>
  <si>
    <t>MUS/FRAIS MISSIONS/Fonctionnement</t>
  </si>
  <si>
    <t>E2017000267</t>
  </si>
  <si>
    <t>Titres de transport janvier 2017</t>
  </si>
  <si>
    <t>E2017000269</t>
  </si>
  <si>
    <t>Titres de transport février 2017</t>
  </si>
  <si>
    <t>E2017000629</t>
  </si>
  <si>
    <t>E2017000607</t>
  </si>
  <si>
    <t>008535</t>
  </si>
  <si>
    <t>PENICAUD</t>
  </si>
  <si>
    <t>GFD-119-PENICAUD-PARIS 12EME ARRONDISSEMENT-06/03/17</t>
  </si>
  <si>
    <t>E2017000608</t>
  </si>
  <si>
    <t>008534</t>
  </si>
  <si>
    <t>ALBERA</t>
  </si>
  <si>
    <t>GFD-120-ALBERA-PARIS 12EME ARRONDISSEMENT-07/03/17</t>
  </si>
  <si>
    <t>E2017000609</t>
  </si>
  <si>
    <t>GFD-121-ALBERA-PARIS 12EME ARRONDISSEMENT-13/03/17</t>
  </si>
  <si>
    <t>E2017000610</t>
  </si>
  <si>
    <t>GFD-122-PENICAUD-PARIS 12EME ARRONDISSEMENT-13/03/17</t>
  </si>
  <si>
    <t>E2017000813</t>
  </si>
  <si>
    <t>E2017000864</t>
  </si>
  <si>
    <t>Transfert cartons de livres</t>
  </si>
  <si>
    <t>E2017000836</t>
  </si>
  <si>
    <t>007609</t>
  </si>
  <si>
    <t>RUIZ MARMOLEJO</t>
  </si>
  <si>
    <t>GFD-139-RUIZ MARMOLEJO-Berlin-16/02/17</t>
  </si>
  <si>
    <t>E2017000839</t>
  </si>
  <si>
    <t>GFD-143-PENICAUD-PARIS-03/05/17</t>
  </si>
  <si>
    <t>E2017000874</t>
  </si>
  <si>
    <t>GFD-144-ALBERA-PARIS-03/05/17</t>
  </si>
  <si>
    <t>E2017000875</t>
  </si>
  <si>
    <t>009129</t>
  </si>
  <si>
    <t>PENTSCH</t>
  </si>
  <si>
    <t>GFD-145-PENTSCH-PARIS-26/03/17</t>
  </si>
  <si>
    <t>E2017001217</t>
  </si>
  <si>
    <t>001087</t>
  </si>
  <si>
    <t>RENARD</t>
  </si>
  <si>
    <t>GFD-157-RENARD-Rome-06/07/17</t>
  </si>
  <si>
    <t>E2017001218</t>
  </si>
  <si>
    <t>005224</t>
  </si>
  <si>
    <t>KOUIDRI</t>
  </si>
  <si>
    <t>GFD-165-KOUIDRI-LONDON-18/07/17</t>
  </si>
  <si>
    <t>E2017001220</t>
  </si>
  <si>
    <t>005161</t>
  </si>
  <si>
    <t>ESCAFRE-DUBLET</t>
  </si>
  <si>
    <t>GFD-168-ESCAFRE-DUBLET-LONDON-17/07/17</t>
  </si>
  <si>
    <t>E2017001316</t>
  </si>
  <si>
    <t>E2017001597</t>
  </si>
  <si>
    <t>E2017001613</t>
  </si>
  <si>
    <t>E2017001902</t>
  </si>
  <si>
    <t>REC/FRAIS MISSIONS/Fonctionnement</t>
  </si>
  <si>
    <t>E2017000304</t>
  </si>
  <si>
    <t>E2017000702</t>
  </si>
  <si>
    <t>E2017000830</t>
  </si>
  <si>
    <t>E2017001035</t>
  </si>
  <si>
    <t>009281</t>
  </si>
  <si>
    <t>SAS Arles CAMARGUE</t>
  </si>
  <si>
    <t>6 nuités 6 au 8 juillet</t>
  </si>
  <si>
    <t>E2017001212</t>
  </si>
  <si>
    <t>000726</t>
  </si>
  <si>
    <t>AMAR</t>
  </si>
  <si>
    <t>GFD-152-AMAR-TOULOUSE-10/05/17</t>
  </si>
  <si>
    <t>E2017001213</t>
  </si>
  <si>
    <t>GFD-153-AMAR-TOULOUSE-19/05/17</t>
  </si>
  <si>
    <t>E2017001222</t>
  </si>
  <si>
    <t>GFD-171-AMAR-ARLES-06/07/17</t>
  </si>
  <si>
    <t>E2017001317</t>
  </si>
  <si>
    <t>E2017000138</t>
  </si>
  <si>
    <t>Rembt Frais Toulouse</t>
  </si>
  <si>
    <t>E2017001844</t>
  </si>
  <si>
    <t>GFD-184-AMAR-BLOIS-06/10/17</t>
  </si>
  <si>
    <t>E2017001903</t>
  </si>
  <si>
    <t>RES/FRAIS MISSIONS/Fonctionnement</t>
  </si>
  <si>
    <t>E2017000270</t>
  </si>
  <si>
    <t>E2017000628</t>
  </si>
  <si>
    <t>E2017000605</t>
  </si>
  <si>
    <t>008768</t>
  </si>
  <si>
    <t>MARECHAL</t>
  </si>
  <si>
    <t>GFD-117-MARECHAL-CHATEAUROUX-17/02/17</t>
  </si>
  <si>
    <t>E2017000606</t>
  </si>
  <si>
    <t>008842</t>
  </si>
  <si>
    <t>LUPERON</t>
  </si>
  <si>
    <t>GFD-118-LUPERON-CHATEAUROUX-17/02/17</t>
  </si>
  <si>
    <t>E2017000810</t>
  </si>
  <si>
    <t>E2017000939</t>
  </si>
  <si>
    <t>E2017001214</t>
  </si>
  <si>
    <t>004278</t>
  </si>
  <si>
    <t>DEBOST</t>
  </si>
  <si>
    <t>GFD-154-DEBOST-GIBRALTAR-27/06/17</t>
  </si>
  <si>
    <t>E2017001611</t>
  </si>
  <si>
    <t>E2017001847</t>
  </si>
  <si>
    <t>002197</t>
  </si>
  <si>
    <t>ARQUEZ-ROTH</t>
  </si>
  <si>
    <t>GFD-187-ARQUEZ-ROTH-MONTSOULT-08/09/17</t>
  </si>
  <si>
    <t>E2017001848</t>
  </si>
  <si>
    <t>005616</t>
  </si>
  <si>
    <t>PETITJEAN</t>
  </si>
  <si>
    <t>GFD-188-PETITJEAN-Budapest-08/08/17</t>
  </si>
  <si>
    <t>E2017001857</t>
  </si>
  <si>
    <t>009142</t>
  </si>
  <si>
    <t>ANDERSON Dusanka</t>
  </si>
  <si>
    <t>GFD-199-ANDERSON-PARIS 12EME ARRONDISSEMENT-12/10/17</t>
  </si>
  <si>
    <t>E2017001858</t>
  </si>
  <si>
    <t>004575</t>
  </si>
  <si>
    <t>GALLORO</t>
  </si>
  <si>
    <t>GFD-200-GALLORO-PARIS 12EME ARRONDISSEMENT-13/10/17</t>
  </si>
  <si>
    <t>E2017001859</t>
  </si>
  <si>
    <t>008164</t>
  </si>
  <si>
    <t>AMOKRANE</t>
  </si>
  <si>
    <t>GFD-201-AMOKRANE-PARIS 12EME ARRONDISSEMENT-12/10/17</t>
  </si>
  <si>
    <t>E2017001860</t>
  </si>
  <si>
    <t>004864</t>
  </si>
  <si>
    <t>WADBLED</t>
  </si>
  <si>
    <t>GFD-202-WADBLED-PARIS 12EME ARRONDISSEMENT-13/10/17</t>
  </si>
  <si>
    <t>E2017001861</t>
  </si>
  <si>
    <t>009622</t>
  </si>
  <si>
    <t>ECER Sedef</t>
  </si>
  <si>
    <t>GFD-203-ECER-PARIS 12EME ARRONDISSEMENT-13/10/17</t>
  </si>
  <si>
    <t>E2017001862</t>
  </si>
  <si>
    <t>009536</t>
  </si>
  <si>
    <t>ROVEDA</t>
  </si>
  <si>
    <t>GFD-204-ROVEDA-PARIS 12EME ARRONDISSEMENT-12/10/17</t>
  </si>
  <si>
    <t>E2017001863</t>
  </si>
  <si>
    <t>007095</t>
  </si>
  <si>
    <t>DE LA SELLE</t>
  </si>
  <si>
    <t>GFD-205-DE LA SELLE-BORDEAUX-13/10/17</t>
  </si>
  <si>
    <t>E2017001895</t>
  </si>
  <si>
    <t>E2017002134</t>
  </si>
  <si>
    <t>009778</t>
  </si>
  <si>
    <t>DE BARROS</t>
  </si>
  <si>
    <t>Remboursement Pass navigo novembre 2017</t>
  </si>
  <si>
    <t>E2017002135</t>
  </si>
  <si>
    <t>009777</t>
  </si>
  <si>
    <t>DAUZAS</t>
  </si>
  <si>
    <t>E2017002136</t>
  </si>
  <si>
    <t>009780</t>
  </si>
  <si>
    <t>TREBOSC</t>
  </si>
  <si>
    <t>E2017002137</t>
  </si>
  <si>
    <t>009779</t>
  </si>
  <si>
    <t>DUBOIS</t>
  </si>
  <si>
    <t>PEDAGO/Semaine DILCRA/Fonctionnement</t>
  </si>
  <si>
    <t>E2016002026</t>
  </si>
  <si>
    <t>008941</t>
  </si>
  <si>
    <t>MONGES</t>
  </si>
  <si>
    <t>Droits sur brochure thématique</t>
  </si>
  <si>
    <t>E2017000438</t>
  </si>
  <si>
    <t>009021</t>
  </si>
  <si>
    <t>NONITT PAPER SCULPTURES</t>
  </si>
  <si>
    <t>Creation d'une Fresque</t>
  </si>
  <si>
    <t>E2017000439</t>
  </si>
  <si>
    <t>009022</t>
  </si>
  <si>
    <t>SABBAGH</t>
  </si>
  <si>
    <t>Intervention "Rencontre des acteurs"  - Contrat 2017-124</t>
  </si>
  <si>
    <t>E2017000440</t>
  </si>
  <si>
    <t>009023</t>
  </si>
  <si>
    <t>MAYER</t>
  </si>
  <si>
    <t>Rencontre littéraire "L'oeuvre" - Contrat 2017-123</t>
  </si>
  <si>
    <t>E2017000441</t>
  </si>
  <si>
    <t>007824</t>
  </si>
  <si>
    <t>Bracelets Evénementiels</t>
  </si>
  <si>
    <t>Rencontre littéraire "L'oeuvre" - Contrat 2017-132</t>
  </si>
  <si>
    <t>E2017000442</t>
  </si>
  <si>
    <t>008986</t>
  </si>
  <si>
    <t>PRIMON</t>
  </si>
  <si>
    <t>Rencontre littéraire "L'oeuvre" - Contrat 2017-133</t>
  </si>
  <si>
    <t>E2017000627</t>
  </si>
  <si>
    <t>E2017000624</t>
  </si>
  <si>
    <t>009144</t>
  </si>
  <si>
    <t>LES PETITS DEBROUILLARDS D'IDF</t>
  </si>
  <si>
    <t>Rencontrre des acteurs de la DILCRA</t>
  </si>
  <si>
    <t>E2017000229</t>
  </si>
  <si>
    <t>008695</t>
  </si>
  <si>
    <t>PHILEMONDAY</t>
  </si>
  <si>
    <t>Achat d'espace publicitaire</t>
  </si>
  <si>
    <t>E2017000283</t>
  </si>
  <si>
    <t>008969</t>
  </si>
  <si>
    <t>20 MINUTES</t>
  </si>
  <si>
    <t>Parution du 13/03/17</t>
  </si>
  <si>
    <t>Parution de la Newsfeed banner sur le 20minutes.fr</t>
  </si>
  <si>
    <t>E2017000363</t>
  </si>
  <si>
    <t>008599</t>
  </si>
  <si>
    <t>BING BING BING Stratégie</t>
  </si>
  <si>
    <t>Badge Rond</t>
  </si>
  <si>
    <t>E2017000432</t>
  </si>
  <si>
    <t>008956</t>
  </si>
  <si>
    <t>ZANNETTACCI</t>
  </si>
  <si>
    <t>Réalisation reportage photos Grand Festival</t>
  </si>
  <si>
    <t>E2017000153</t>
  </si>
  <si>
    <t>008455</t>
  </si>
  <si>
    <t>FABRICATION MAISON</t>
  </si>
  <si>
    <t>ATELIER FABRICATION MAISON GRAND FESTIVAL</t>
  </si>
  <si>
    <t>E2017000154</t>
  </si>
  <si>
    <t>008875</t>
  </si>
  <si>
    <t>L'OEIL A L'ECOUTE</t>
  </si>
  <si>
    <t>RADIO L'OEIL A L'ECOUTE GRAND FESTIVAL</t>
  </si>
  <si>
    <t>E2017000155</t>
  </si>
  <si>
    <t>008881</t>
  </si>
  <si>
    <t>Staebler</t>
  </si>
  <si>
    <t>Atelier biscoto Grand Festival</t>
  </si>
  <si>
    <t>E2017000156</t>
  </si>
  <si>
    <t>008880</t>
  </si>
  <si>
    <t>Atelier biscoto Grand festival</t>
  </si>
  <si>
    <t>E2017000157</t>
  </si>
  <si>
    <t>008882</t>
  </si>
  <si>
    <t>Imprimerie de l'Avesnois</t>
  </si>
  <si>
    <t>IMPRIMERIE POUR BISCOTO GRAND FESTIVAL</t>
  </si>
  <si>
    <t>E2017000176</t>
  </si>
  <si>
    <t>008902</t>
  </si>
  <si>
    <t>LE THEATRE GERARD PHILIPE</t>
  </si>
  <si>
    <t>cession Au Coeur Grand Festival</t>
  </si>
  <si>
    <t>E2017000177</t>
  </si>
  <si>
    <t>008905</t>
  </si>
  <si>
    <t>BALAGAN SYSTEME</t>
  </si>
  <si>
    <t>Madrassa Platon Grand Festival</t>
  </si>
  <si>
    <t>E2017000178</t>
  </si>
  <si>
    <t>008904</t>
  </si>
  <si>
    <t>LE HALL DE LA CHANSON</t>
  </si>
  <si>
    <t>Cession Tumulte noir Grand Festival</t>
  </si>
  <si>
    <t>E2017000201</t>
  </si>
  <si>
    <t>008907</t>
  </si>
  <si>
    <t>LEYDENBACH</t>
  </si>
  <si>
    <t>NOTE D'AUTEUR BRUNCH GRAND FESTIVAL</t>
  </si>
  <si>
    <t>E2017000202</t>
  </si>
  <si>
    <t>008909</t>
  </si>
  <si>
    <t>MISKE</t>
  </si>
  <si>
    <t>E2017000203</t>
  </si>
  <si>
    <t>008908</t>
  </si>
  <si>
    <t>AOUINE</t>
  </si>
  <si>
    <t>E2017000204</t>
  </si>
  <si>
    <t>008906</t>
  </si>
  <si>
    <t>PITCH ME</t>
  </si>
  <si>
    <t>BRUNCH LITTERAIRE GRAND FESTIVAL</t>
  </si>
  <si>
    <t>E2017000205</t>
  </si>
  <si>
    <t>008903</t>
  </si>
  <si>
    <t>SOCIETE EDDP</t>
  </si>
  <si>
    <t>SCENOGRAPHIE MOBILIER GRAND FESTIVAL</t>
  </si>
  <si>
    <t>E2017000224</t>
  </si>
  <si>
    <t>005444</t>
  </si>
  <si>
    <t>OGEO</t>
  </si>
  <si>
    <t>OGEO PETIT MATERIEL GRAND FESTIVAL</t>
  </si>
  <si>
    <t>E2017000225</t>
  </si>
  <si>
    <t>008959</t>
  </si>
  <si>
    <t>LA MOONA COOPANAME</t>
  </si>
  <si>
    <t>patisserie La moona Grand Festival</t>
  </si>
  <si>
    <t>E2017000226</t>
  </si>
  <si>
    <t>006754</t>
  </si>
  <si>
    <t>KARERA</t>
  </si>
  <si>
    <t>TRAITEUR GRAND FESTIVAL</t>
  </si>
  <si>
    <t>E2017000227</t>
  </si>
  <si>
    <t>008961</t>
  </si>
  <si>
    <t>ARTYS</t>
  </si>
  <si>
    <t>transport gradin Grand Festival</t>
  </si>
  <si>
    <t>E2017000228</t>
  </si>
  <si>
    <t>008960</t>
  </si>
  <si>
    <t>LEFEBVRE</t>
  </si>
  <si>
    <t>ACCROCHAGE EXPO GRAND FESTIVAL</t>
  </si>
  <si>
    <t>E2017000263</t>
  </si>
  <si>
    <t>008192</t>
  </si>
  <si>
    <t>BOULANGER</t>
  </si>
  <si>
    <t>Achat cafetiere Grand festival</t>
  </si>
  <si>
    <t>E2017000264</t>
  </si>
  <si>
    <t>Devis manutentionnaires pour le Grand Festival</t>
  </si>
  <si>
    <t>E2017000354</t>
  </si>
  <si>
    <t>008987</t>
  </si>
  <si>
    <t>PHILIPPE GUILVARD</t>
  </si>
  <si>
    <t>IMPRESSION FRESQUE ET AFFICHE DUGUDUS GRAND FESTIVAL</t>
  </si>
  <si>
    <t>E2017000355</t>
  </si>
  <si>
    <t>E2017000378</t>
  </si>
  <si>
    <t>008996</t>
  </si>
  <si>
    <t>THEATRE DES AMANDIERS NANTERRE</t>
  </si>
  <si>
    <t>Prêt de gradins Grand Festival</t>
  </si>
  <si>
    <t>E2017000379</t>
  </si>
  <si>
    <t>DEVIS RENFORT MANUTENTION</t>
  </si>
  <si>
    <t>E2017000380</t>
  </si>
  <si>
    <t>008995</t>
  </si>
  <si>
    <t>CA VA BURELOR PRINT</t>
  </si>
  <si>
    <t>IMPRESSION AFFICHES DUGUDUS GRAND FESTIVAL</t>
  </si>
  <si>
    <t>E2017000381</t>
  </si>
  <si>
    <t>008901</t>
  </si>
  <si>
    <t>ONE YARD</t>
  </si>
  <si>
    <t>cession du concert Grand Festival</t>
  </si>
  <si>
    <t>E2017000382</t>
  </si>
  <si>
    <t>008994</t>
  </si>
  <si>
    <t>DEB JAM</t>
  </si>
  <si>
    <t>cession jamel comedy club</t>
  </si>
  <si>
    <t>E2017000477</t>
  </si>
  <si>
    <t>Devis Traiteur Karera Grand Festival</t>
  </si>
  <si>
    <t>E2017000517</t>
  </si>
  <si>
    <t>009055</t>
  </si>
  <si>
    <t>ALAOUI</t>
  </si>
  <si>
    <t>LANGAGEMENT GRAND FESTIVAL ALAOUI</t>
  </si>
  <si>
    <t>E2017000519</t>
  </si>
  <si>
    <t>009054</t>
  </si>
  <si>
    <t>CISSOKO</t>
  </si>
  <si>
    <t>LANGAGEMENT GRAND FESTIVAL CISSOKO</t>
  </si>
  <si>
    <t>E2017000520</t>
  </si>
  <si>
    <t>009052</t>
  </si>
  <si>
    <t>M'SA</t>
  </si>
  <si>
    <t>LANGAGEMENT GRAND FESTIVAL M'SA</t>
  </si>
  <si>
    <t>E2017000521</t>
  </si>
  <si>
    <t>009057</t>
  </si>
  <si>
    <t>YEM</t>
  </si>
  <si>
    <t>LANGAGEMENT GRAND FESTIVAL YEM</t>
  </si>
  <si>
    <t>E2017000522</t>
  </si>
  <si>
    <t>009053</t>
  </si>
  <si>
    <t>EL ANKOUNI</t>
  </si>
  <si>
    <t>LANGAGEMENT GRAND FESTIVAL EL ANKOUNI</t>
  </si>
  <si>
    <t>E2017000523</t>
  </si>
  <si>
    <t>009049</t>
  </si>
  <si>
    <t>THE TALENT BOUTIQUE</t>
  </si>
  <si>
    <t>CESSION LOUISE CHEN LE GRAND FESTIVAL</t>
  </si>
  <si>
    <t>E2017000524</t>
  </si>
  <si>
    <t>009051</t>
  </si>
  <si>
    <t>ASSOCIATION REMEMBEUR</t>
  </si>
  <si>
    <t>CESSION REMEMBEUR GRAND FESTIVAL</t>
  </si>
  <si>
    <t>E2017000525</t>
  </si>
  <si>
    <t>009050</t>
  </si>
  <si>
    <t>ASSOCIATION TRACES</t>
  </si>
  <si>
    <t>CESSION DEBOUT R.DELAUNAY LE GRAND FESTIVAL</t>
  </si>
  <si>
    <t>E2017000526</t>
  </si>
  <si>
    <t>005082</t>
  </si>
  <si>
    <t>EUROBACKLINE</t>
  </si>
  <si>
    <t>2016-002</t>
  </si>
  <si>
    <t>LOCATION TECHNIQUE GRAND FESTIVAL</t>
  </si>
  <si>
    <t>E2017000499</t>
  </si>
  <si>
    <t>009065</t>
  </si>
  <si>
    <t>LEMAIRE Lola</t>
  </si>
  <si>
    <t>Gratification de stage LEMAIRE Mars 2017</t>
  </si>
  <si>
    <t>E2017000558</t>
  </si>
  <si>
    <t>Commande BRACELETS EVENEMENTIELS</t>
  </si>
  <si>
    <t>E2017000569</t>
  </si>
  <si>
    <t>005184</t>
  </si>
  <si>
    <t>MORERE</t>
  </si>
  <si>
    <t>Taxi Grand Festival</t>
  </si>
  <si>
    <t>E2017000638</t>
  </si>
  <si>
    <t>Gratification de Stage Lemaire Avril</t>
  </si>
  <si>
    <t>E2017000710</t>
  </si>
  <si>
    <t>009161</t>
  </si>
  <si>
    <t>PERNOT</t>
  </si>
  <si>
    <t>Contrat de cession M. PERNOT - Grand Festival 2017</t>
  </si>
  <si>
    <t>E2017000806</t>
  </si>
  <si>
    <t>2012-034</t>
  </si>
  <si>
    <t>Marianne International n°2017-010 - Grand Festival 2017</t>
  </si>
  <si>
    <t>E2017000807</t>
  </si>
  <si>
    <t>Marianne International n°2017-008 - Grand Festival 2017</t>
  </si>
  <si>
    <t>E2017000808</t>
  </si>
  <si>
    <t>Marianne International n°2017-006 - Grand Festival</t>
  </si>
  <si>
    <t>E2017000809</t>
  </si>
  <si>
    <t>Marianne International n°2017-007 - Grand Festival</t>
  </si>
  <si>
    <t>E2017000815</t>
  </si>
  <si>
    <t>Marianne International n°2017-005 - Grand Festival</t>
  </si>
  <si>
    <t>E2017000816</t>
  </si>
  <si>
    <t>Marianne International n°2017-003 - Grand Festival</t>
  </si>
  <si>
    <t>E2017000817</t>
  </si>
  <si>
    <t>Marianne International n°2017-004 - Grand Festival 2017</t>
  </si>
  <si>
    <t>E2017000871</t>
  </si>
  <si>
    <t>Gratification de stage LEMAIRE Mai 2017</t>
  </si>
  <si>
    <t>E2017001045</t>
  </si>
  <si>
    <t>Gratification de stage LEMAIRE juin 2017</t>
  </si>
  <si>
    <t>E2017000223</t>
  </si>
  <si>
    <t>008958</t>
  </si>
  <si>
    <t>LA NOUVELLE AVENTURE</t>
  </si>
  <si>
    <t>VISITE DANSEE S.KAMSEU LE GRAND FESTIVAL</t>
  </si>
  <si>
    <t>E2017000578</t>
  </si>
  <si>
    <t>009116</t>
  </si>
  <si>
    <t>MPC PROD</t>
  </si>
  <si>
    <t>Street Marketing - Grand Festival 2017 - Facture FAC001466</t>
  </si>
  <si>
    <t>E2017000579</t>
  </si>
  <si>
    <t>008957</t>
  </si>
  <si>
    <t>MPC PRINT</t>
  </si>
  <si>
    <t>Brochures com - Le Grand Festival 2017</t>
  </si>
  <si>
    <t>E2017000580</t>
  </si>
  <si>
    <t>Affiches com - Le Grand Festival 2017</t>
  </si>
  <si>
    <t>E2017000622</t>
  </si>
  <si>
    <t>002244</t>
  </si>
  <si>
    <t>SACD</t>
  </si>
  <si>
    <t>DROIT D'AUTEUR SACD GRAND FESTIVAL</t>
  </si>
  <si>
    <t>E2017000623</t>
  </si>
  <si>
    <t>E2017000632</t>
  </si>
  <si>
    <t>E2017000637</t>
  </si>
  <si>
    <t>008948</t>
  </si>
  <si>
    <t>SANGES</t>
  </si>
  <si>
    <t>Remboursement taxi "grand festival"</t>
  </si>
  <si>
    <t>E2017000675</t>
  </si>
  <si>
    <t>009158</t>
  </si>
  <si>
    <t>LA COMMUNAUTE INAVOUABLE</t>
  </si>
  <si>
    <t>SICILIA spectacle - La Communauté Inavouable - Avril 2017</t>
  </si>
  <si>
    <t>E2017000676</t>
  </si>
  <si>
    <t>009159</t>
  </si>
  <si>
    <t>ACADEMIE FRATELLINI</t>
  </si>
  <si>
    <t>facture academie Fratellini (nuit des musées)</t>
  </si>
  <si>
    <t>E2017000770</t>
  </si>
  <si>
    <t>009151</t>
  </si>
  <si>
    <t>Régis Léger</t>
  </si>
  <si>
    <t>AFFICHE CONCEPTION GRAPHIQUE GRAND FESTIVAL</t>
  </si>
  <si>
    <t>E2017000829</t>
  </si>
  <si>
    <t>E2017000951</t>
  </si>
  <si>
    <t>E2017001196</t>
  </si>
  <si>
    <t>003764</t>
  </si>
  <si>
    <t>Regie d'avance programmation</t>
  </si>
  <si>
    <t>RESTAURATION</t>
  </si>
  <si>
    <t>MATERIEL</t>
  </si>
  <si>
    <t>E2017001268</t>
  </si>
  <si>
    <t>Gratification de stage Lemaire juillet 2017</t>
  </si>
  <si>
    <t>E2017000518</t>
  </si>
  <si>
    <t>009056</t>
  </si>
  <si>
    <t>DIOP</t>
  </si>
  <si>
    <t>LANGAGEMENT GRAND FESTIVAL DIOP</t>
  </si>
  <si>
    <t>ADM/ADM / PERSONNEL/Personnel</t>
  </si>
  <si>
    <t>E2017000004</t>
  </si>
  <si>
    <t>005701</t>
  </si>
  <si>
    <t>DAVID</t>
  </si>
  <si>
    <t>ARE</t>
  </si>
  <si>
    <t>E2016002020</t>
  </si>
  <si>
    <t>000008</t>
  </si>
  <si>
    <t>LE CHEQUE DEJEUNER C C R</t>
  </si>
  <si>
    <t>2014-094</t>
  </si>
  <si>
    <t>chargement droits TR cartes décembre 2016</t>
  </si>
  <si>
    <t>E2017000022</t>
  </si>
  <si>
    <t>006978</t>
  </si>
  <si>
    <t>GUIRAGOSSIAN</t>
  </si>
  <si>
    <t>ARE Guiragossian décembre 2016</t>
  </si>
  <si>
    <t>E2017000120</t>
  </si>
  <si>
    <t>003076</t>
  </si>
  <si>
    <t>SERVICE DES IMPOTS DES ENTREPR</t>
  </si>
  <si>
    <t>Taxe sur salaires janvier 2017</t>
  </si>
  <si>
    <t>E2017000135</t>
  </si>
  <si>
    <t>ARE DAVID JF Janvier 2017</t>
  </si>
  <si>
    <t>E2017000175</t>
  </si>
  <si>
    <t>ARE Janvier 2017</t>
  </si>
  <si>
    <t>E2017000192</t>
  </si>
  <si>
    <t>Commande TR janvier 2017</t>
  </si>
  <si>
    <t>E2017000222</t>
  </si>
  <si>
    <t>ARE Février 2017</t>
  </si>
  <si>
    <t>E2017000315</t>
  </si>
  <si>
    <t>Taxe sur salaires février 2017</t>
  </si>
  <si>
    <t>E2017000359</t>
  </si>
  <si>
    <t>Commande TR de Février 2017</t>
  </si>
  <si>
    <t>E2017000370</t>
  </si>
  <si>
    <t>Chargement droits Carte TR Février 2017</t>
  </si>
  <si>
    <t>E2017000390</t>
  </si>
  <si>
    <t>000700</t>
  </si>
  <si>
    <t>URSSAF DE PARIS</t>
  </si>
  <si>
    <t>URSSAF JANVIER 2017</t>
  </si>
  <si>
    <t>E2017000391</t>
  </si>
  <si>
    <t>URSSAF PART SALARIALE JANVIER 2017</t>
  </si>
  <si>
    <t>E2017000393</t>
  </si>
  <si>
    <t>002372</t>
  </si>
  <si>
    <t>PENSION CIVILE</t>
  </si>
  <si>
    <t>PESNION CIVILE PART PATRONALE JANVIER 2017</t>
  </si>
  <si>
    <t>E2017000394</t>
  </si>
  <si>
    <t>PESNION CIVILE PART SALARIALE JANVIER 2017</t>
  </si>
  <si>
    <t>E2017000395</t>
  </si>
  <si>
    <t>000720</t>
  </si>
  <si>
    <t>IRCANTEC Retraite</t>
  </si>
  <si>
    <t>IRCANTEC PART SALARIALE JANVIER 2017</t>
  </si>
  <si>
    <t>E2017000396</t>
  </si>
  <si>
    <t>E2017000398</t>
  </si>
  <si>
    <t>004376</t>
  </si>
  <si>
    <t>RAFP</t>
  </si>
  <si>
    <t>RAFP PART PATRONALE JANVIER 2017</t>
  </si>
  <si>
    <t>E2017000399</t>
  </si>
  <si>
    <t>RAFP PART SALARIALE JANVIER 2017</t>
  </si>
  <si>
    <t>E2017000400</t>
  </si>
  <si>
    <t>007179</t>
  </si>
  <si>
    <t>CNRACL</t>
  </si>
  <si>
    <t>CNRACL PART PATRONALE JANVIER 2017</t>
  </si>
  <si>
    <t>E2017000401</t>
  </si>
  <si>
    <t>CNRACL PART SALARIALE JANVIER 2017</t>
  </si>
  <si>
    <t>E2017000402</t>
  </si>
  <si>
    <t>000749</t>
  </si>
  <si>
    <t>PERSONNEL DIVERS</t>
  </si>
  <si>
    <t>FOND NATIONALE DE SOLIDARITE JANVIER 2017</t>
  </si>
  <si>
    <t>E2017000403</t>
  </si>
  <si>
    <t>NET A PAYER JANVIER 2017</t>
  </si>
  <si>
    <t>E2017000404</t>
  </si>
  <si>
    <t>RETENUE PSOP TR JANVIER 2017</t>
  </si>
  <si>
    <t>E2017000405</t>
  </si>
  <si>
    <t>URSSAF PART PATRONALE FEVRIER 2017</t>
  </si>
  <si>
    <t>E2017000406</t>
  </si>
  <si>
    <t>URSSAF PART SALARIALE FEVRIER 2017</t>
  </si>
  <si>
    <t>E2017000407</t>
  </si>
  <si>
    <t>PENSION CIVILE PART PATRONALE FEVRIER 2017</t>
  </si>
  <si>
    <t>E2017000408</t>
  </si>
  <si>
    <t>PENSION CIVILE PART SALARIALE FEVRIER 2017</t>
  </si>
  <si>
    <t>E2017000409</t>
  </si>
  <si>
    <t>IRCANTEC PART PATRONALE FEVRIER 2017</t>
  </si>
  <si>
    <t>E2017000410</t>
  </si>
  <si>
    <t>IRCANTEC PART SALARIALE FEVRIER 2017</t>
  </si>
  <si>
    <t>E2017000411</t>
  </si>
  <si>
    <t>RAFP PART PATRONALE FEVRIER 2017</t>
  </si>
  <si>
    <t>E2017000412</t>
  </si>
  <si>
    <t>RAFP PART SALARIALE FEVRIER 2017</t>
  </si>
  <si>
    <t>E2017000413</t>
  </si>
  <si>
    <t>CNRACL PART PATRONALE FEVRIER 2017</t>
  </si>
  <si>
    <t>E2017000414</t>
  </si>
  <si>
    <t>CNRACL PART SALARIALE FEVRIER 2017</t>
  </si>
  <si>
    <t>E2017000415</t>
  </si>
  <si>
    <t>FOND NATIONALE DE SOLIDARITE FEVRIER 2017</t>
  </si>
  <si>
    <t>E2017000416</t>
  </si>
  <si>
    <t>NET A PAYER FEVRIER 2017</t>
  </si>
  <si>
    <t>E2017000417</t>
  </si>
  <si>
    <t>RETENUE PSOP TR FEVRIER 2017</t>
  </si>
  <si>
    <t>E2017000418</t>
  </si>
  <si>
    <t>URSSAF PART PATRONALE MARS 2017</t>
  </si>
  <si>
    <t>E2017000419</t>
  </si>
  <si>
    <t>URSSAF PART SALARIALE MARS 2017</t>
  </si>
  <si>
    <t>E2017000420</t>
  </si>
  <si>
    <t>PENSION CIVILE PART PATRONALE MARS 2017</t>
  </si>
  <si>
    <t>E2017000421</t>
  </si>
  <si>
    <t>PENSION CIVILE PART SALARIALE MARS 2017</t>
  </si>
  <si>
    <t>E2017000422</t>
  </si>
  <si>
    <t>IRCANTEC PART PATRONALE MARS 2017</t>
  </si>
  <si>
    <t>E2017000423</t>
  </si>
  <si>
    <t>IRCANTEC PART SALARIALE MARS 2017</t>
  </si>
  <si>
    <t>E2017000424</t>
  </si>
  <si>
    <t>RAFP PART PATRONALE MARS 2017</t>
  </si>
  <si>
    <t>E2017000425</t>
  </si>
  <si>
    <t>RAFP PART SALARIALE MARS 2017</t>
  </si>
  <si>
    <t>E2017000426</t>
  </si>
  <si>
    <t>CNRACL PART PATRONALE MARS 2017</t>
  </si>
  <si>
    <t>E2017000427</t>
  </si>
  <si>
    <t>CNRACL PART SALARIALE MARS 2017</t>
  </si>
  <si>
    <t>E2017000428</t>
  </si>
  <si>
    <t>FOND NATIONALE DE SOLIDARITE MARS 2017</t>
  </si>
  <si>
    <t>E2017000429</t>
  </si>
  <si>
    <t>NET PA PAYER MARS 2017</t>
  </si>
  <si>
    <t>E2017000430</t>
  </si>
  <si>
    <t>RETENUE PSOP TR MARS 2017</t>
  </si>
  <si>
    <t>E2017000478</t>
  </si>
  <si>
    <t>Commande TR mars 2017</t>
  </si>
  <si>
    <t>E2017000486</t>
  </si>
  <si>
    <t>Chargement carte TR janvier 2017</t>
  </si>
  <si>
    <t>E2017000533</t>
  </si>
  <si>
    <t>ARE David Mars 2017</t>
  </si>
  <si>
    <t>E2017000561</t>
  </si>
  <si>
    <t>Taxe sur salaire Mars 2017</t>
  </si>
  <si>
    <t>E2017000576</t>
  </si>
  <si>
    <t>Chargement droits carte TR mars 2017</t>
  </si>
  <si>
    <t>E2017000621</t>
  </si>
  <si>
    <t>ARE DAVID Avril 2017</t>
  </si>
  <si>
    <t>E2017000644</t>
  </si>
  <si>
    <t>URSSAF PART PATRONALE AVRIL 2017</t>
  </si>
  <si>
    <t>E2017000645</t>
  </si>
  <si>
    <t>URSSAF PART SALARIALE AVRIL 2017</t>
  </si>
  <si>
    <t>E2017000648</t>
  </si>
  <si>
    <t>PESNION CIVILE PART PATRONALE AVRIL 2017</t>
  </si>
  <si>
    <t>E2017000649</t>
  </si>
  <si>
    <t>PESNION CIVILE PART SALARIALE AVRIL 2017</t>
  </si>
  <si>
    <t>E2017000652</t>
  </si>
  <si>
    <t>IRCANTEC PART PATRONALE AVRIL 2017</t>
  </si>
  <si>
    <t>E2017000653</t>
  </si>
  <si>
    <t>IRCANTEC PART SALARIALE AVRIL 2017</t>
  </si>
  <si>
    <t>E2017000654</t>
  </si>
  <si>
    <t>RAFP PART PATRONALE AVRIL 2017</t>
  </si>
  <si>
    <t>E2017000656</t>
  </si>
  <si>
    <t>RAFP PART SALARIALE AVRIL 2017</t>
  </si>
  <si>
    <t>E2017000664</t>
  </si>
  <si>
    <t>CNRACL PART SALARIALE AVRIL 2017</t>
  </si>
  <si>
    <t>E2017000669</t>
  </si>
  <si>
    <t>E2017000670</t>
  </si>
  <si>
    <t>FOND NATIONAL DE SOLIDARITE AVRIL 2017</t>
  </si>
  <si>
    <t>E2017000671</t>
  </si>
  <si>
    <t>NET A PAYER AVRIL 2017</t>
  </si>
  <si>
    <t>E2017000672</t>
  </si>
  <si>
    <t>RETENUE PSOP TR AVRIL 2017</t>
  </si>
  <si>
    <t>E2017000688</t>
  </si>
  <si>
    <t>Commande TR avril 2017</t>
  </si>
  <si>
    <t>E2017000689</t>
  </si>
  <si>
    <t>Chargement droits carte TR avril 2017</t>
  </si>
  <si>
    <t>E2017000730</t>
  </si>
  <si>
    <t>Taxe sur salaires Avril 2017</t>
  </si>
  <si>
    <t>E2017000921</t>
  </si>
  <si>
    <t>Commande TR de Mai 2017</t>
  </si>
  <si>
    <t>E2017000922</t>
  </si>
  <si>
    <t>Commande Carte TR mai 2017</t>
  </si>
  <si>
    <t>E2017000938</t>
  </si>
  <si>
    <t>Taxe sur salaire de mai 2017</t>
  </si>
  <si>
    <t>E2017001063</t>
  </si>
  <si>
    <t>commande TR de juin 2017</t>
  </si>
  <si>
    <t>E2017001094</t>
  </si>
  <si>
    <t>chargement carte TR juin 2017</t>
  </si>
  <si>
    <t>E2017000991</t>
  </si>
  <si>
    <t>004486</t>
  </si>
  <si>
    <t>ZISMAN</t>
  </si>
  <si>
    <t>ARE ZISMAN Avril 2017</t>
  </si>
  <si>
    <t>E2017000992</t>
  </si>
  <si>
    <t>ARE ZISMAN mai 2017</t>
  </si>
  <si>
    <t>E2017000994</t>
  </si>
  <si>
    <t>E2017000995</t>
  </si>
  <si>
    <t>E2017000996</t>
  </si>
  <si>
    <t>NET A PAYER MARS 2017</t>
  </si>
  <si>
    <t>E2017000997</t>
  </si>
  <si>
    <t>E2017000998</t>
  </si>
  <si>
    <t>URSSAF PART PATRONALE MAI 2017</t>
  </si>
  <si>
    <t>E2017000999</t>
  </si>
  <si>
    <t>URSSAF PART SALARIALE MAI 2017</t>
  </si>
  <si>
    <t>E2017001000</t>
  </si>
  <si>
    <t>PESNION CIVILE PART PATRONALE MAI 2017</t>
  </si>
  <si>
    <t>E2017001001</t>
  </si>
  <si>
    <t>PESNION CIVILE PART SALARIALE MAI 2017</t>
  </si>
  <si>
    <t>E2017001002</t>
  </si>
  <si>
    <t>IRCANTEC PART PATRONALE MAI 2017</t>
  </si>
  <si>
    <t>E2017001003</t>
  </si>
  <si>
    <t>IRCANTEC PART SALARIALE MAI 2017</t>
  </si>
  <si>
    <t>E2017001004</t>
  </si>
  <si>
    <t>RAFP PART PATRONALE MAI 2017</t>
  </si>
  <si>
    <t>E2017001005</t>
  </si>
  <si>
    <t>RAFP PART SALARIALE MAI 2017</t>
  </si>
  <si>
    <t>E2017001006</t>
  </si>
  <si>
    <t>CNRACL PART PATRONALE MAI 2017</t>
  </si>
  <si>
    <t>E2017001007</t>
  </si>
  <si>
    <t>CNRACL PART SALARIALE MAI 2017</t>
  </si>
  <si>
    <t>E2017001008</t>
  </si>
  <si>
    <t>FOND NATIONALE DE SOLIDARITE MAI 2017</t>
  </si>
  <si>
    <t>E2017001010</t>
  </si>
  <si>
    <t>NET A PAYER MAI 2017</t>
  </si>
  <si>
    <t>E2017001013</t>
  </si>
  <si>
    <t>RETENUE PSOP ACOMPTE MAI 2017</t>
  </si>
  <si>
    <t>E2017001014</t>
  </si>
  <si>
    <t>RETENUE PSOP TR MAI 2017</t>
  </si>
  <si>
    <t>E2017001015</t>
  </si>
  <si>
    <t>URSSAF PART PATRONALE JUIN 2017</t>
  </si>
  <si>
    <t>E2017001016</t>
  </si>
  <si>
    <t>URSSAF PART SALARIALE JUIN 2017</t>
  </si>
  <si>
    <t>E2017001017</t>
  </si>
  <si>
    <t>PENSION CIVILE PART PATRONALE JUIN 2017</t>
  </si>
  <si>
    <t>E2017001018</t>
  </si>
  <si>
    <t>PENSION CIVILE PART SALARIALE JUIN 2017</t>
  </si>
  <si>
    <t>E2017001019</t>
  </si>
  <si>
    <t>IRCANTEC PART PATRONALE JUIN 2017</t>
  </si>
  <si>
    <t>E2017001020</t>
  </si>
  <si>
    <t>IRCANTEC PART SALARIALE JUIN 2017</t>
  </si>
  <si>
    <t>E2017001021</t>
  </si>
  <si>
    <t>RAFP PART PATRONALE JUIN 2017</t>
  </si>
  <si>
    <t>E2017001022</t>
  </si>
  <si>
    <t>RAFP PART SALARIALE JUIN 2017</t>
  </si>
  <si>
    <t>E2017001023</t>
  </si>
  <si>
    <t>CNRACL PART PATRONALE JUIN 2017</t>
  </si>
  <si>
    <t>E2017001024</t>
  </si>
  <si>
    <t>CNRACL PART SALARIALE JUIN 2017</t>
  </si>
  <si>
    <t>E2017001025</t>
  </si>
  <si>
    <t>FOND NATIONALE DE SOLIDARITE JUIN 2017</t>
  </si>
  <si>
    <t>E2017001030</t>
  </si>
  <si>
    <t>NET A PAYER JUIN 2017</t>
  </si>
  <si>
    <t>E2017001031</t>
  </si>
  <si>
    <t>RETENUE PSOP TR JUIN 2017</t>
  </si>
  <si>
    <t>E2017001081</t>
  </si>
  <si>
    <t>ARE ZISMAN juin 2017</t>
  </si>
  <si>
    <t>E2017001085</t>
  </si>
  <si>
    <t>E2017001091</t>
  </si>
  <si>
    <t>Taxe sur salaire juin 2017</t>
  </si>
  <si>
    <t>E2017001133</t>
  </si>
  <si>
    <t>009085</t>
  </si>
  <si>
    <t>DABBECH</t>
  </si>
  <si>
    <t>Rémunération régie séminaire COFRAC et OPPIC</t>
  </si>
  <si>
    <t>E2017001164</t>
  </si>
  <si>
    <t>009391</t>
  </si>
  <si>
    <t>FISCHER</t>
  </si>
  <si>
    <t>Rémunération évènement L'oreal et AUTF</t>
  </si>
  <si>
    <t>E2017001165</t>
  </si>
  <si>
    <t>Séminaires OPPIC et COFRAC</t>
  </si>
  <si>
    <t>E2017001167</t>
  </si>
  <si>
    <t>004461</t>
  </si>
  <si>
    <t>GUSO</t>
  </si>
  <si>
    <t>Charges Guso-FISCHER-DABBECH</t>
  </si>
  <si>
    <t>E2017001169</t>
  </si>
  <si>
    <t>Salaire intermittente Somaya Dabbech</t>
  </si>
  <si>
    <t>E2017001170</t>
  </si>
  <si>
    <t>Salaire</t>
  </si>
  <si>
    <t>E2017001175</t>
  </si>
  <si>
    <t>Salaires Régisseurs  Decamper- Conférence- Journée Cinéma</t>
  </si>
  <si>
    <t>E2017001233</t>
  </si>
  <si>
    <t>009390</t>
  </si>
  <si>
    <t>LEWISCH</t>
  </si>
  <si>
    <t>Rémunération tournage Saline rouges</t>
  </si>
  <si>
    <t>E2017001234</t>
  </si>
  <si>
    <t>Cotisations GUSO tournage Saline rouges</t>
  </si>
  <si>
    <t>E2017001235</t>
  </si>
  <si>
    <t>Chargement droits carte TR juillet 2017</t>
  </si>
  <si>
    <t>E2017001285</t>
  </si>
  <si>
    <t>URSSAF PART PATRONALE JUILLET 2017</t>
  </si>
  <si>
    <t>E2017001286</t>
  </si>
  <si>
    <t>URSSAF PART SALARIALE JUILLET 2017</t>
  </si>
  <si>
    <t>E2017001287</t>
  </si>
  <si>
    <t>E2017001288</t>
  </si>
  <si>
    <t>PENSION CIVILE PART SALARIALE JUILLET 2017</t>
  </si>
  <si>
    <t>E2017001289</t>
  </si>
  <si>
    <t>IRCANTEC PART PATRONALE JUILLET 2017</t>
  </si>
  <si>
    <t>E2017001290</t>
  </si>
  <si>
    <t>IRCANTEC PART SALARIALE JUILLET 2017</t>
  </si>
  <si>
    <t>E2017001291</t>
  </si>
  <si>
    <t>RAFP PART PATRONALE JUILLET 2017</t>
  </si>
  <si>
    <t>E2017001292</t>
  </si>
  <si>
    <t>RAFP PART SALARIALE JUILLET 2017</t>
  </si>
  <si>
    <t>E2017001293</t>
  </si>
  <si>
    <t>CNRACL PART PATRONALE JUILLET 2017</t>
  </si>
  <si>
    <t>E2017001294</t>
  </si>
  <si>
    <t>CNRACL PART SALARIALE JUILLET 2017</t>
  </si>
  <si>
    <t>E2017001295</t>
  </si>
  <si>
    <t>FOND NATIONALE DE SOLIDATITE JUILLET 2017</t>
  </si>
  <si>
    <t>E2017001296</t>
  </si>
  <si>
    <t>NET A PAYER JUILLET 2017</t>
  </si>
  <si>
    <t>E2017001297</t>
  </si>
  <si>
    <t>RETENUE PSOP ATD HARIZI</t>
  </si>
  <si>
    <t>E2017001298</t>
  </si>
  <si>
    <t>RETENUE PSOP TR JUILLET 2017</t>
  </si>
  <si>
    <t>E2017001304</t>
  </si>
  <si>
    <t>ARE ZISMAN juillet 2017</t>
  </si>
  <si>
    <t>E2017001305</t>
  </si>
  <si>
    <t>008291</t>
  </si>
  <si>
    <t>OSLE</t>
  </si>
  <si>
    <t>ARE OSLE Juin 2017</t>
  </si>
  <si>
    <t>ARE OSLE mai 2017</t>
  </si>
  <si>
    <t>E2017001306</t>
  </si>
  <si>
    <t>ARE juin 2017</t>
  </si>
  <si>
    <t>E2017001307</t>
  </si>
  <si>
    <t>ARE OSLE Juillet 2017</t>
  </si>
  <si>
    <t>E2017001395</t>
  </si>
  <si>
    <t>Commande TR de Juillet 2017</t>
  </si>
  <si>
    <t>E2017001398</t>
  </si>
  <si>
    <t>Commande TR d'aout 2017</t>
  </si>
  <si>
    <t>E2017001401</t>
  </si>
  <si>
    <t>Taxe sur salaire de Juillet 2017</t>
  </si>
  <si>
    <t>E2017001403</t>
  </si>
  <si>
    <t>ARE ZISMAN Aout 2017</t>
  </si>
  <si>
    <t>E2017001404</t>
  </si>
  <si>
    <t>ARE OSLE Aout 2017</t>
  </si>
  <si>
    <t>E2017001434</t>
  </si>
  <si>
    <t>URSSAF PART PATRONALE AOUT 2017</t>
  </si>
  <si>
    <t>E2017001435</t>
  </si>
  <si>
    <t>E2017001436</t>
  </si>
  <si>
    <t>PENSION CIVILE PART PATRONALE AOUT 2017</t>
  </si>
  <si>
    <t>E2017001438</t>
  </si>
  <si>
    <t>PENSION CIVILE PART SALARIALE AOUT 2017</t>
  </si>
  <si>
    <t>E2017001439</t>
  </si>
  <si>
    <t>IRCANTEC PART PATRONALE AOUT 2017</t>
  </si>
  <si>
    <t>E2017001440</t>
  </si>
  <si>
    <t>IRCANTEC PART SALARIALE AOUT 2017</t>
  </si>
  <si>
    <t>E2017001441</t>
  </si>
  <si>
    <t>RAFP PART PATRONALE AOUT 2017</t>
  </si>
  <si>
    <t>E2017001442</t>
  </si>
  <si>
    <t>RAFP PART SALARIALE AOUT 2017</t>
  </si>
  <si>
    <t>E2017001443</t>
  </si>
  <si>
    <t>CNRACL PART PATRONALE AOUT 2017</t>
  </si>
  <si>
    <t>E2017001444</t>
  </si>
  <si>
    <t>CNRACL PART SALARIALE AOUT 2017</t>
  </si>
  <si>
    <t>E2017001445</t>
  </si>
  <si>
    <t>FOND NATIONAL DE SOLIDARITE AOUT 2017</t>
  </si>
  <si>
    <t>E2017001446</t>
  </si>
  <si>
    <t>NET A  PAYER AOUT 2017</t>
  </si>
  <si>
    <t>E2017001447</t>
  </si>
  <si>
    <t>RETENUE PSOP HARIZI AOUT 2017</t>
  </si>
  <si>
    <t>E2017001448</t>
  </si>
  <si>
    <t>RETENUE PSOP TR AOUT 2017</t>
  </si>
  <si>
    <t>E2017001476</t>
  </si>
  <si>
    <t>ARE GUIRAGOSSIAN</t>
  </si>
  <si>
    <t>E2017001636</t>
  </si>
  <si>
    <t>Commande de TR de septembre 2017</t>
  </si>
  <si>
    <t>E2017001637</t>
  </si>
  <si>
    <t>Chargement droits cartes TR de septembre 2017</t>
  </si>
  <si>
    <t>E2017001662</t>
  </si>
  <si>
    <t>ARE ZISMAN SEPTEMBRE 2017</t>
  </si>
  <si>
    <t>E2017001663</t>
  </si>
  <si>
    <t>ARE OSLE SEPTEMBRE 2017</t>
  </si>
  <si>
    <t>E2017001692</t>
  </si>
  <si>
    <t>007926</t>
  </si>
  <si>
    <t>LAKHRAM</t>
  </si>
  <si>
    <t>Aide financière "Frais de scolarité"</t>
  </si>
  <si>
    <t>E2017001777</t>
  </si>
  <si>
    <t>URSSAF PART PATRONALE SEPTEMBRE 2017</t>
  </si>
  <si>
    <t>E2017001778</t>
  </si>
  <si>
    <t>URSSAF PART SALARIALE SEPTEMBRE 2017</t>
  </si>
  <si>
    <t>E2017001779</t>
  </si>
  <si>
    <t>PENSION CIVILE PART PATRONALE SEPTEMBRE 2017</t>
  </si>
  <si>
    <t>E2017001780</t>
  </si>
  <si>
    <t>PENSION CIVILE PART SALARIALE SEPTEMBRE 2017</t>
  </si>
  <si>
    <t>E2017001781</t>
  </si>
  <si>
    <t>IRCANTEC PART PATRONALE SEPTEMBRE 2017</t>
  </si>
  <si>
    <t>E2017001782</t>
  </si>
  <si>
    <t>IRCANTEC PART SALARIALE SEPTEMBRE 2017</t>
  </si>
  <si>
    <t>E2017001783</t>
  </si>
  <si>
    <t>RAFP PART PATRONALE SEPTEMBRE 2017</t>
  </si>
  <si>
    <t>E2017001784</t>
  </si>
  <si>
    <t>RAFP PART SALARIALE SEPTEMBRE 2017</t>
  </si>
  <si>
    <t>E2017001788</t>
  </si>
  <si>
    <t>Taxe sur salaires Septembre 2017</t>
  </si>
  <si>
    <t>E2017001789</t>
  </si>
  <si>
    <t>CNRACL PART PATRONALE SEPTEMBRE 2017</t>
  </si>
  <si>
    <t>E2017001790</t>
  </si>
  <si>
    <t>CNRACL PART SALARIALE SEPTEMBRE 2017</t>
  </si>
  <si>
    <t>E2017001791</t>
  </si>
  <si>
    <t>FOND NATIONAL DE SOLIDARITE SEPTEMBRE 2017</t>
  </si>
  <si>
    <t>E2017001792</t>
  </si>
  <si>
    <t>NET A PAYER SEPTEMBRE 2017</t>
  </si>
  <si>
    <t>E2017001793</t>
  </si>
  <si>
    <t>E2017001794</t>
  </si>
  <si>
    <t>RETENUE PSOP TR SEPTEMBRE 2017</t>
  </si>
  <si>
    <t>E2017001795</t>
  </si>
  <si>
    <t>URSSAF PART PATRONALE OCTOBRE 2017</t>
  </si>
  <si>
    <t>E2017001797</t>
  </si>
  <si>
    <t>URSSAF PART SALARIALE OCTOBRE 2017</t>
  </si>
  <si>
    <t>E2017001798</t>
  </si>
  <si>
    <t>PENSION CIVILE PART PATRONALE OCTOBRE 2017</t>
  </si>
  <si>
    <t>E2017001799</t>
  </si>
  <si>
    <t>PENSION CIVILE PART SALARIALE OCTOBRE 2017</t>
  </si>
  <si>
    <t>E2017001800</t>
  </si>
  <si>
    <t>IRCANTEC PART PATRONALE OCTOBRE 2017</t>
  </si>
  <si>
    <t>E2017001801</t>
  </si>
  <si>
    <t>IRCANTEC PART SALARIALE OCTOBRE 2017</t>
  </si>
  <si>
    <t>E2017001802</t>
  </si>
  <si>
    <t>RAFP PART PATRONALE OCTOBRE 2017</t>
  </si>
  <si>
    <t>E2017001803</t>
  </si>
  <si>
    <t>RAFP PART SALARIALE OCTOBRE 2017</t>
  </si>
  <si>
    <t>E2017001804</t>
  </si>
  <si>
    <t>Taxe sur salaires Aout 2017</t>
  </si>
  <si>
    <t>E2017001805</t>
  </si>
  <si>
    <t>CNRACL PART PATRONALE OCTOBRE 2017</t>
  </si>
  <si>
    <t>E2017001806</t>
  </si>
  <si>
    <t>CNRACL PART SALARIALE OCTOBRE 2017</t>
  </si>
  <si>
    <t>E2017001807</t>
  </si>
  <si>
    <t>Taxe sur salaires Octobre 2017</t>
  </si>
  <si>
    <t>E2017001808</t>
  </si>
  <si>
    <t>E2017001809</t>
  </si>
  <si>
    <t>004389</t>
  </si>
  <si>
    <t>FIPHFP</t>
  </si>
  <si>
    <t>Contribution FIPHFP 2017</t>
  </si>
  <si>
    <t>E2017001810</t>
  </si>
  <si>
    <t>E2017001811</t>
  </si>
  <si>
    <t>RETENUE PSOP ATD OCTOBRE 2017</t>
  </si>
  <si>
    <t>E2017001812</t>
  </si>
  <si>
    <t>RETENUE PSOP TR OCTOBRE 2017</t>
  </si>
  <si>
    <t>E2017001817</t>
  </si>
  <si>
    <t>Commande de TR d'Octobre 2017</t>
  </si>
  <si>
    <t>E2017001818</t>
  </si>
  <si>
    <t>Chargement droits cartes TR Aout 2017</t>
  </si>
  <si>
    <t>E2017001823</t>
  </si>
  <si>
    <t>Guso</t>
  </si>
  <si>
    <t>Salaires</t>
  </si>
  <si>
    <t>E2017001882</t>
  </si>
  <si>
    <t>ARE SANGES octobre 2017</t>
  </si>
  <si>
    <t>E2017001883</t>
  </si>
  <si>
    <t>ARE SANGES Octobre 2017</t>
  </si>
  <si>
    <t>E2017001892</t>
  </si>
  <si>
    <t>ARE ZISMAN OCTOBRE 2017</t>
  </si>
  <si>
    <t>E2017001893</t>
  </si>
  <si>
    <t>ARE OSLE OCTOBRE 2017</t>
  </si>
  <si>
    <t>E2017001981</t>
  </si>
  <si>
    <t>Taxe sur salaire de Novembre 2017</t>
  </si>
  <si>
    <t>E2017002065</t>
  </si>
  <si>
    <t>chargement droits cartes TR octobre 2017</t>
  </si>
  <si>
    <t>E2017002080</t>
  </si>
  <si>
    <t>Aide au déménagement Lakhram</t>
  </si>
  <si>
    <t>E2017002114</t>
  </si>
  <si>
    <t>chargement droits carte TR novembre 201</t>
  </si>
  <si>
    <t>E2017002184</t>
  </si>
  <si>
    <t>Commande TR de Novembre 2017</t>
  </si>
  <si>
    <t>E2017002186</t>
  </si>
  <si>
    <t>URSSAF PART PATRONALE NOVEMBRE 2017</t>
  </si>
  <si>
    <t>E2017002187</t>
  </si>
  <si>
    <t>URSSAF PART SALARIALE NOVEMBRE 2017</t>
  </si>
  <si>
    <t>E2017002188</t>
  </si>
  <si>
    <t>PENSION CIVIL PART PATRONALE NOVEMBRE 2017</t>
  </si>
  <si>
    <t>E2017002189</t>
  </si>
  <si>
    <t>PENSION CIVIL PART SALARIALE NOVEMBRE 2017</t>
  </si>
  <si>
    <t>E2017002190</t>
  </si>
  <si>
    <t>IRCANTEC PART PATRONALE NOVEMBRE 2017</t>
  </si>
  <si>
    <t>E2017002191</t>
  </si>
  <si>
    <t>E2017002192</t>
  </si>
  <si>
    <t>RAFP PART PATRONALE NOVEMBRE 2017</t>
  </si>
  <si>
    <t>E2017002193</t>
  </si>
  <si>
    <t>RAFP PART SALARIALE NOVEMBRE 2017</t>
  </si>
  <si>
    <t>E2017002194</t>
  </si>
  <si>
    <t>CNRACL PART PATRONALE NOVEMBRE 2017</t>
  </si>
  <si>
    <t>E2017002195</t>
  </si>
  <si>
    <t>CNRACL PART SALARIALE NOVEMBRE 2017</t>
  </si>
  <si>
    <t>E2017002197</t>
  </si>
  <si>
    <t>FOND NATIONALE DE SOLIDARITE NOVEMBRE 2017</t>
  </si>
  <si>
    <t>E2017002200</t>
  </si>
  <si>
    <t>NET A PAYER NOVEMBRE 2017</t>
  </si>
  <si>
    <t>E2017002201</t>
  </si>
  <si>
    <t>RETENUE PSOP TR</t>
  </si>
  <si>
    <t>E2017002203</t>
  </si>
  <si>
    <t>RETENUE PSOP ATD</t>
  </si>
  <si>
    <t>BAT/BAT / PERSONNEL/Personnel</t>
  </si>
  <si>
    <t>E2017001182</t>
  </si>
  <si>
    <t>RETENUE PSOP ATD NADJAI</t>
  </si>
  <si>
    <t>RETENUE PSOP ATD NADJAI AOUT 2017</t>
  </si>
  <si>
    <t>MUS/COLL REC / PERSONNEL/Personnel</t>
  </si>
  <si>
    <t>E2017000356</t>
  </si>
  <si>
    <t>URSSAF part patronale janvier 2017</t>
  </si>
  <si>
    <t>E2017000357</t>
  </si>
  <si>
    <t>E2017000374</t>
  </si>
  <si>
    <t>fff</t>
  </si>
  <si>
    <t>E2017000392</t>
  </si>
  <si>
    <t>PENSION CIVILE PART PATRONALE JUILLET 2017</t>
  </si>
  <si>
    <t>FOND NATIONAL DE SOLIDATITE JUILLET 2017</t>
  </si>
  <si>
    <t>E2017001416</t>
  </si>
  <si>
    <t>009487</t>
  </si>
  <si>
    <t>URGIN</t>
  </si>
  <si>
    <t>Rémunération Laure URGIN "siestes littéraires"</t>
  </si>
  <si>
    <t>E2017001418</t>
  </si>
  <si>
    <t>Cotisations GUSO L.URGIN</t>
  </si>
  <si>
    <t>URSSAF PART SALARIALE AOUT 2017</t>
  </si>
  <si>
    <t>RETENUE PSOP OCTOBRE 2017</t>
  </si>
  <si>
    <t>E2017002202</t>
  </si>
  <si>
    <t>PAC/PROG / PERSONNEL/Personnel</t>
  </si>
  <si>
    <t>E2016001917</t>
  </si>
  <si>
    <t>E2017000471</t>
  </si>
  <si>
    <t>008153</t>
  </si>
  <si>
    <t>TESTE</t>
  </si>
  <si>
    <t>Salaire Régisseur lumière "le grand festival"</t>
  </si>
  <si>
    <t>E2017000473</t>
  </si>
  <si>
    <t>009059</t>
  </si>
  <si>
    <t>BUREL</t>
  </si>
  <si>
    <t>E2017000474</t>
  </si>
  <si>
    <t>Cotisations GUSO TESTE et BUREL "le grand festival"</t>
  </si>
  <si>
    <t>E2017001192</t>
  </si>
  <si>
    <t>E2017001194</t>
  </si>
  <si>
    <t>SALAIRE</t>
  </si>
  <si>
    <t>PER DIEMS</t>
  </si>
  <si>
    <t>E2017001195</t>
  </si>
  <si>
    <t>REGIE D'AVANCE_DEMANDE DE RECONSTITUTION_25/03/2017</t>
  </si>
  <si>
    <t>E2017001197</t>
  </si>
  <si>
    <t>E2017001891</t>
  </si>
  <si>
    <t>E2017001908</t>
  </si>
  <si>
    <t>Matèriel</t>
  </si>
  <si>
    <t>PUBLIC/PUBLICS / PERSONNEL/Personnel</t>
  </si>
  <si>
    <t>E2017000527</t>
  </si>
  <si>
    <t>Rémunération "Générations Diasporas"</t>
  </si>
  <si>
    <t>E2017000528</t>
  </si>
  <si>
    <t>GUSO Rémunération "Générations Diasporas"</t>
  </si>
  <si>
    <t>E2017001012</t>
  </si>
  <si>
    <t>RETENUE PSOP ATD MAI 2017</t>
  </si>
  <si>
    <t>E2017001417</t>
  </si>
  <si>
    <t>Rémunération V.FISCHER "Elisa LEMONIER"</t>
  </si>
  <si>
    <t>E2017001634</t>
  </si>
  <si>
    <t>Régisseur AG cadres sup.DGFIP</t>
  </si>
  <si>
    <t>E2017001635</t>
  </si>
  <si>
    <t>GUSO Fischer V. 29/09/17 AG cadres sup.DGFIP</t>
  </si>
  <si>
    <t>RETENUE PSOP SEPTEMBRE 2017</t>
  </si>
  <si>
    <t>E2017002171</t>
  </si>
  <si>
    <t>GUSO P.COMMAULT AG de l'ANCC 25/11/07</t>
  </si>
  <si>
    <t>E2017002175</t>
  </si>
  <si>
    <t>009782</t>
  </si>
  <si>
    <t>COMMAULT</t>
  </si>
  <si>
    <t>Rémunération AG de l'ANCC 25/11/2017</t>
  </si>
  <si>
    <t>AQUA/COTISATIONS PROF/Fonctionnement</t>
  </si>
  <si>
    <t>E2017000061</t>
  </si>
  <si>
    <t>008832</t>
  </si>
  <si>
    <t>ICHTHYS - FAUNIABASE</t>
  </si>
  <si>
    <t>Abonnement annuel u système FauniaBase</t>
  </si>
  <si>
    <t>E2017000122</t>
  </si>
  <si>
    <t>005807</t>
  </si>
  <si>
    <t>SOCIETE FRANCAISE ICHTYOLOGIE</t>
  </si>
  <si>
    <t>Cotisation Membre Actif 2017 - Cybium 2017</t>
  </si>
  <si>
    <t>E2017000124</t>
  </si>
  <si>
    <t>008887</t>
  </si>
  <si>
    <t>Innovations Bleues (POC)</t>
  </si>
  <si>
    <t>Cotisation 2017 Plateforme Océan et Climat</t>
  </si>
  <si>
    <t>E2017000501</t>
  </si>
  <si>
    <t>008991</t>
  </si>
  <si>
    <t>AMCSTI</t>
  </si>
  <si>
    <t>Adhésion 2017 Collège A</t>
  </si>
  <si>
    <t>E2017000852</t>
  </si>
  <si>
    <t>Frais inscription Colloque AMCSTI - Bordeaux_x000D_
Juin</t>
  </si>
  <si>
    <t>E2017000965</t>
  </si>
  <si>
    <t>005706</t>
  </si>
  <si>
    <t>EAZA</t>
  </si>
  <si>
    <t>Adhésion EAZA (Réduction de 250 € si paiement avan</t>
  </si>
  <si>
    <t>AQUA/AQUA/MISSIONS-REPRE/Fonctionnement</t>
  </si>
  <si>
    <t>Artémia vivante</t>
  </si>
  <si>
    <t>E2017000303</t>
  </si>
  <si>
    <t>Invitation  L'Esprit Sorcier (F. Courant, P. Leona</t>
  </si>
  <si>
    <t>E2017000364</t>
  </si>
  <si>
    <t>E2017000365</t>
  </si>
  <si>
    <t>E2017000500</t>
  </si>
  <si>
    <t>A/R BREST 27/03 - Hotel Brest 27/03 - A/R Montpeli</t>
  </si>
  <si>
    <t>E2017000494</t>
  </si>
  <si>
    <t>Invitation Tournage Esprit Sorcier : M. Leonard; M</t>
  </si>
  <si>
    <t>E2017000586</t>
  </si>
  <si>
    <t>Invitation Comité d'orientation, collège Aquarium</t>
  </si>
  <si>
    <t>E2017000631</t>
  </si>
  <si>
    <t>E2017000831</t>
  </si>
  <si>
    <t>E2017000954</t>
  </si>
  <si>
    <t>AQUA/ACHAT DE SEL/Fonctionnement</t>
  </si>
  <si>
    <t>E2017000123</t>
  </si>
  <si>
    <t>2016-315</t>
  </si>
  <si>
    <t>Sel de Mer Instant Océan par sac de 25 kg</t>
  </si>
  <si>
    <t>E2017000906</t>
  </si>
  <si>
    <t>Sel de Mer Instant Océan 25 Kg/750 L</t>
  </si>
  <si>
    <t>E2017001787</t>
  </si>
  <si>
    <t>Sel de Mer Instant Ocean 25 kg/750 L</t>
  </si>
  <si>
    <t>AQUA/MATERIELS AQUARIO/Investissement</t>
  </si>
  <si>
    <t>E2016001873</t>
  </si>
  <si>
    <t>005763</t>
  </si>
  <si>
    <t>A PAGE MICLAUD</t>
  </si>
  <si>
    <t>Remplacement compresseur Aquarium</t>
  </si>
  <si>
    <t>BAT/DESENFUMAGE/Investissement</t>
  </si>
  <si>
    <t>E2017001475</t>
  </si>
  <si>
    <t>008462</t>
  </si>
  <si>
    <t>SPIE Ile de France</t>
  </si>
  <si>
    <t>2016-031</t>
  </si>
  <si>
    <t>Remise en état desemfumage terrasse</t>
  </si>
  <si>
    <t>E2017000804</t>
  </si>
  <si>
    <t>Mise en place tableau électrique parvis</t>
  </si>
  <si>
    <t>E2017001547</t>
  </si>
  <si>
    <t>009242</t>
  </si>
  <si>
    <t>DARRAS ET JOUANIN</t>
  </si>
  <si>
    <t>2016-180-3</t>
  </si>
  <si>
    <t>travaux rampe exterieure</t>
  </si>
  <si>
    <t>E2017001596</t>
  </si>
  <si>
    <t>Travaux base de vie PC sécurité</t>
  </si>
  <si>
    <t>E2017001595</t>
  </si>
  <si>
    <t>009569</t>
  </si>
  <si>
    <t>ECBO</t>
  </si>
  <si>
    <t>2016-180S3</t>
  </si>
  <si>
    <t>Travaux base vie PCS</t>
  </si>
  <si>
    <t>E2017001722</t>
  </si>
  <si>
    <t>Fourniture, pose et mise en service d'un compresse</t>
  </si>
  <si>
    <t>E2017001776</t>
  </si>
  <si>
    <t>008663</t>
  </si>
  <si>
    <t>ABA</t>
  </si>
  <si>
    <t>Bancs et marchepied aluminium entretien Aquarium</t>
  </si>
  <si>
    <t>Travaux rampe exterieur</t>
  </si>
  <si>
    <t>E2017001975</t>
  </si>
  <si>
    <t>009634</t>
  </si>
  <si>
    <t>CTBI</t>
  </si>
  <si>
    <t>20161803S2</t>
  </si>
  <si>
    <t>E2017000018</t>
  </si>
  <si>
    <t>Batterie système central de controle</t>
  </si>
  <si>
    <t>E2017000019</t>
  </si>
  <si>
    <t>Migration logiciel système controle accès SIPASS</t>
  </si>
  <si>
    <t>E2017000884</t>
  </si>
  <si>
    <t>2016-314</t>
  </si>
  <si>
    <t>Installation d'un système de contrôle</t>
  </si>
  <si>
    <t>E2017001067</t>
  </si>
  <si>
    <t>modification baie et vacuité des organes de sécuri</t>
  </si>
  <si>
    <t>ADM/AUTRES - ASSURANCES/Fonctionnement</t>
  </si>
  <si>
    <t>E2017000081</t>
  </si>
  <si>
    <t>Assurance RC Organisateur2017</t>
  </si>
  <si>
    <t>E2017000082</t>
  </si>
  <si>
    <t>005231</t>
  </si>
  <si>
    <t>AXA</t>
  </si>
  <si>
    <t>Assurance Kangoo 2017</t>
  </si>
  <si>
    <t>E2017000731</t>
  </si>
  <si>
    <t>Assurance RC dirigeants - prime 2017</t>
  </si>
  <si>
    <t>E2017001813</t>
  </si>
  <si>
    <t>Cotisation assurance CLIO 2017-2018</t>
  </si>
  <si>
    <t>ADM/AUTRES - COURSIERS/Fonctionnement</t>
  </si>
  <si>
    <t>E2017000247</t>
  </si>
  <si>
    <t>005867</t>
  </si>
  <si>
    <t>NOVEA</t>
  </si>
  <si>
    <t>2016-173</t>
  </si>
  <si>
    <t>Coursiers janvier 2017</t>
  </si>
  <si>
    <t>E2017000248</t>
  </si>
  <si>
    <t>Coursiers février 2017</t>
  </si>
  <si>
    <t>E2017000466</t>
  </si>
  <si>
    <t>Coursier Décembre 2016</t>
  </si>
  <si>
    <t>E2017000479</t>
  </si>
  <si>
    <t>Coursiers Mars 2017</t>
  </si>
  <si>
    <t>E2017000765</t>
  </si>
  <si>
    <t>Coursiers avril 2017</t>
  </si>
  <si>
    <t>E2017000876</t>
  </si>
  <si>
    <t>Coursier Mai 2017</t>
  </si>
  <si>
    <t>E2017001060</t>
  </si>
  <si>
    <t>Coursiers juin 2017</t>
  </si>
  <si>
    <t>E2017001244</t>
  </si>
  <si>
    <t>Coursiers Juillet 2017</t>
  </si>
  <si>
    <t>E2017000915</t>
  </si>
  <si>
    <t>003690</t>
  </si>
  <si>
    <t>UPS</t>
  </si>
  <si>
    <t>Transport Chatonnay</t>
  </si>
  <si>
    <t>E2017001409</t>
  </si>
  <si>
    <t>Coursier aout 2017</t>
  </si>
  <si>
    <t>E2017001575</t>
  </si>
  <si>
    <t>Coursiers septembre 2017</t>
  </si>
  <si>
    <t>E2017001828</t>
  </si>
  <si>
    <t>Coursiers Octobre 2017</t>
  </si>
  <si>
    <t>ADM/AUTRES - DRFIP/Fonctionnement</t>
  </si>
  <si>
    <t>E2017000291</t>
  </si>
  <si>
    <t>002558</t>
  </si>
  <si>
    <t>DRFIP pour le compte du MCC</t>
  </si>
  <si>
    <t>Bulletis de paies 4ème trimestre 2016</t>
  </si>
  <si>
    <t>E2017000662</t>
  </si>
  <si>
    <t>Bulltinsde paie 1er trimestre 2017</t>
  </si>
  <si>
    <t>E2017001885</t>
  </si>
  <si>
    <t>Bulletins de paie 2ème &amp; 3ème trimestre 2017</t>
  </si>
  <si>
    <t>ADM/AUTRES - FRAIS POSTA/Fonctionnement</t>
  </si>
  <si>
    <t>E2017000254</t>
  </si>
  <si>
    <t>000017</t>
  </si>
  <si>
    <t>LA POSTE</t>
  </si>
  <si>
    <t>Affranchissement janvier 2017</t>
  </si>
  <si>
    <t>E2017000335</t>
  </si>
  <si>
    <t>Affranchissement février 2017</t>
  </si>
  <si>
    <t>E2017000555</t>
  </si>
  <si>
    <t>Affranchissement Mars 2017</t>
  </si>
  <si>
    <t>E2017000788</t>
  </si>
  <si>
    <t>Affranchissement avril 2017</t>
  </si>
  <si>
    <t>E2017000974</t>
  </si>
  <si>
    <t>Affranchissement Mai 2017</t>
  </si>
  <si>
    <t>E2017001246</t>
  </si>
  <si>
    <t>Affranchissement Juin 2017</t>
  </si>
  <si>
    <t>E2017001338</t>
  </si>
  <si>
    <t>Affranchissement juillet 2017</t>
  </si>
  <si>
    <t>E2017000251</t>
  </si>
  <si>
    <t>Location et entretien de la machine à affranchir</t>
  </si>
  <si>
    <t>E2017000252</t>
  </si>
  <si>
    <t>Location et entretien de la balance</t>
  </si>
  <si>
    <t>E2017000253</t>
  </si>
  <si>
    <t>Collecte du courrier</t>
  </si>
  <si>
    <t>E2017001433</t>
  </si>
  <si>
    <t>Affranchissement aout 2017</t>
  </si>
  <si>
    <t>E2017001688</t>
  </si>
  <si>
    <t>Affranchissement septembre 2017</t>
  </si>
  <si>
    <t>E2017001887</t>
  </si>
  <si>
    <t>Affranchissement Octobre 2017</t>
  </si>
  <si>
    <t>E2017002177</t>
  </si>
  <si>
    <t>009404</t>
  </si>
  <si>
    <t>FARNIER</t>
  </si>
  <si>
    <t>Remboursement affranchissement</t>
  </si>
  <si>
    <t>ADM/AUTRES - HONORAIRES/Fonctionnement</t>
  </si>
  <si>
    <t>E2017000371</t>
  </si>
  <si>
    <t>005299</t>
  </si>
  <si>
    <t>Reinhart Marville Torre Sociét</t>
  </si>
  <si>
    <t>Honoraires Avocat BLOCH HADDAD</t>
  </si>
  <si>
    <t>E2017000489</t>
  </si>
  <si>
    <t>008420</t>
  </si>
  <si>
    <t>LDGR AVOCATS</t>
  </si>
  <si>
    <t>Honoraires audience correctionnelle SLB</t>
  </si>
  <si>
    <t>E2017000936</t>
  </si>
  <si>
    <t>journée d'animation aux droits d'auteurs</t>
  </si>
  <si>
    <t>E2017000972</t>
  </si>
  <si>
    <t>Dossier Magellan/Lesne</t>
  </si>
  <si>
    <t>ADM/AUTRES - INSERTION/Fonctionnement</t>
  </si>
  <si>
    <t>E2017000243</t>
  </si>
  <si>
    <t>000599</t>
  </si>
  <si>
    <t>JOURNAUX OFFICIELS</t>
  </si>
  <si>
    <t>Insertion publicitaire marché de nettoyage</t>
  </si>
  <si>
    <t>E2017000353</t>
  </si>
  <si>
    <t>Insertion Exposition "Aventure océanographique"</t>
  </si>
  <si>
    <t>E2017000536</t>
  </si>
  <si>
    <t>Insertion "Micro ordianteurs"</t>
  </si>
  <si>
    <t>E2017000602</t>
  </si>
  <si>
    <t>Insertion marché : fourniture de mobiliers</t>
  </si>
  <si>
    <t>E2017000834</t>
  </si>
  <si>
    <t>Insertion marché d'impression</t>
  </si>
  <si>
    <t>E2017000835</t>
  </si>
  <si>
    <t>Insertion marché de maintenance du batiment</t>
  </si>
  <si>
    <t>E2017000889</t>
  </si>
  <si>
    <t>Marche impression revue HM</t>
  </si>
  <si>
    <t>E2017000890</t>
  </si>
  <si>
    <t>Marche impression revue HM rectificatif</t>
  </si>
  <si>
    <t>E2017000933</t>
  </si>
  <si>
    <t>Travaux courants entretien - avis attribution</t>
  </si>
  <si>
    <t>E2017000934</t>
  </si>
  <si>
    <t>Marché de nettoyage - avis attribution</t>
  </si>
  <si>
    <t>E2017000960</t>
  </si>
  <si>
    <t>Maintenance courants forts - AAPC</t>
  </si>
  <si>
    <t>E2017000961</t>
  </si>
  <si>
    <t>Scénographie aquarium - AAPC</t>
  </si>
  <si>
    <t>E2017000987</t>
  </si>
  <si>
    <t>AAPC - 2017-285 - Réalisation expo Lieux Saints</t>
  </si>
  <si>
    <t>E2017001074</t>
  </si>
  <si>
    <t>Emabllage oeuvres Lieux Saints AAPC</t>
  </si>
  <si>
    <t>E2017001159</t>
  </si>
  <si>
    <t>E2017001160</t>
  </si>
  <si>
    <t>Entretien des jardins</t>
  </si>
  <si>
    <t>E2017001223</t>
  </si>
  <si>
    <t>Insertion marché de maintenance des ascenseurs</t>
  </si>
  <si>
    <t>E2017001224</t>
  </si>
  <si>
    <t>Insertion prestations d'infogérence</t>
  </si>
  <si>
    <t>E2017001334</t>
  </si>
  <si>
    <t>Insertion marché locations matériels audiovisuels</t>
  </si>
  <si>
    <t>E2017001335</t>
  </si>
  <si>
    <t>Insertion marché prestation d'emballage d'oeuvres</t>
  </si>
  <si>
    <t>E2017001358</t>
  </si>
  <si>
    <t>2017-248 - Maintenance extinction incendie AAPC</t>
  </si>
  <si>
    <t>E2017000305</t>
  </si>
  <si>
    <t>006455</t>
  </si>
  <si>
    <t>GROUPE MONITEUR</t>
  </si>
  <si>
    <t>Abonnement "Moniteur" 2017</t>
  </si>
  <si>
    <t>E2017001592</t>
  </si>
  <si>
    <t>Avis attribution - 2017-067 - Fourniture ordinateu</t>
  </si>
  <si>
    <t>E2017001594</t>
  </si>
  <si>
    <t>Avis attribution - 2017-002 - Impression outils co</t>
  </si>
  <si>
    <t>E2017000062</t>
  </si>
  <si>
    <t>Code pratique des marchés publics</t>
  </si>
  <si>
    <t>E2017001831</t>
  </si>
  <si>
    <t>Avis infructuosité 2017-050 Mobiliers</t>
  </si>
  <si>
    <t>E2017001938</t>
  </si>
  <si>
    <t>avis d'attribution 2017-088 maintenance installati</t>
  </si>
  <si>
    <t>E2017001966</t>
  </si>
  <si>
    <t>aapc 2017-460 refonte scénographie aquarium</t>
  </si>
  <si>
    <t>E2017001965</t>
  </si>
  <si>
    <t>avis d'attribution 2017-127 COURANTS FORTS</t>
  </si>
  <si>
    <t>E2017001978</t>
  </si>
  <si>
    <t>AAPC 2017-453 réalisation TSIGANES</t>
  </si>
  <si>
    <t>E2017002011</t>
  </si>
  <si>
    <t>aapc 2017-447 prestations de services relation pre</t>
  </si>
  <si>
    <t>E2017002012</t>
  </si>
  <si>
    <t>aapc 2017-244 DSP diffusion/ distribution revue ho</t>
  </si>
  <si>
    <t>E2017002143</t>
  </si>
  <si>
    <t>AAPC-2017-411-AOT petite restauration</t>
  </si>
  <si>
    <t>E2017002144</t>
  </si>
  <si>
    <t>AAPC_2017-495'emballage fabrication transport TSIG</t>
  </si>
  <si>
    <t>ADM/AUTRES - LOUVRE/Fonctionnement</t>
  </si>
  <si>
    <t>E2017000328</t>
  </si>
  <si>
    <t>003862</t>
  </si>
  <si>
    <t>ECOLE DU LOUVRE</t>
  </si>
  <si>
    <t>Refacturation salaire Jules THEVENON février 2017</t>
  </si>
  <si>
    <t>E2017000571</t>
  </si>
  <si>
    <t>Refacturation salaire Jules Thevenon Mars 2017</t>
  </si>
  <si>
    <t>E2017000865</t>
  </si>
  <si>
    <t>Refacturation salaire Jules Thevenon Avril 2017</t>
  </si>
  <si>
    <t>E2017000882</t>
  </si>
  <si>
    <t>Refacturation salaire Jules Thevenon mai 2017</t>
  </si>
  <si>
    <t>E2017001061</t>
  </si>
  <si>
    <t>Refacturation salaire Jules Thevenon juin 2017</t>
  </si>
  <si>
    <t>E2017000235</t>
  </si>
  <si>
    <t>Temps partagé de Jules Thévenon Janvier 2017</t>
  </si>
  <si>
    <t>E2017001622</t>
  </si>
  <si>
    <t>Refacturation salaire Jules THEVENON Aout 2017</t>
  </si>
  <si>
    <t>E2017001623</t>
  </si>
  <si>
    <t>Refacturation salaire Jules THEVENON septembre 2017</t>
  </si>
  <si>
    <t>E2017001732</t>
  </si>
  <si>
    <t>Refacturation salaire Jules THEVENON Juillet 2017</t>
  </si>
  <si>
    <t>E2017001819</t>
  </si>
  <si>
    <t>Refacturation salaire Jules THEVENON Octobre 2017</t>
  </si>
  <si>
    <t>E2017002102</t>
  </si>
  <si>
    <t>Refacturation salaire Jules Thevenon</t>
  </si>
  <si>
    <t>ADM/AUTRES - MAINTENANCE/Fonctionnement</t>
  </si>
  <si>
    <t>E2017000372</t>
  </si>
  <si>
    <t>005993</t>
  </si>
  <si>
    <t>GFI PROGICIELS</t>
  </si>
  <si>
    <t>2015-012</t>
  </si>
  <si>
    <t>Formation GFI Compte financier 2016</t>
  </si>
  <si>
    <t>E2017000373</t>
  </si>
  <si>
    <t>Maintenance logiciel comptable 2017</t>
  </si>
  <si>
    <t>E2017001544</t>
  </si>
  <si>
    <t>installation GED</t>
  </si>
  <si>
    <t>E2017001545</t>
  </si>
  <si>
    <t>solde conduite de projet</t>
  </si>
  <si>
    <t>ADM/LOCATION COPIEURS/Fonctionnement</t>
  </si>
  <si>
    <t>E2017000273</t>
  </si>
  <si>
    <t>005931</t>
  </si>
  <si>
    <t>SOFEB GROUPE SHARP</t>
  </si>
  <si>
    <t>2012-005</t>
  </si>
  <si>
    <t>Location copieurs</t>
  </si>
  <si>
    <t>E2017000340</t>
  </si>
  <si>
    <t>Copies facture de régul. 2016</t>
  </si>
  <si>
    <t>Location copieur 2ème trimestres 2017</t>
  </si>
  <si>
    <t>E2017000566</t>
  </si>
  <si>
    <t>Copie 4ème trimestre 2016</t>
  </si>
  <si>
    <t>E2017000567</t>
  </si>
  <si>
    <t>004050</t>
  </si>
  <si>
    <t>ICS - Partenaire Expert Ricoh</t>
  </si>
  <si>
    <t>Maintenance et copie copieur Médiathèque</t>
  </si>
  <si>
    <t>E2017000661</t>
  </si>
  <si>
    <t>Copie 1er trimestre 2017</t>
  </si>
  <si>
    <t>E2017000929</t>
  </si>
  <si>
    <t>E2017001161</t>
  </si>
  <si>
    <t>Copies deuxième trimestre</t>
  </si>
  <si>
    <t>E2017001162</t>
  </si>
  <si>
    <t>E2017001425</t>
  </si>
  <si>
    <t>Copies</t>
  </si>
  <si>
    <t>E2017002196</t>
  </si>
  <si>
    <t>Location/maintenance copieurs TOSHIBA</t>
  </si>
  <si>
    <t>ADM/TELEPHONIE FIXE/Fonctionnement</t>
  </si>
  <si>
    <t>E2017000255</t>
  </si>
  <si>
    <t>005852</t>
  </si>
  <si>
    <t>COMPLETEL</t>
  </si>
  <si>
    <t>2012-026-2</t>
  </si>
  <si>
    <t>Telephonie fixe janvier 2017</t>
  </si>
  <si>
    <t>E2017000256</t>
  </si>
  <si>
    <t>Télephonie fixe ligne analogique janvier 2017</t>
  </si>
  <si>
    <t>E2017000331</t>
  </si>
  <si>
    <t>000011</t>
  </si>
  <si>
    <t>ORANGE</t>
  </si>
  <si>
    <t>Ligne analogiques janvier/février 2017</t>
  </si>
  <si>
    <t>E2017000332</t>
  </si>
  <si>
    <t>Lignes analogiques janvier/février 2017</t>
  </si>
  <si>
    <t>E2017000336</t>
  </si>
  <si>
    <t>Téléphonie fixe février 2017</t>
  </si>
  <si>
    <t>E2017000337</t>
  </si>
  <si>
    <t>Télephonie fixe ligne analogique février 2017</t>
  </si>
  <si>
    <t>E2017000349</t>
  </si>
  <si>
    <t>FAS upgrade FO de 20 à 50Mbps - ABO  FO 50Mbps</t>
  </si>
  <si>
    <t>E2017000574</t>
  </si>
  <si>
    <t>Télephonie fixe ligne analogique mars 2017</t>
  </si>
  <si>
    <t>E2017000575</t>
  </si>
  <si>
    <t>Téléphonie fixe mars 2017</t>
  </si>
  <si>
    <t>E2017000760</t>
  </si>
  <si>
    <t>Télephonie fixe ligne analogique avril 2017</t>
  </si>
  <si>
    <t>E2017000761</t>
  </si>
  <si>
    <t>Télephonie fixe avril 2017</t>
  </si>
  <si>
    <t>E2017000792</t>
  </si>
  <si>
    <t>Lignes analogiques mars/avril 2017</t>
  </si>
  <si>
    <t>E2017000928</t>
  </si>
  <si>
    <t>Téléphonie fixe mai 2015</t>
  </si>
  <si>
    <t>E2017000947</t>
  </si>
  <si>
    <t>Téléphonie fixe (VOIP ATA) mai 2017</t>
  </si>
  <si>
    <t>E2017001099</t>
  </si>
  <si>
    <t>Téléphonie fixe (VOIP ATA) juin 2017</t>
  </si>
  <si>
    <t>E2017001333</t>
  </si>
  <si>
    <t>Téléphonie fixe (VOIP ATA) juillet 2017</t>
  </si>
  <si>
    <t>E2017001453</t>
  </si>
  <si>
    <t>Téléphonie fixe (VOIP ATA) août 2017</t>
  </si>
  <si>
    <t>E2017001660</t>
  </si>
  <si>
    <t>Téléphonie fixe (VOIP ATA) septembre 2017</t>
  </si>
  <si>
    <t>E2017001884</t>
  </si>
  <si>
    <t>Téléphonie fixe (VOIP ATA) octobre 2017</t>
  </si>
  <si>
    <t>E2017001100</t>
  </si>
  <si>
    <t>Téléphonie fixe juin 2017</t>
  </si>
  <si>
    <t>E2017001247</t>
  </si>
  <si>
    <t>Lignes analogiques mai/juin 2017</t>
  </si>
  <si>
    <t>E2017001248</t>
  </si>
  <si>
    <t>E2017001249</t>
  </si>
  <si>
    <t>E2017001336</t>
  </si>
  <si>
    <t>Téléphonie fixe juillet 2017</t>
  </si>
  <si>
    <t>E2017001454</t>
  </si>
  <si>
    <t>Téléphonie fixe aout 2017</t>
  </si>
  <si>
    <t>E2017001535</t>
  </si>
  <si>
    <t>Ligne analogique juillet/aout 2017</t>
  </si>
  <si>
    <t>E2017001536</t>
  </si>
  <si>
    <t>E2017001659</t>
  </si>
  <si>
    <t>Téléphonie fixe septembre 2017</t>
  </si>
  <si>
    <t>E2017001687</t>
  </si>
  <si>
    <t>2015-189</t>
  </si>
  <si>
    <t>Téléphonie mobile septembre 2017</t>
  </si>
  <si>
    <t>E2017001889</t>
  </si>
  <si>
    <t>Ligne analogique Septembre/octobre 2017</t>
  </si>
  <si>
    <t>E2017001890</t>
  </si>
  <si>
    <t>E2017001907</t>
  </si>
  <si>
    <t>Téléphonie fixe Octobre 2017</t>
  </si>
  <si>
    <t>ADM/TELEPHONIE MOBILE/Fonctionnement</t>
  </si>
  <si>
    <t>E2017000784</t>
  </si>
  <si>
    <t>Télephonie mobile Janvier 2017</t>
  </si>
  <si>
    <t>E2017000785</t>
  </si>
  <si>
    <t>Télephonie mobile février 2017</t>
  </si>
  <si>
    <t>E2017000786</t>
  </si>
  <si>
    <t>Télephonie mobile mars 2017</t>
  </si>
  <si>
    <t>E2017000787</t>
  </si>
  <si>
    <t>Télephonie mobile avril 2017</t>
  </si>
  <si>
    <t>E2017001250</t>
  </si>
  <si>
    <t>Téléphonie Mobile juin 2017</t>
  </si>
  <si>
    <t>E2017001396</t>
  </si>
  <si>
    <t>Téléphonie mobile juillet 2017</t>
  </si>
  <si>
    <t>E2017001534</t>
  </si>
  <si>
    <t>Telephonie mobile aout 2017</t>
  </si>
  <si>
    <t>E2017001942</t>
  </si>
  <si>
    <t>Telephonie mobile octobre 2017</t>
  </si>
  <si>
    <t>RH/PLAN DE FORMATION/Fonctionnement</t>
  </si>
  <si>
    <t>E2016000115</t>
  </si>
  <si>
    <t>008929</t>
  </si>
  <si>
    <t>CNED</t>
  </si>
  <si>
    <t>Formation rédaction note de synthèse I.RENARD</t>
  </si>
  <si>
    <t>E2016000571</t>
  </si>
  <si>
    <t>002369</t>
  </si>
  <si>
    <t>MEDIADIX</t>
  </si>
  <si>
    <t>Formation S.BESSAHA "décrire en ISB les moonograph</t>
  </si>
  <si>
    <t>E2016000894</t>
  </si>
  <si>
    <t>Formation pour Siré Diaw / Utiliser outils web vei</t>
  </si>
  <si>
    <t>E2016001243</t>
  </si>
  <si>
    <t>007728</t>
  </si>
  <si>
    <t>AMAZONE CONSULTANTS</t>
  </si>
  <si>
    <t>Transport d'animaux / Formation pour 4 Aquariologi</t>
  </si>
  <si>
    <t>E2016001244</t>
  </si>
  <si>
    <t>008460</t>
  </si>
  <si>
    <t>LES FRANCAS</t>
  </si>
  <si>
    <t>B.A.F.A. / Formation pour Sandrine DA FONTE</t>
  </si>
  <si>
    <t>E2016001392</t>
  </si>
  <si>
    <t>001109</t>
  </si>
  <si>
    <t>INSTITUT NATIONAL DU PATRIMOIN</t>
  </si>
  <si>
    <t>Formation V.KELLER "Régie des expos"</t>
  </si>
  <si>
    <t>E2016001393</t>
  </si>
  <si>
    <t>Formation prépa concours BIBAS S.PASCUAL</t>
  </si>
  <si>
    <t>E2016001650</t>
  </si>
  <si>
    <t>008623</t>
  </si>
  <si>
    <t>SPOCOM</t>
  </si>
  <si>
    <t>Recyclage SIAPP1</t>
  </si>
  <si>
    <t>E2017000006</t>
  </si>
  <si>
    <t>Formation Samir Mekari SSIAP1</t>
  </si>
  <si>
    <t>E2016000429</t>
  </si>
  <si>
    <t>Formation Frédérique Couffignal</t>
  </si>
  <si>
    <t>E2016002032</t>
  </si>
  <si>
    <t>Formation GFI compte financier 2016</t>
  </si>
  <si>
    <t>E2017000317</t>
  </si>
  <si>
    <t>002158</t>
  </si>
  <si>
    <t>CFPTS</t>
  </si>
  <si>
    <t>Formation CACES NACELLE ELEVATRICE pour S Mekari e</t>
  </si>
  <si>
    <t>E2017000584</t>
  </si>
  <si>
    <t>008617</t>
  </si>
  <si>
    <t>AGENCE CANTARANE</t>
  </si>
  <si>
    <t>media training pour H. ORAIN  D. DUCHE E MARTINEZ</t>
  </si>
  <si>
    <t>E2017000778</t>
  </si>
  <si>
    <t>009209</t>
  </si>
  <si>
    <t>DEVHOM</t>
  </si>
  <si>
    <t>Formation SSIAP 1 / S Mekari</t>
  </si>
  <si>
    <t>E2017001393</t>
  </si>
  <si>
    <t>009481</t>
  </si>
  <si>
    <t>NIKON FRANCE</t>
  </si>
  <si>
    <t>Formation A.VOLERY "maitriser votre reflex pro"</t>
  </si>
  <si>
    <t>E2017001684</t>
  </si>
  <si>
    <t>formation Anne Volery</t>
  </si>
  <si>
    <t>E2017001685</t>
  </si>
  <si>
    <t>000945</t>
  </si>
  <si>
    <t>EMI-CFD Formation</t>
  </si>
  <si>
    <t>E2017001681</t>
  </si>
  <si>
    <t>001127</t>
  </si>
  <si>
    <t>OCIM</t>
  </si>
  <si>
    <t>formation pour Gabriel PICOT</t>
  </si>
  <si>
    <t>E2017001682</t>
  </si>
  <si>
    <t>FORMATION MEDIA TRAINER POUR HELENE ORAIN</t>
  </si>
  <si>
    <t>E2016001628</t>
  </si>
  <si>
    <t>Media training</t>
  </si>
  <si>
    <t>E2017002172</t>
  </si>
  <si>
    <t>Media trainer</t>
  </si>
  <si>
    <t>RH/RISQUES PSYCHO-SOC/Fonctionnement</t>
  </si>
  <si>
    <t>E2017000822</t>
  </si>
  <si>
    <t>008320</t>
  </si>
  <si>
    <t>ANTHEA RH CONSEILS</t>
  </si>
  <si>
    <t>2015-051</t>
  </si>
  <si>
    <t>Réalisation diagnostic RPS - phase 2</t>
  </si>
  <si>
    <t>E2017000980</t>
  </si>
  <si>
    <t>Diagnostic RPS</t>
  </si>
  <si>
    <t>AQUA/MAINTENANCE INSTALLA/Fonctionnement</t>
  </si>
  <si>
    <t>E2017000015</t>
  </si>
  <si>
    <t>Gaine thermorétractable en Polyoléfine Diam 24 mm</t>
  </si>
  <si>
    <t>E2017000691</t>
  </si>
  <si>
    <t>007478</t>
  </si>
  <si>
    <t>CERMAP</t>
  </si>
  <si>
    <t>Fourniture et installation variateur pour Aquarium</t>
  </si>
  <si>
    <t>E2017000715</t>
  </si>
  <si>
    <t>005839</t>
  </si>
  <si>
    <t>EPURO SAS</t>
  </si>
  <si>
    <t>Intervention suite panne (Devis EO1704DN01314) - M</t>
  </si>
  <si>
    <t>E2017001326</t>
  </si>
  <si>
    <t>Achats divers Quincaillerie, outillages &amp; matériel</t>
  </si>
  <si>
    <t>E2017001471</t>
  </si>
  <si>
    <t>Fourniture d'équipements pour l'Aquarium selon dei</t>
  </si>
  <si>
    <t>E2017001490</t>
  </si>
  <si>
    <t>Quincaillerier et Outillage</t>
  </si>
  <si>
    <t>achat quincaillerie</t>
  </si>
  <si>
    <t>E2017001581</t>
  </si>
  <si>
    <t>005827</t>
  </si>
  <si>
    <t>R FROID</t>
  </si>
  <si>
    <t>Intervention sur groupe froid à la demande de l'Aq</t>
  </si>
  <si>
    <t>E2017001586</t>
  </si>
  <si>
    <t>005908</t>
  </si>
  <si>
    <t>BAFI AIREAU</t>
  </si>
  <si>
    <t>Fourniture pompe et cartouches selon devis N° 5828</t>
  </si>
  <si>
    <t>E2017001589</t>
  </si>
  <si>
    <t>009559</t>
  </si>
  <si>
    <t>DUMOULIN BOIS</t>
  </si>
  <si>
    <t>Commande de bois selon devis du 26/09/17</t>
  </si>
  <si>
    <t>E2017001721</t>
  </si>
  <si>
    <t>Retour SAV Pompe VENOTEC</t>
  </si>
  <si>
    <t>E2017001673</t>
  </si>
  <si>
    <t>008182</t>
  </si>
  <si>
    <t>AQUA MEDIC GMBH</t>
  </si>
  <si>
    <t>Commande de dispositifs d'éclairge selon votre dev</t>
  </si>
  <si>
    <t>E2017001674</t>
  </si>
  <si>
    <t>Comande selon devis 3251373 du 21/09/17</t>
  </si>
  <si>
    <t>Quncaillerie et outillage</t>
  </si>
  <si>
    <t>E2017001725</t>
  </si>
  <si>
    <t>Dispositifs d'éclairage selon votre devis N° 3 442</t>
  </si>
  <si>
    <t>E2017001726</t>
  </si>
  <si>
    <t>009615</t>
  </si>
  <si>
    <t>TECHNICONSULT</t>
  </si>
  <si>
    <t>Mission d'audit des installations techniques de l'</t>
  </si>
  <si>
    <t>E2017001742</t>
  </si>
  <si>
    <t>Intervention sur groupes froids des Aquarium 1 et</t>
  </si>
  <si>
    <t>E2017001741</t>
  </si>
  <si>
    <t>Plan de Maintenance Période du 01/08/2017 au 31/07</t>
  </si>
  <si>
    <t>E2016001560</t>
  </si>
  <si>
    <t>Intervention sur groupe froid Aquarium</t>
  </si>
  <si>
    <t>E2016001812</t>
  </si>
  <si>
    <t>Forfait intervention entretein Comprersseur Air -</t>
  </si>
  <si>
    <t>E2017001912</t>
  </si>
  <si>
    <t>Commande selon votre devis CQ21700142-2 du 16/10/1</t>
  </si>
  <si>
    <t>E2017001916</t>
  </si>
  <si>
    <t>009681</t>
  </si>
  <si>
    <t>NEPTUNE LED</t>
  </si>
  <si>
    <t>Réflecteurs 120° selon votre devis N° DIS201711061</t>
  </si>
  <si>
    <t>Retour SAV pompe VENOTEC</t>
  </si>
  <si>
    <t>E2017001948</t>
  </si>
  <si>
    <t>Réparation boitier Driver pour led 200 W selon vot</t>
  </si>
  <si>
    <t>E2017002037</t>
  </si>
  <si>
    <t>Visite de maintenance selon contrat _x000D_
1ere visite</t>
  </si>
  <si>
    <t>E2017002035</t>
  </si>
  <si>
    <t>008464</t>
  </si>
  <si>
    <t>VENOTEC</t>
  </si>
  <si>
    <t>Maintenance Pompe Abyzz</t>
  </si>
  <si>
    <t>E2017002036</t>
  </si>
  <si>
    <t>Expédition retour équipement pour maintenance (Nep</t>
  </si>
  <si>
    <t>E2017002162</t>
  </si>
  <si>
    <t>Equipements électrique selon votre devis N° 000342</t>
  </si>
  <si>
    <t>AQUA/MATERIELS AQUARIO/Fonctionnement</t>
  </si>
  <si>
    <t>E2017000044</t>
  </si>
  <si>
    <t>008829</t>
  </si>
  <si>
    <t>MICRO MECANIQUE</t>
  </si>
  <si>
    <t>Révision et maintenance préventive  de 3 microscop</t>
  </si>
  <si>
    <t>E2017000068</t>
  </si>
  <si>
    <t>Bacs PMMA transparents 450X450X700</t>
  </si>
  <si>
    <t>E2017000133</t>
  </si>
  <si>
    <t>Ensemble de raccords et vannes en PVC</t>
  </si>
  <si>
    <t>E2017000125</t>
  </si>
  <si>
    <t>Protein skimmer Type 300-3x1260 - Protein Skimmer</t>
  </si>
  <si>
    <t>E2017000127</t>
  </si>
  <si>
    <t>Quincaillerie et divers petits équipements_x000D_
_x000D_
Code</t>
  </si>
  <si>
    <t>Plaque Mousse moyenne - Plaque de Mousse Grosse -</t>
  </si>
  <si>
    <t>Ecoparticipation</t>
  </si>
  <si>
    <t>Achat petit outillage</t>
  </si>
  <si>
    <t>E2017000281</t>
  </si>
  <si>
    <t>Equipements hydrauliques pour les aquariums</t>
  </si>
  <si>
    <t>E2017000504</t>
  </si>
  <si>
    <t>Projecteurs LED, dalle et plafoniers LED selon dev</t>
  </si>
  <si>
    <t>E2017000507</t>
  </si>
  <si>
    <t>007028</t>
  </si>
  <si>
    <t>ALPHEUS</t>
  </si>
  <si>
    <t>Appareil et Sonde de mesure du PAR(  DevisN° 16D01</t>
  </si>
  <si>
    <t>E2017000587</t>
  </si>
  <si>
    <t>009110</t>
  </si>
  <si>
    <t>PROVIVIERS</t>
  </si>
  <si>
    <t>BAC Filtre (L:500, l: 900, h:800) - Panneaux PVC 1</t>
  </si>
  <si>
    <t>E2017000590</t>
  </si>
  <si>
    <t>Fourniture petits équipements selon devis N° A1003</t>
  </si>
  <si>
    <t>E2017000591</t>
  </si>
  <si>
    <t>Achats de fournitures et équipements selon devis N</t>
  </si>
  <si>
    <t>Equipement Aquarium</t>
  </si>
  <si>
    <t>Achats consommables et petits équipements</t>
  </si>
  <si>
    <t>Achats fournitures et équipements</t>
  </si>
  <si>
    <t>E2017000855</t>
  </si>
  <si>
    <t>Projecteur LED 150 W Selon devis du 20/05/17</t>
  </si>
  <si>
    <t>E2017000850</t>
  </si>
  <si>
    <t>Divers outillage et quincaillerie</t>
  </si>
  <si>
    <t>E2017000970</t>
  </si>
  <si>
    <t>Pompe rotative R 1/2" et joint selon devis EO1706D</t>
  </si>
  <si>
    <t>Projecteurs LED et dalles LED</t>
  </si>
  <si>
    <t>E2017000966</t>
  </si>
  <si>
    <t>Refroidisseur pour Aquarium</t>
  </si>
  <si>
    <t>E2017000967</t>
  </si>
  <si>
    <t>Equipements por Aquarium</t>
  </si>
  <si>
    <t>outillages divers et quincaillerie</t>
  </si>
  <si>
    <t>E2017001254</t>
  </si>
  <si>
    <t>Projecteurs LED200 W</t>
  </si>
  <si>
    <t>Achat pompes</t>
  </si>
  <si>
    <t>E2017001579</t>
  </si>
  <si>
    <t>009562</t>
  </si>
  <si>
    <t>CARREFOUR</t>
  </si>
  <si>
    <t>Divers petits équipements pour l'Aquarium</t>
  </si>
  <si>
    <t>E2017001590</t>
  </si>
  <si>
    <t>Fourniture d'un aquarium sur mesure de 150 x 60 x</t>
  </si>
  <si>
    <t>E2017001670</t>
  </si>
  <si>
    <t>Commande selon votre devis n° AN-17-0334 du 22/09/</t>
  </si>
  <si>
    <t>E2017001947</t>
  </si>
  <si>
    <t>Achats de projecteurs LED selon votre devis N°1006</t>
  </si>
  <si>
    <t>Fourniture équipements pour l'Aquarium</t>
  </si>
  <si>
    <t>E2017002038</t>
  </si>
  <si>
    <t>Contrôleur Ether naon et Kit d'intégration mécaniq</t>
  </si>
  <si>
    <t>AQUA/CARTELS/SUPPORTS PED/Fonctionnement</t>
  </si>
  <si>
    <t>Mysis (blister 100g)</t>
  </si>
  <si>
    <t>E2017000020</t>
  </si>
  <si>
    <t>Fournitures, outllages et quincaillerie</t>
  </si>
  <si>
    <t>E2017001588</t>
  </si>
  <si>
    <t>Impression et expédition d'adhésifs repositionnabl</t>
  </si>
  <si>
    <t>E2017000377</t>
  </si>
  <si>
    <t>Achat licences mocrosoft Office 2016</t>
  </si>
  <si>
    <t>E2017000386</t>
  </si>
  <si>
    <t>Supoprt technique du logiciel Starwind</t>
  </si>
  <si>
    <t>E2017000600</t>
  </si>
  <si>
    <t>Abo antivirus</t>
  </si>
  <si>
    <t>E2017000721</t>
  </si>
  <si>
    <t>004584</t>
  </si>
  <si>
    <t>OVH</t>
  </si>
  <si>
    <t>Bon de commande 68008013</t>
  </si>
  <si>
    <t>E2017000953</t>
  </si>
  <si>
    <t>Renouvellement 1 an noms de domaines hommes-et-mig</t>
  </si>
  <si>
    <t>E2017001310</t>
  </si>
  <si>
    <t>Bon de commande OVH 74184817</t>
  </si>
  <si>
    <t>E2017001428</t>
  </si>
  <si>
    <t>Pour 130 comptes mails Exchange</t>
  </si>
  <si>
    <t>E2016001851</t>
  </si>
  <si>
    <t>2013-017</t>
  </si>
  <si>
    <t>logiciel Adobe CC 5 licences</t>
  </si>
  <si>
    <t>E2017002002</t>
  </si>
  <si>
    <t>Abonements aux logiciels Adobe</t>
  </si>
  <si>
    <t>E2017000879</t>
  </si>
  <si>
    <t>REP</t>
  </si>
  <si>
    <t>006017</t>
  </si>
  <si>
    <t>PLANETE BLEUE</t>
  </si>
  <si>
    <t>2016-203</t>
  </si>
  <si>
    <t>LOCATION FONTAINES A EAU</t>
  </si>
  <si>
    <t>E2016001886</t>
  </si>
  <si>
    <t>Fourniture, maintenance et location de fontaines à eau</t>
  </si>
  <si>
    <t>Location fontaines à eau avril 2017</t>
  </si>
  <si>
    <t>Location fontaines à eau Février 2017</t>
  </si>
  <si>
    <t>Loyer Fontaine Janvier 2017</t>
  </si>
  <si>
    <t>Location Fontaine à eau Mars 2017</t>
  </si>
  <si>
    <t>E2017000057</t>
  </si>
  <si>
    <t>005705</t>
  </si>
  <si>
    <t>APAVE</t>
  </si>
  <si>
    <t>2016-174</t>
  </si>
  <si>
    <t>Vérification technique expo CIAO Italia</t>
  </si>
  <si>
    <t>E2017000110</t>
  </si>
  <si>
    <t>Dossier technique amiante</t>
  </si>
  <si>
    <t>E2017000482</t>
  </si>
  <si>
    <t>Vérification des gradins démontables</t>
  </si>
  <si>
    <t>E2017000635</t>
  </si>
  <si>
    <t>Verification technique de l'oeuvre Santoro Prologu</t>
  </si>
  <si>
    <t>E2017000636</t>
  </si>
  <si>
    <t>Vérification Initiale des installations electrique</t>
  </si>
  <si>
    <t>E2017000685</t>
  </si>
  <si>
    <t>Analyse échatillon de matériaux (amiante)</t>
  </si>
  <si>
    <t>E2017000799</t>
  </si>
  <si>
    <t>Regulation Facture Amiante</t>
  </si>
  <si>
    <t>E2017001114</t>
  </si>
  <si>
    <t>2012-002</t>
  </si>
  <si>
    <t>Part forfaitaire  contrôle des intallations electriques</t>
  </si>
  <si>
    <t>E2017001820</t>
  </si>
  <si>
    <t>coordination sécurité "lieux saints partagés"</t>
  </si>
  <si>
    <t>E2017001822</t>
  </si>
  <si>
    <t>vérification technique "lieux saints partagés"</t>
  </si>
  <si>
    <t>E2016001607</t>
  </si>
  <si>
    <t>Controle des installations electriques</t>
  </si>
  <si>
    <t>Vérification Générales Periodiques des appareils de levage</t>
  </si>
  <si>
    <t>E2017000001</t>
  </si>
  <si>
    <t>008792</t>
  </si>
  <si>
    <t>IOR SYSTEM</t>
  </si>
  <si>
    <t>Assistance élaboration schéma directeur</t>
  </si>
  <si>
    <t>E2017000036</t>
  </si>
  <si>
    <t>008838</t>
  </si>
  <si>
    <t>EPI</t>
  </si>
  <si>
    <t>Diagnostic faisabilité travaux humiification expo</t>
  </si>
  <si>
    <t>E2017001765</t>
  </si>
  <si>
    <t>009637</t>
  </si>
  <si>
    <t>EGIS conseil batiments</t>
  </si>
  <si>
    <t>mission accompagnement contrat de maintenance CVC</t>
  </si>
  <si>
    <t>BAT/ETUDES PERISTYLE/Fonctionnement</t>
  </si>
  <si>
    <t>E2017001616</t>
  </si>
  <si>
    <t>E2017000096</t>
  </si>
  <si>
    <t>007603</t>
  </si>
  <si>
    <t>ISOPRO SECURITE PRIVEE IDF</t>
  </si>
  <si>
    <t>2014-192-2</t>
  </si>
  <si>
    <t>Surveillance musée janvier 2017</t>
  </si>
  <si>
    <t>E2017000097</t>
  </si>
  <si>
    <t>Manifestations exceptionnelles janvier 2017</t>
  </si>
  <si>
    <t>E2017000099</t>
  </si>
  <si>
    <t>Surveillance Musée décembre 2016</t>
  </si>
  <si>
    <t>E2017000100</t>
  </si>
  <si>
    <t>Sécurité Palais forfait décembre</t>
  </si>
  <si>
    <t>E2017000101</t>
  </si>
  <si>
    <t>008321</t>
  </si>
  <si>
    <t>FORCE SECURITE PLUS</t>
  </si>
  <si>
    <t>2014-192S2</t>
  </si>
  <si>
    <t>Surveillance novembre 2016</t>
  </si>
  <si>
    <t>E2017000102</t>
  </si>
  <si>
    <t>Surveillance decembre 2016</t>
  </si>
  <si>
    <t>E2017000103</t>
  </si>
  <si>
    <t>Manifestations exceptionnelles décembre</t>
  </si>
  <si>
    <t>E2017000106</t>
  </si>
  <si>
    <t>Manifestations exeptionnelles janvier 2017</t>
  </si>
  <si>
    <t>E2017000316</t>
  </si>
  <si>
    <t>surveillance musée février 2017</t>
  </si>
  <si>
    <t>E2017000318</t>
  </si>
  <si>
    <t>manifestations exceptionnelles février 2017</t>
  </si>
  <si>
    <t>Surveillance Musée Février 2017</t>
  </si>
  <si>
    <t>Manifestations exceptionnelles Février 2017</t>
  </si>
  <si>
    <t>E2017000351</t>
  </si>
  <si>
    <t>2014-192-1</t>
  </si>
  <si>
    <t>Surveillance du Palais  - Part forfaitaire</t>
  </si>
  <si>
    <t>E2016000828</t>
  </si>
  <si>
    <t>AN2014-192</t>
  </si>
  <si>
    <t>Surveillance du musée février 2017</t>
  </si>
  <si>
    <t>E2017000237</t>
  </si>
  <si>
    <t>Surveillance Musée janvier 2017</t>
  </si>
  <si>
    <t>E2017000238</t>
  </si>
  <si>
    <t>E2017000529</t>
  </si>
  <si>
    <t>Surveillance Musée mars 2017</t>
  </si>
  <si>
    <t>E2017000531</t>
  </si>
  <si>
    <t>Manisfestations exceptionnelles mars 2017</t>
  </si>
  <si>
    <t>E2017000742</t>
  </si>
  <si>
    <t>Surveillance Musée Avril 2017</t>
  </si>
  <si>
    <t>E2017000743</t>
  </si>
  <si>
    <t>Manifestations exceptionnelles Avril 2017</t>
  </si>
  <si>
    <t>E2017000768</t>
  </si>
  <si>
    <t>009204</t>
  </si>
  <si>
    <t>SKB SECURITE</t>
  </si>
  <si>
    <t>Surveillance du musée avril 2017</t>
  </si>
  <si>
    <t>E2017000769</t>
  </si>
  <si>
    <t>Manifestations exceptionnelles avril 2017</t>
  </si>
  <si>
    <t>E2017001068</t>
  </si>
  <si>
    <t>Déplacement de caméras Ciao Italia</t>
  </si>
  <si>
    <t>E2017001070</t>
  </si>
  <si>
    <t>caméra fixe SIEMENS entrée administrative</t>
  </si>
  <si>
    <t>E2017001092</t>
  </si>
  <si>
    <t>surveillance musée mai 2017</t>
  </si>
  <si>
    <t>E2017001093</t>
  </si>
  <si>
    <t>manifestations exceptionnelles mai 2017</t>
  </si>
  <si>
    <t>Manisfestations excpetionnelles mai 2017</t>
  </si>
  <si>
    <t>E2017001101</t>
  </si>
  <si>
    <t>Surveillance musée juin 2017</t>
  </si>
  <si>
    <t>E2017001102</t>
  </si>
  <si>
    <t>Manifestations exceptionnelles juin mai 2017</t>
  </si>
  <si>
    <t>E2017001198</t>
  </si>
  <si>
    <t>surveillance musée juin 2017</t>
  </si>
  <si>
    <t>E2017001199</t>
  </si>
  <si>
    <t>manifestatiosn exceptionnelles juin 2017</t>
  </si>
  <si>
    <t>E2017001257</t>
  </si>
  <si>
    <t>005898</t>
  </si>
  <si>
    <t>AXIANS</t>
  </si>
  <si>
    <t>Redevance semestrielle du 01/07/17 au 31/12/2017</t>
  </si>
  <si>
    <t>E2017001265</t>
  </si>
  <si>
    <t>Sous-traitance Manif.exceptionnelles Juin 2017</t>
  </si>
  <si>
    <t>E2017001302</t>
  </si>
  <si>
    <t>Surveillance du musée juillet 2017</t>
  </si>
  <si>
    <t>E2017001303</t>
  </si>
  <si>
    <t>Prolongement du Pc sécrurité</t>
  </si>
  <si>
    <t>E2017001311</t>
  </si>
  <si>
    <t>Surveillance musee - Manifestation exceptionnel ju</t>
  </si>
  <si>
    <t>Sécurité juillet 2017</t>
  </si>
  <si>
    <t>E2017001328</t>
  </si>
  <si>
    <t>Surveillance musée juillet 2017</t>
  </si>
  <si>
    <t>E2017001329</t>
  </si>
  <si>
    <t>Manifestatins exceptionnelles juillet 2017</t>
  </si>
  <si>
    <t>E2017000230</t>
  </si>
  <si>
    <t>Redevance semestrielle Alerte</t>
  </si>
  <si>
    <t>E2017001461</t>
  </si>
  <si>
    <t>Surveillance musée aout 2017 - Manifestations exce</t>
  </si>
  <si>
    <t>Redeveance semestrielle du 0/07/2017 au 31/12/2017</t>
  </si>
  <si>
    <t>déplacement de caméras exposition Ciao Italia</t>
  </si>
  <si>
    <t>pose caméra fixe entrée adminstrative</t>
  </si>
  <si>
    <t>E2017001572</t>
  </si>
  <si>
    <t>Manifestations exceptionnelles aout 2017</t>
  </si>
  <si>
    <t>E2017001573</t>
  </si>
  <si>
    <t>surveillance du misée aout 2017S</t>
  </si>
  <si>
    <t>E2017001574</t>
  </si>
  <si>
    <t>Surveillance du musée Aout 2017</t>
  </si>
  <si>
    <t>E2017001624</t>
  </si>
  <si>
    <t>Surveillance musee sept17</t>
  </si>
  <si>
    <t>Manifestation exceptionnelle sept.17</t>
  </si>
  <si>
    <t>E2017001677</t>
  </si>
  <si>
    <t>Surveillance musée sept.17 - Manfestation exceptio</t>
  </si>
  <si>
    <t>E2017001718</t>
  </si>
  <si>
    <t>Régul. révision des prix  juillet 2017</t>
  </si>
  <si>
    <t>E2017001755</t>
  </si>
  <si>
    <t>2014-192S3</t>
  </si>
  <si>
    <t>Manifestations exceptionnelles sept 2017</t>
  </si>
  <si>
    <t>Surveillance musée sept 2017</t>
  </si>
  <si>
    <t>E2017001756</t>
  </si>
  <si>
    <t>Manifestations exceptionnelles sept 2017 - Surveil</t>
  </si>
  <si>
    <t>E2017001868</t>
  </si>
  <si>
    <t>Suveillance musée octobre 2017 - Manifestations ex</t>
  </si>
  <si>
    <t>E2017001876</t>
  </si>
  <si>
    <t>Securitié/surveillance octobre 2017</t>
  </si>
  <si>
    <t>E2017001879</t>
  </si>
  <si>
    <t>Securité/surveillance octobre 2017</t>
  </si>
  <si>
    <t>E2017002050</t>
  </si>
  <si>
    <t>Fourniture stock centrale anti-intrusion</t>
  </si>
  <si>
    <t>E2017001727</t>
  </si>
  <si>
    <t>1 lot de vêtements de travail pour 5 aquariologist</t>
  </si>
  <si>
    <t>E2017002004</t>
  </si>
  <si>
    <t>Complément TVA facture ior 17F0634</t>
  </si>
  <si>
    <t>E2017000720</t>
  </si>
  <si>
    <t>005742</t>
  </si>
  <si>
    <t>SCHINDLER</t>
  </si>
  <si>
    <t>remplacement carte SHCU ascenseur EST</t>
  </si>
  <si>
    <t>E2017000729</t>
  </si>
  <si>
    <t>Réparation monte charge</t>
  </si>
  <si>
    <t>E2017001136</t>
  </si>
  <si>
    <t>intervention urgente monte charge 29/06/2017</t>
  </si>
  <si>
    <t>E2017001137</t>
  </si>
  <si>
    <t>intervention urgente monte handicapes 06/07/2017</t>
  </si>
  <si>
    <t>E2017001342</t>
  </si>
  <si>
    <t>maintenance ascenseur ouest</t>
  </si>
  <si>
    <t>E2017001135</t>
  </si>
  <si>
    <t>intervention urgente ascenseur ouest</t>
  </si>
  <si>
    <t>E2017001560</t>
  </si>
  <si>
    <t>inter monte charge</t>
  </si>
  <si>
    <t>E2016000968</t>
  </si>
  <si>
    <t>2012-004-4</t>
  </si>
  <si>
    <t>Maintenance des ascensseurs</t>
  </si>
  <si>
    <t>E2017001626</t>
  </si>
  <si>
    <t>intervention monte charge 22/09/2017</t>
  </si>
  <si>
    <t>E2017001770</t>
  </si>
  <si>
    <t>Maintenance Monte charge 10/10/17</t>
  </si>
  <si>
    <t>E2017001767</t>
  </si>
  <si>
    <t>Maintenance asc ouest 21/09/2017</t>
  </si>
  <si>
    <t>E2017001867</t>
  </si>
  <si>
    <t>Maintenance Monte charge 25/10/17</t>
  </si>
  <si>
    <t>E2017001962</t>
  </si>
  <si>
    <t>Maintenance Monte charge 06/11</t>
  </si>
  <si>
    <t>E2017001969</t>
  </si>
  <si>
    <t>Maintenace monte charge 10/11/17</t>
  </si>
  <si>
    <t>E2017002132</t>
  </si>
  <si>
    <t>inter monte handicapés</t>
  </si>
  <si>
    <t>Maintenance des ascenceurs février 2017</t>
  </si>
  <si>
    <t>Maintenance des ascenseurs mars 2017</t>
  </si>
  <si>
    <t>Maintenance des ascenceurs janvier 2017</t>
  </si>
  <si>
    <t>Maintenance des acsenseurs mai 2017</t>
  </si>
  <si>
    <t>E2017000190</t>
  </si>
  <si>
    <t>008629</t>
  </si>
  <si>
    <t>RESOLUTION</t>
  </si>
  <si>
    <t>Remplacement batterie source centrale</t>
  </si>
  <si>
    <t>E2017000191</t>
  </si>
  <si>
    <t>Audit tableau d'allumage</t>
  </si>
  <si>
    <t>E2017000348</t>
  </si>
  <si>
    <t>fourniture de matériel electrique</t>
  </si>
  <si>
    <t>E2017000375</t>
  </si>
  <si>
    <t>Remplacement BAES expo Ciao Italia</t>
  </si>
  <si>
    <t>E2017001715</t>
  </si>
  <si>
    <t>007655</t>
  </si>
  <si>
    <t>E.LEC LINE</t>
  </si>
  <si>
    <t>Relamping</t>
  </si>
  <si>
    <t>E2016001965</t>
  </si>
  <si>
    <t>002914</t>
  </si>
  <si>
    <t>LA BOUTIQUE DU SPECTACLE</t>
  </si>
  <si>
    <t>Materiel électrique</t>
  </si>
  <si>
    <t>E2017001768</t>
  </si>
  <si>
    <t>Depannage urgent sur bloc secours HMC</t>
  </si>
  <si>
    <t>E2017001934</t>
  </si>
  <si>
    <t>009607</t>
  </si>
  <si>
    <t>CLEMESSY SA</t>
  </si>
  <si>
    <t>2017-127 F</t>
  </si>
  <si>
    <t>Maintenance courant Fort</t>
  </si>
  <si>
    <t>BAT/MAINT. ESP.VERT/Fonctionnement</t>
  </si>
  <si>
    <t>E2017001491</t>
  </si>
  <si>
    <t>prestations services aout 2017</t>
  </si>
  <si>
    <t>E2017001750</t>
  </si>
  <si>
    <t>révision arrosge automatique</t>
  </si>
  <si>
    <t>E2017001746</t>
  </si>
  <si>
    <t>prestations septembre 2017</t>
  </si>
  <si>
    <t>E2017002051</t>
  </si>
  <si>
    <t>prestations entretien octobre 2017</t>
  </si>
  <si>
    <t>E2017001255</t>
  </si>
  <si>
    <t>007319</t>
  </si>
  <si>
    <t>DEVIANNE</t>
  </si>
  <si>
    <t>Maintenance auditorium</t>
  </si>
  <si>
    <t>E2017000857</t>
  </si>
  <si>
    <t>003096</t>
  </si>
  <si>
    <t>DESAUTEL</t>
  </si>
  <si>
    <t>Maintenance des appareils de sécurité incendie</t>
  </si>
  <si>
    <t>E2017001515</t>
  </si>
  <si>
    <t>Verification annuelle extincteur</t>
  </si>
  <si>
    <t>E2017001894</t>
  </si>
  <si>
    <t>Verification annuelle MS 2017</t>
  </si>
  <si>
    <t>E2017001477</t>
  </si>
  <si>
    <t>Benne 15m3</t>
  </si>
  <si>
    <t>E2017002128</t>
  </si>
  <si>
    <t>003099</t>
  </si>
  <si>
    <t>PRODESIGN</t>
  </si>
  <si>
    <t>2016-180-2</t>
  </si>
  <si>
    <t>dépose librairie hall d'honneur</t>
  </si>
  <si>
    <t>E2017001227</t>
  </si>
  <si>
    <t>009244</t>
  </si>
  <si>
    <t>PEINTISOL</t>
  </si>
  <si>
    <t>2016-180-4</t>
  </si>
  <si>
    <t>travaux peinture et sol bureaux SAGM</t>
  </si>
  <si>
    <t>E2017001228</t>
  </si>
  <si>
    <t>travaux peinture couloir SAGM</t>
  </si>
  <si>
    <t>E2017001229</t>
  </si>
  <si>
    <t>travaux peinture et sol zone direction</t>
  </si>
  <si>
    <t>E2017001230</t>
  </si>
  <si>
    <t>travaux peinture sanitaires RDJ</t>
  </si>
  <si>
    <t>E2017001232</t>
  </si>
  <si>
    <t>travaux sol vestiaires publics</t>
  </si>
  <si>
    <t>E2017001231</t>
  </si>
  <si>
    <t>travaux sol sas vestiaires</t>
  </si>
  <si>
    <t>E2017001256</t>
  </si>
  <si>
    <t>Demenagement travaux</t>
  </si>
  <si>
    <t>E2017000324</t>
  </si>
  <si>
    <t>003495</t>
  </si>
  <si>
    <t>UTB</t>
  </si>
  <si>
    <t>2012-004-2</t>
  </si>
  <si>
    <t>Création d'un réseau d'eau osmosée de la salle qua</t>
  </si>
  <si>
    <t>E2016000952</t>
  </si>
  <si>
    <t>Maintenance climatisation plomberie février 2017</t>
  </si>
  <si>
    <t>Maintenance climatisation plomberie janvier 2017</t>
  </si>
  <si>
    <t>Maintenance climatisation plomberie... mars 2017</t>
  </si>
  <si>
    <t>E2017000601</t>
  </si>
  <si>
    <t>Maintenance cimatisation chauffage...</t>
  </si>
  <si>
    <t>E2017000733</t>
  </si>
  <si>
    <t>Fournitures des cables et coffrets de jonction pou</t>
  </si>
  <si>
    <t>E2017000826</t>
  </si>
  <si>
    <t>Remplacement eu urgence de la carte pcob du groupe</t>
  </si>
  <si>
    <t>E2017000827</t>
  </si>
  <si>
    <t>Remplacement de manchons anti vibratif sur les 2 c</t>
  </si>
  <si>
    <t>E2017000828</t>
  </si>
  <si>
    <t>Vanne 3 voies et servo-moteur circuit CTA Expo</t>
  </si>
  <si>
    <t>E2017001078</t>
  </si>
  <si>
    <t>Prestations de maintenance chauffage, plomberie...</t>
  </si>
  <si>
    <t>E2017001090</t>
  </si>
  <si>
    <t>Remplacement de la carte pcob du groupe eau glacée</t>
  </si>
  <si>
    <t>E2017001472</t>
  </si>
  <si>
    <t>Installation et raccordement évier base vie PCS</t>
  </si>
  <si>
    <t>E2017001760</t>
  </si>
  <si>
    <t>assistance 2 mois CVC et Plomberie</t>
  </si>
  <si>
    <t>E2017001761</t>
  </si>
  <si>
    <t>remplacement armoire electrique section E,F</t>
  </si>
  <si>
    <t>E2017001762</t>
  </si>
  <si>
    <t>remplacement armoire electrique cascade crocodile</t>
  </si>
  <si>
    <t>E2017001763</t>
  </si>
  <si>
    <t>remplacement armoire electrique eau douce</t>
  </si>
  <si>
    <t>E2017001764</t>
  </si>
  <si>
    <t>remplacement armoire electrique chauffe eau de mer</t>
  </si>
  <si>
    <t>E2017001998</t>
  </si>
  <si>
    <t>compteurs eau froide bassins extérieurs</t>
  </si>
  <si>
    <t>E2017001999</t>
  </si>
  <si>
    <t>remplacement variateurs CTA auditorium</t>
  </si>
  <si>
    <t>E2017002000</t>
  </si>
  <si>
    <t>remplacement AE osmoseur</t>
  </si>
  <si>
    <t>E2017001771</t>
  </si>
  <si>
    <t>Remplacement de la régulation CTA public</t>
  </si>
  <si>
    <t>E2017001935</t>
  </si>
  <si>
    <t>009665</t>
  </si>
  <si>
    <t>SECMA PICTET</t>
  </si>
  <si>
    <t>2017-088 F</t>
  </si>
  <si>
    <t>Maintenance Plmoberie CVC</t>
  </si>
  <si>
    <t>E2017000802</t>
  </si>
  <si>
    <t>001880</t>
  </si>
  <si>
    <t>SOMEN</t>
  </si>
  <si>
    <t>Redressage du portail coulissant accès pompiers No</t>
  </si>
  <si>
    <t>E2017000803</t>
  </si>
  <si>
    <t>Lames rideau métalliques Musée</t>
  </si>
  <si>
    <t>E2017001107</t>
  </si>
  <si>
    <t>007364</t>
  </si>
  <si>
    <t>FOUSSIER</t>
  </si>
  <si>
    <t>Materiels maintenance</t>
  </si>
  <si>
    <t>E2017001138</t>
  </si>
  <si>
    <t>2016-180</t>
  </si>
  <si>
    <t>déblocage rideau métallique salle d'exposition</t>
  </si>
  <si>
    <t>E2017001341</t>
  </si>
  <si>
    <t>2015-014-3</t>
  </si>
  <si>
    <t>Materiels Foussier maintenance</t>
  </si>
  <si>
    <t>E2017000288</t>
  </si>
  <si>
    <t>Fourniture et pose d'un garde corps</t>
  </si>
  <si>
    <t>E2017001568</t>
  </si>
  <si>
    <t>divers travaux serrurerie</t>
  </si>
  <si>
    <t>E2017001569</t>
  </si>
  <si>
    <t>films anti UV salons historiques</t>
  </si>
  <si>
    <t>E2017000058</t>
  </si>
  <si>
    <t>modification programmation SSI</t>
  </si>
  <si>
    <t>E2017000059</t>
  </si>
  <si>
    <t>Fourniture de verins et main d'oeuvre</t>
  </si>
  <si>
    <t>E2017000060</t>
  </si>
  <si>
    <t>batterie et cartes des verins</t>
  </si>
  <si>
    <t>E2016001926</t>
  </si>
  <si>
    <t>Régularisation Bl 57838</t>
  </si>
  <si>
    <t>E2017000008</t>
  </si>
  <si>
    <t>Manutention pour déménagement 16/01</t>
  </si>
  <si>
    <t>E2017000010</t>
  </si>
  <si>
    <t>Commande benne 15m3 évacuation déchets</t>
  </si>
  <si>
    <t>E2017000084</t>
  </si>
  <si>
    <t>couverture de déménagement</t>
  </si>
  <si>
    <t>E2017000150</t>
  </si>
  <si>
    <t>Enlèvement de la benne 15 m3 à déchets / Transport</t>
  </si>
  <si>
    <t>E2017000151</t>
  </si>
  <si>
    <t>petit matériel de maintenance</t>
  </si>
  <si>
    <t>E2017000186</t>
  </si>
  <si>
    <t>005523</t>
  </si>
  <si>
    <t>HEURE ET CONTROLE</t>
  </si>
  <si>
    <t>Maintenance annuelle armoire vigiclé</t>
  </si>
  <si>
    <t>E2017000189</t>
  </si>
  <si>
    <t>008912</t>
  </si>
  <si>
    <t>AXSOL</t>
  </si>
  <si>
    <t>Rampe simple métalique</t>
  </si>
  <si>
    <t>E2017000219</t>
  </si>
  <si>
    <t>ouverture comptes mail supplémentaires</t>
  </si>
  <si>
    <t>E2017000262</t>
  </si>
  <si>
    <t>006205</t>
  </si>
  <si>
    <t>DESMAREZ S.A.</t>
  </si>
  <si>
    <t>Redevance Fréquence RPX</t>
  </si>
  <si>
    <t>E2017000280</t>
  </si>
  <si>
    <t>Contrat de maintenance et exploitation</t>
  </si>
  <si>
    <t>E2017000282</t>
  </si>
  <si>
    <t>Fourniture et pose</t>
  </si>
  <si>
    <t>E2017000313</t>
  </si>
  <si>
    <t>Renouvellement noms de domaines sites internet</t>
  </si>
  <si>
    <t>E2017000376</t>
  </si>
  <si>
    <t>Clé ouverture porte armoire vigiclé</t>
  </si>
  <si>
    <t>E2017000443</t>
  </si>
  <si>
    <t>Remplacement ventilateur défectueux de l'aquarium</t>
  </si>
  <si>
    <t>E2017000457</t>
  </si>
  <si>
    <t>Minuterie pour l'oeuvre de Santoro</t>
  </si>
  <si>
    <t>E2017000490</t>
  </si>
  <si>
    <t>008190</t>
  </si>
  <si>
    <t>FRANCAISE DU VERRE</t>
  </si>
  <si>
    <t>remplacement d'une vitrine</t>
  </si>
  <si>
    <t>Petits matériels de maintenance</t>
  </si>
  <si>
    <t>E2017000562</t>
  </si>
  <si>
    <t>Nettoyeur haute préssion, déboucheur, transpalette</t>
  </si>
  <si>
    <t>E2017000625</t>
  </si>
  <si>
    <t>EPPD DBTS Ampoules</t>
  </si>
  <si>
    <t>E2017000683</t>
  </si>
  <si>
    <t>Benne d3e et benne dib + traitement dechet</t>
  </si>
  <si>
    <t>E2017000732</t>
  </si>
  <si>
    <t>matériel de nettoyage haute pression</t>
  </si>
  <si>
    <t>E2017000847</t>
  </si>
  <si>
    <t>achat mégaphone</t>
  </si>
  <si>
    <t>E2017001011</t>
  </si>
  <si>
    <t>008516</t>
  </si>
  <si>
    <t>DENY SECURITY</t>
  </si>
  <si>
    <t>commande clés organigramme</t>
  </si>
  <si>
    <t>E2017001251</t>
  </si>
  <si>
    <t>Location benne</t>
  </si>
  <si>
    <t>E2017001343</t>
  </si>
  <si>
    <t>E2017001370</t>
  </si>
  <si>
    <t>patins pour bureau</t>
  </si>
  <si>
    <t>E2017000241</t>
  </si>
  <si>
    <t>002810</t>
  </si>
  <si>
    <t>ISS HYGIENE &amp; PREVENTION</t>
  </si>
  <si>
    <t>Deratisation / Desourisation</t>
  </si>
  <si>
    <t>E2017000294</t>
  </si>
  <si>
    <t>008975</t>
  </si>
  <si>
    <t>CHRONODISK</t>
  </si>
  <si>
    <t>Récupereration disque dur</t>
  </si>
  <si>
    <t>E2017000509</t>
  </si>
  <si>
    <t>009081</t>
  </si>
  <si>
    <t>BOBIN TRADITION</t>
  </si>
  <si>
    <t>Nettoyage de mobilier de jardin</t>
  </si>
  <si>
    <t>E2017000791</t>
  </si>
  <si>
    <t>Desinsectisation blattes du 01/02/17 au 31/01/18</t>
  </si>
  <si>
    <t>E2017001527</t>
  </si>
  <si>
    <t>Materiels travaux maintenance</t>
  </si>
  <si>
    <t>E2017001549</t>
  </si>
  <si>
    <t>Complement greendays travaux aout</t>
  </si>
  <si>
    <t>E2017001561</t>
  </si>
  <si>
    <t>Materiel ELEC</t>
  </si>
  <si>
    <t>E2017001628</t>
  </si>
  <si>
    <t>009456</t>
  </si>
  <si>
    <t>Les Artisans du Mobile</t>
  </si>
  <si>
    <t>29 téléphones mobiles avec accessoires, livraison,</t>
  </si>
  <si>
    <t>E2017001627</t>
  </si>
  <si>
    <t>Pack 5 jours "Chef de projet"</t>
  </si>
  <si>
    <t>E2017001077</t>
  </si>
  <si>
    <t>camera surveillance sous sol</t>
  </si>
  <si>
    <t>E2017001752</t>
  </si>
  <si>
    <t>005464</t>
  </si>
  <si>
    <t>EES</t>
  </si>
  <si>
    <t>Controle semestriel</t>
  </si>
  <si>
    <t>E2016001852</t>
  </si>
  <si>
    <t>Tablette Samsung Tazb S2 + accessoires</t>
  </si>
  <si>
    <t>E2017001911</t>
  </si>
  <si>
    <t>009664</t>
  </si>
  <si>
    <t>JK LOGISTIQUE</t>
  </si>
  <si>
    <t>Demenagement couronne</t>
  </si>
  <si>
    <t>E2017001961</t>
  </si>
  <si>
    <t>demenagement couronnes et reserve</t>
  </si>
  <si>
    <t>E2017001963</t>
  </si>
  <si>
    <t>Materiel elec</t>
  </si>
  <si>
    <t>E2017001964</t>
  </si>
  <si>
    <t>Materiel Elec</t>
  </si>
  <si>
    <t>E2017002001</t>
  </si>
  <si>
    <t>Une imprimante, 3 meubles d'imprimante et cartouch</t>
  </si>
  <si>
    <t>E2017002095</t>
  </si>
  <si>
    <t>complement de TVA</t>
  </si>
  <si>
    <t>E2017002133</t>
  </si>
  <si>
    <t>Benne 20 M3 pour demenagement</t>
  </si>
  <si>
    <t>E2017002199</t>
  </si>
  <si>
    <t>Debarras , mise en benne travaux aquarium</t>
  </si>
  <si>
    <t>E2017000085</t>
  </si>
  <si>
    <t>006700</t>
  </si>
  <si>
    <t>SAMSIC</t>
  </si>
  <si>
    <t>2013-011-2</t>
  </si>
  <si>
    <t>Nettoyage des vitres de l'Aquarium Février</t>
  </si>
  <si>
    <t>E2017000276</t>
  </si>
  <si>
    <t>2013-011-1</t>
  </si>
  <si>
    <t>Nettoyage du palais 2017</t>
  </si>
  <si>
    <t>E2017000277</t>
  </si>
  <si>
    <t>Nettoyage des vitrerie 2017</t>
  </si>
  <si>
    <t>E2017000278</t>
  </si>
  <si>
    <t>Nettoyage de vitres de l'aquarium Janvier 2017</t>
  </si>
  <si>
    <t>E2017000330</t>
  </si>
  <si>
    <t>002990</t>
  </si>
  <si>
    <t>La Corbeille Bleue</t>
  </si>
  <si>
    <t>2013-11</t>
  </si>
  <si>
    <t>Collecte des dechets février 2017</t>
  </si>
  <si>
    <t>E2016000829</t>
  </si>
  <si>
    <t>Nettoyage des vitreries</t>
  </si>
  <si>
    <t>E2016000830</t>
  </si>
  <si>
    <t>Nettoyage du Palais</t>
  </si>
  <si>
    <t>E2016001299</t>
  </si>
  <si>
    <t>Salons d'honneur 5/09 - 3/10 - 7/11 et 5/12/2016 (</t>
  </si>
  <si>
    <t>Nettoyage des Vitreries</t>
  </si>
  <si>
    <t>Nettoyage aquarium et EPP Janvier 2017</t>
  </si>
  <si>
    <t>Collecte des dechets Février 2017</t>
  </si>
  <si>
    <t>Nettoyage des coussins extérieurs</t>
  </si>
  <si>
    <t>Nettoyage du palais mars 2017</t>
  </si>
  <si>
    <t>E2017000684</t>
  </si>
  <si>
    <t>Prestation nettoyage locaux et vitrerie du 07/05 a</t>
  </si>
  <si>
    <t>E2017000763</t>
  </si>
  <si>
    <t>Nettoyage du palais avril 2017</t>
  </si>
  <si>
    <t>E2017000916</t>
  </si>
  <si>
    <t>Nettoyage Vitrerie Mars 2017</t>
  </si>
  <si>
    <t>E2017000917</t>
  </si>
  <si>
    <t>Nettoyage Vitrerie Avril 2017</t>
  </si>
  <si>
    <t>E2017001115</t>
  </si>
  <si>
    <t>Nettoyage du Palais mai 2017</t>
  </si>
  <si>
    <t>E2016001948</t>
  </si>
  <si>
    <t>Collecte des dechets novembre 2016</t>
  </si>
  <si>
    <t>E2017000249</t>
  </si>
  <si>
    <t>E2017000250</t>
  </si>
  <si>
    <t>E2017000565</t>
  </si>
  <si>
    <t>Collecte des dechets Mars 2017</t>
  </si>
  <si>
    <t>E2017000759</t>
  </si>
  <si>
    <t>Collecte des dechets avril 2017</t>
  </si>
  <si>
    <t>E2017001202</t>
  </si>
  <si>
    <t>005080</t>
  </si>
  <si>
    <t>MAINTENANCE INDUSTRIE</t>
  </si>
  <si>
    <t>2017-005-2</t>
  </si>
  <si>
    <t>Nettoyage des vitres</t>
  </si>
  <si>
    <t>E2017001040</t>
  </si>
  <si>
    <t>009233</t>
  </si>
  <si>
    <t>GUY CHALLANCIN</t>
  </si>
  <si>
    <t>2017-005-1</t>
  </si>
  <si>
    <t>Prestations de nettoyage et d'entretien du palais Mai 2017</t>
  </si>
  <si>
    <t>part forfitaire juin 2017</t>
  </si>
  <si>
    <t>Prestation de nettoyage et d'entretien du palais</t>
  </si>
  <si>
    <t>part forfaitaire  juillet 2017</t>
  </si>
  <si>
    <t>E2017000144</t>
  </si>
  <si>
    <t>Nettoyage soirée "couscous clan"</t>
  </si>
  <si>
    <t>E2017000145</t>
  </si>
  <si>
    <t>Nettoyage dimanche de décembre</t>
  </si>
  <si>
    <t>E2017000550</t>
  </si>
  <si>
    <t>Nettoyage du palais</t>
  </si>
  <si>
    <t>E2017000551</t>
  </si>
  <si>
    <t>E2017000552</t>
  </si>
  <si>
    <t>E2017000753</t>
  </si>
  <si>
    <t>Nettoyage du 21/03 au 26/03</t>
  </si>
  <si>
    <t>E2017000754</t>
  </si>
  <si>
    <t>Prestations de nettoyage du 26/03 au 27/03</t>
  </si>
  <si>
    <t>E2017001548</t>
  </si>
  <si>
    <t>collecte et traitement des déchets mai, juin, juil</t>
  </si>
  <si>
    <t>collecte et traitement des déchets mai, juin, juillet 2017</t>
  </si>
  <si>
    <t>E2017001769</t>
  </si>
  <si>
    <t>Nettoyage permanence 12,14 et 15 octobre 2017</t>
  </si>
  <si>
    <t>E2017001925</t>
  </si>
  <si>
    <t>Nettoyage complet exterieur</t>
  </si>
  <si>
    <t>E2017001979</t>
  </si>
  <si>
    <t>Permanence Menage 28/11/17</t>
  </si>
  <si>
    <t>E2017002052</t>
  </si>
  <si>
    <t>prestations octobre 2017</t>
  </si>
  <si>
    <t>E2017002170</t>
  </si>
  <si>
    <t>perm du 06/12</t>
  </si>
  <si>
    <t>E2017001419</t>
  </si>
  <si>
    <t>003647</t>
  </si>
  <si>
    <t>CROWN FINE ARTS</t>
  </si>
  <si>
    <t>2012-033</t>
  </si>
  <si>
    <t>Stockage des oeuvres 2eme, 3eme et 4eme Tri 2016</t>
  </si>
  <si>
    <t>E2017001427</t>
  </si>
  <si>
    <t>Stockage mobilier historique année 2017</t>
  </si>
  <si>
    <t>Stockage mobilier historique 3eme tri 2017</t>
  </si>
  <si>
    <t>E2017001571</t>
  </si>
  <si>
    <t>001890</t>
  </si>
  <si>
    <t>LOCARCHIVES</t>
  </si>
  <si>
    <t>Conservation Archive du 01/09/17 au 31/08/17</t>
  </si>
  <si>
    <t>E2017001747</t>
  </si>
  <si>
    <t>009617</t>
  </si>
  <si>
    <t>ANDRE CHENUE S.A</t>
  </si>
  <si>
    <t>stockage huile sur toile diorama palmier à huile</t>
  </si>
  <si>
    <t>E2016000832</t>
  </si>
  <si>
    <t>BAT/MATERIEL BUREAUTIQUE/Fonctionnement</t>
  </si>
  <si>
    <t>E2017001373</t>
  </si>
  <si>
    <t>Flash Nokia Lumia - Flash Tablette Samsung P5110</t>
  </si>
  <si>
    <t>Réparation téléphone HO et une tablette du parcours Palais</t>
  </si>
  <si>
    <t>E2017002185</t>
  </si>
  <si>
    <t>Adaptateurs HDMI pour ecrans NON HDMI</t>
  </si>
  <si>
    <t>BILL/BILLETS PRE-IMPRIMES/Fonctionnement</t>
  </si>
  <si>
    <t>E2017000844</t>
  </si>
  <si>
    <t>008327</t>
  </si>
  <si>
    <t>IMPRIMERIE NOUVELLE</t>
  </si>
  <si>
    <t>Tickets thermiques - 212gr, blanc_x000D_
Format 101.6 x</t>
  </si>
  <si>
    <t>E2017000845</t>
  </si>
  <si>
    <t>Cartes PVC 76/100ème_x000D_
Format 86 x 54 mm</t>
  </si>
  <si>
    <t>E2017000846</t>
  </si>
  <si>
    <t>Rouleaux thermiques _x000D_
STD 80/80/12 - 75m</t>
  </si>
  <si>
    <t>E2017001072</t>
  </si>
  <si>
    <t>Frais de port - Cartes PVC</t>
  </si>
  <si>
    <t>E2017001073</t>
  </si>
  <si>
    <t>Frais de port - Rouleaux thermiques</t>
  </si>
  <si>
    <t>E2017001173</t>
  </si>
  <si>
    <t>Rouleaux thermiques   STD 80/80/12 - 75m</t>
  </si>
  <si>
    <t>E2017001766</t>
  </si>
  <si>
    <t>006104</t>
  </si>
  <si>
    <t>GENETEC</t>
  </si>
  <si>
    <t>Kit de mise à jour pour détecteurs de faux billets</t>
  </si>
  <si>
    <t>E2017001814</t>
  </si>
  <si>
    <t>40 000 tickets d'entrée + frais de port</t>
  </si>
  <si>
    <t>E2017001815</t>
  </si>
  <si>
    <t>Rouleaux thermiques pour CB + frais de port</t>
  </si>
  <si>
    <t>BILL/MAINTENANCE IREC/Fonctionnement</t>
  </si>
  <si>
    <t>E2017000242</t>
  </si>
  <si>
    <t>006056</t>
  </si>
  <si>
    <t>IREC</t>
  </si>
  <si>
    <t>Maintenance Logiciel de billetterie</t>
  </si>
  <si>
    <t>E2017000279</t>
  </si>
  <si>
    <t>2012-029</t>
  </si>
  <si>
    <t>Assistance</t>
  </si>
  <si>
    <t>BILL/TRANSPORT DE FONDS/Fonctionnement</t>
  </si>
  <si>
    <t>E2017000274</t>
  </si>
  <si>
    <t>006100</t>
  </si>
  <si>
    <t>LOOMIS FRANCE</t>
  </si>
  <si>
    <t>2015-175</t>
  </si>
  <si>
    <t>Transport de fonds</t>
  </si>
  <si>
    <t>E2017001533</t>
  </si>
  <si>
    <t>Achat sacs à monnaie</t>
  </si>
  <si>
    <t>DG/CARBURANT/Fonctionnement</t>
  </si>
  <si>
    <t>E2017000257</t>
  </si>
  <si>
    <t>Carburant au 31/01/17</t>
  </si>
  <si>
    <t>E2017000258</t>
  </si>
  <si>
    <t>Carburant au 15/02/17</t>
  </si>
  <si>
    <t>E2017000259</t>
  </si>
  <si>
    <t>Carburant au 28/02/2017</t>
  </si>
  <si>
    <t>E2017000352</t>
  </si>
  <si>
    <t>Carburant Mars 2017</t>
  </si>
  <si>
    <t>E2017000461</t>
  </si>
  <si>
    <t>Carburant janvier 2017</t>
  </si>
  <si>
    <t>E2017000462</t>
  </si>
  <si>
    <t>Carburant mars 2017</t>
  </si>
  <si>
    <t>Carburant</t>
  </si>
  <si>
    <t>E2017000766</t>
  </si>
  <si>
    <t>Carburant au 30/04/2017</t>
  </si>
  <si>
    <t>E2017000789</t>
  </si>
  <si>
    <t>Carburant au 15/05/17</t>
  </si>
  <si>
    <t>E2017000878</t>
  </si>
  <si>
    <t>Carburant au 31/05/2017</t>
  </si>
  <si>
    <t>E2017001054</t>
  </si>
  <si>
    <t>Carburant au 30/06/17</t>
  </si>
  <si>
    <t>E2017001142</t>
  </si>
  <si>
    <t>Carburant au 15072017</t>
  </si>
  <si>
    <t>E2017001283</t>
  </si>
  <si>
    <t>Carburant au 15/06/2017</t>
  </si>
  <si>
    <t>E2017001284</t>
  </si>
  <si>
    <t>Carburant au 31/07/2017</t>
  </si>
  <si>
    <t>E2017001377</t>
  </si>
  <si>
    <t>Lavage et nettoyage du véhicule Peugeot 308</t>
  </si>
  <si>
    <t>E2017001421</t>
  </si>
  <si>
    <t>E2017001522</t>
  </si>
  <si>
    <t>Parking</t>
  </si>
  <si>
    <t>E2017001576</t>
  </si>
  <si>
    <t>Carburant au 30/09/2017</t>
  </si>
  <si>
    <t>E2017001753</t>
  </si>
  <si>
    <t>Lavage véhicule et achat de carburant</t>
  </si>
  <si>
    <t>Frais BST carburant</t>
  </si>
  <si>
    <t>E2017001840</t>
  </si>
  <si>
    <t>Péages et parking Total au 15.10.17</t>
  </si>
  <si>
    <t>E2017001841</t>
  </si>
  <si>
    <t>Carburant et péages du 31 octobre 2017</t>
  </si>
  <si>
    <t>E2017001932</t>
  </si>
  <si>
    <t>Carburant 27 octobre 2017</t>
  </si>
  <si>
    <t>E2017001958</t>
  </si>
  <si>
    <t>Carburant et parking 15/11/17</t>
  </si>
  <si>
    <t>E2017002183</t>
  </si>
  <si>
    <t>Carburant &amp; parking - 30/11/17</t>
  </si>
  <si>
    <t>MEC/COMM - IMPRESSION/Fonctionnement</t>
  </si>
  <si>
    <t>E2017000032</t>
  </si>
  <si>
    <t>Bracelets papier couleur</t>
  </si>
  <si>
    <t>E2017000485</t>
  </si>
  <si>
    <t>MEC/COMM - RELATIONS PUB/Fonctionnement</t>
  </si>
  <si>
    <t>E2017000024</t>
  </si>
  <si>
    <t>001676</t>
  </si>
  <si>
    <t>ADMICAL</t>
  </si>
  <si>
    <t>adhésion 2017 ADMICAL</t>
  </si>
  <si>
    <t>E2017000296</t>
  </si>
  <si>
    <t>008478</t>
  </si>
  <si>
    <t>PERNIN</t>
  </si>
  <si>
    <t>Taxi soirée Axian</t>
  </si>
  <si>
    <t>E2017000297</t>
  </si>
  <si>
    <t>008976</t>
  </si>
  <si>
    <t>COFFINET Estelle</t>
  </si>
  <si>
    <t>Taxi soirée CPU et régie du monde</t>
  </si>
  <si>
    <t>E2017000307</t>
  </si>
  <si>
    <t>Adhesion 2017</t>
  </si>
  <si>
    <t>E2017000883</t>
  </si>
  <si>
    <t>Remboursement taxi Tournage Alice Nevers</t>
  </si>
  <si>
    <t>E2017001399</t>
  </si>
  <si>
    <t>Remboursement Taxi</t>
  </si>
  <si>
    <t>E2017001400</t>
  </si>
  <si>
    <t>Remboursement taxi</t>
  </si>
  <si>
    <t>E2017001408</t>
  </si>
  <si>
    <t>Remboursement Taxi soisrée Palazzo</t>
  </si>
  <si>
    <t>E2017001878</t>
  </si>
  <si>
    <t>remboursement taxi du 22/09 fête de la gastronomie</t>
  </si>
  <si>
    <t>remboursement taxi 03/10 Place des Editeurs</t>
  </si>
  <si>
    <t>remboursement taxi 11/10</t>
  </si>
  <si>
    <t>E2017001929</t>
  </si>
  <si>
    <t>009671</t>
  </si>
  <si>
    <t>MUSEVA</t>
  </si>
  <si>
    <t>Salon MUSEVA 2018</t>
  </si>
  <si>
    <t>MEC/COMM - RESEAU INTERN/Fonctionnement</t>
  </si>
  <si>
    <t>E2017001166</t>
  </si>
  <si>
    <t>Inscription Forum 2017</t>
  </si>
  <si>
    <t>E2017001186</t>
  </si>
  <si>
    <t>009685</t>
  </si>
  <si>
    <t>ASSO. FRANCAISE FUNDRAISERS</t>
  </si>
  <si>
    <t>ADHESION POUR 6 MOIS 2017</t>
  </si>
  <si>
    <t>MEC/COMM - STAGIAIRES/Fonctionnement</t>
  </si>
  <si>
    <t>E2017000866</t>
  </si>
  <si>
    <t>009236</t>
  </si>
  <si>
    <t>DE LEYSSAC</t>
  </si>
  <si>
    <t>Gratification de stage DE LEYSSAC</t>
  </si>
  <si>
    <t>E2017001052</t>
  </si>
  <si>
    <t>Gratification de stage DE LEYSSAC Juin 2017</t>
  </si>
  <si>
    <t>E2017001243</t>
  </si>
  <si>
    <t>Gratification de stage DE LESSAC Béatrice Juillet 2017</t>
  </si>
  <si>
    <t>E2017001270</t>
  </si>
  <si>
    <t>Gratification de stage De Leyssac Juillet 2017</t>
  </si>
  <si>
    <t>E2017001621</t>
  </si>
  <si>
    <t>Gratification de stageBeatrice DE LEYSSAC</t>
  </si>
  <si>
    <t>E2017001869</t>
  </si>
  <si>
    <t>Gratification de stage DE LEYSSAC Béatrice Octobre 2017</t>
  </si>
  <si>
    <t>MUS/ASSURANCES OEUVRES/Fonctionnement</t>
  </si>
  <si>
    <t>E2017000239</t>
  </si>
  <si>
    <t>Régul prime d'assurance Exposition 2016</t>
  </si>
  <si>
    <t>E2017000240</t>
  </si>
  <si>
    <t>Prime d'assurance 2017 pret d'oeuvres</t>
  </si>
  <si>
    <t>MUS/CHANTIER COLLECTIONS/Fonctionnement</t>
  </si>
  <si>
    <t>E2017000454</t>
  </si>
  <si>
    <t>Enlèvement d'un prêt chez Rocco Altamura, Villeurb</t>
  </si>
  <si>
    <t>E2017000570</t>
  </si>
  <si>
    <t>Achat d'une visseuse + accesoires DE17010294242</t>
  </si>
  <si>
    <t>E2017000594</t>
  </si>
  <si>
    <t>008672</t>
  </si>
  <si>
    <t>BAJON-BOUZID</t>
  </si>
  <si>
    <t>Etude d'oeuvres en dépôt et en collection avant re</t>
  </si>
  <si>
    <t>Achat d'une visseuse et embouts</t>
  </si>
  <si>
    <t>Enlèvement prêt chez Rocco ALTAMURA</t>
  </si>
  <si>
    <t>MUS/CIAO ITALIA CONCEP/Fonctionnement</t>
  </si>
  <si>
    <t>E2017000005</t>
  </si>
  <si>
    <t>008795</t>
  </si>
  <si>
    <t>ECLAIR MEDIA</t>
  </si>
  <si>
    <t>Encodage Apple ProRes HQ SD d'après bande video HD</t>
  </si>
  <si>
    <t>E2017000027</t>
  </si>
  <si>
    <t>007464</t>
  </si>
  <si>
    <t>PIAZZI</t>
  </si>
  <si>
    <t>Mission pour expo CIAO ITALIA!</t>
  </si>
  <si>
    <t>E2017000045</t>
  </si>
  <si>
    <t>007331</t>
  </si>
  <si>
    <t>OLVERA MARTINEZ</t>
  </si>
  <si>
    <t>Prestation d'enregistrement sonore d'une lecture d</t>
  </si>
  <si>
    <t>E2017000056</t>
  </si>
  <si>
    <t>"Thérèse Raquin" - Extraits H264</t>
  </si>
  <si>
    <t>E2017000268</t>
  </si>
  <si>
    <t>008843</t>
  </si>
  <si>
    <t>PATHE PRODUCTION</t>
  </si>
  <si>
    <t>Drois d'extrait "La dolce vita", de F. Fellini</t>
  </si>
  <si>
    <t>E2017000074</t>
  </si>
  <si>
    <t>008670</t>
  </si>
  <si>
    <t>PAPER MOVIE</t>
  </si>
  <si>
    <t>Affiche "Il piccolo vetraio"  restaurée et livrais</t>
  </si>
  <si>
    <t>E2017000073</t>
  </si>
  <si>
    <t>008852</t>
  </si>
  <si>
    <t>MONAL GROUP</t>
  </si>
  <si>
    <t>Export extrait "La dolce vita"</t>
  </si>
  <si>
    <t>E2017000075</t>
  </si>
  <si>
    <t>Droits d'extrait "La dolce vita", de F. Fellini</t>
  </si>
  <si>
    <t>E2017000076</t>
  </si>
  <si>
    <t>008853</t>
  </si>
  <si>
    <t>MUSEO NAZIONALE DEL CINEMA</t>
  </si>
  <si>
    <t>Numérisation extrait film "L'emigrante"</t>
  </si>
  <si>
    <t>E2017000172</t>
  </si>
  <si>
    <t>008858</t>
  </si>
  <si>
    <t>Heinrich Woerner GmbH</t>
  </si>
  <si>
    <t>Achat pizza "Salami" factice</t>
  </si>
  <si>
    <t>E2017000093</t>
  </si>
  <si>
    <t>008869</t>
  </si>
  <si>
    <t>A FIOR DI PELLE</t>
  </si>
  <si>
    <t>Acquisition Pinocchio en bois</t>
  </si>
  <si>
    <t>E2017000091</t>
  </si>
  <si>
    <t>008871</t>
  </si>
  <si>
    <t>OMMEGRAPHIE</t>
  </si>
  <si>
    <t>Prise de vue cafetière Bialetti</t>
  </si>
  <si>
    <t>E2017000092</t>
  </si>
  <si>
    <t>Edition complémentaire d'enregistrements sonores</t>
  </si>
  <si>
    <t>E2017000134</t>
  </si>
  <si>
    <t>008876</t>
  </si>
  <si>
    <t>ANTIQUITES BROCANTE ART DESIGN</t>
  </si>
  <si>
    <t>Achat chapeau Borsalino</t>
  </si>
  <si>
    <t>E2017000160</t>
  </si>
  <si>
    <t>008877</t>
  </si>
  <si>
    <t>CAYLUX</t>
  </si>
  <si>
    <t>Constat d'état oeuvres Cappiellp</t>
  </si>
  <si>
    <t>E2017000098</t>
  </si>
  <si>
    <t>008682</t>
  </si>
  <si>
    <t>Galleria Nazionale d'arte</t>
  </si>
  <si>
    <t>Loan fee pret d'oeuvre Angelo Tommasi "Gli emigran</t>
  </si>
  <si>
    <t>E2017000161</t>
  </si>
  <si>
    <t>007074</t>
  </si>
  <si>
    <t>LABRUNIE</t>
  </si>
  <si>
    <t>Montage sur platine carton neutre</t>
  </si>
  <si>
    <t>E2017000162</t>
  </si>
  <si>
    <t>003637</t>
  </si>
  <si>
    <t>ARCHIVES NATIONALES</t>
  </si>
  <si>
    <t>E2017000163</t>
  </si>
  <si>
    <t>Affiche "il piccolo vetraio" restauration</t>
  </si>
  <si>
    <t>E2017000164</t>
  </si>
  <si>
    <t>008896</t>
  </si>
  <si>
    <t>MOVIETIME SRL</t>
  </si>
  <si>
    <t>Droits "Il piccolo vetraio"</t>
  </si>
  <si>
    <t>E2017000173</t>
  </si>
  <si>
    <t>008900</t>
  </si>
  <si>
    <t>ARCHIVES NAT. DU MONDE DU TRAV</t>
  </si>
  <si>
    <t>Extrait "Les hommes de la nuit"</t>
  </si>
  <si>
    <t>E2017000208</t>
  </si>
  <si>
    <t>Extrait "La rage au corps"</t>
  </si>
  <si>
    <t>E2017000244</t>
  </si>
  <si>
    <t>Remise des textes "Exposition Ciao Italia"</t>
  </si>
  <si>
    <t>E2017000292</t>
  </si>
  <si>
    <t>008944</t>
  </si>
  <si>
    <t>PAINI</t>
  </si>
  <si>
    <t>Commissariat exposition "Ciiao Italia"</t>
  </si>
  <si>
    <t>E2017000293</t>
  </si>
  <si>
    <t>007895</t>
  </si>
  <si>
    <t>Dominique PAINI</t>
  </si>
  <si>
    <t>Commissariat exposition Ciao Italia"</t>
  </si>
  <si>
    <t>E2017000308</t>
  </si>
  <si>
    <t>008772</t>
  </si>
  <si>
    <t>ISTITUTO LUCE - CINECITTA</t>
  </si>
  <si>
    <t>Complement TVA</t>
  </si>
  <si>
    <t>E2017000447</t>
  </si>
  <si>
    <t>Restauration et consolidation de documents</t>
  </si>
  <si>
    <t>E2017000448</t>
  </si>
  <si>
    <t>009035</t>
  </si>
  <si>
    <t>PARK</t>
  </si>
  <si>
    <t>Constats d'état d'oeuvres d'art peintures</t>
  </si>
  <si>
    <t>E2017000451</t>
  </si>
  <si>
    <t>009036</t>
  </si>
  <si>
    <t>PLOYE</t>
  </si>
  <si>
    <t>Restauration d'un tirage Ilfochrome de Nan Goldin,</t>
  </si>
  <si>
    <t>E2017000444</t>
  </si>
  <si>
    <t>008522</t>
  </si>
  <si>
    <t>TRADUTEC TRADUCTION</t>
  </si>
  <si>
    <t>Traduction Santoro de l'anglais vers le français</t>
  </si>
  <si>
    <t>E2017000449</t>
  </si>
  <si>
    <t>009040</t>
  </si>
  <si>
    <t>HALF-WROBEL</t>
  </si>
  <si>
    <t>Constat d'état de OPIUM, oeuvre prêtée par J.-J. L</t>
  </si>
  <si>
    <t>E2017000450</t>
  </si>
  <si>
    <t>002844</t>
  </si>
  <si>
    <t>LEIBOVITCH</t>
  </si>
  <si>
    <t>Création et réalisation de 39 fac-similés</t>
  </si>
  <si>
    <t>E2017000452</t>
  </si>
  <si>
    <t>009047</t>
  </si>
  <si>
    <t>WISECOM GROUP SARL</t>
  </si>
  <si>
    <t>Commande de poteaux de mise à distance LINE MINI</t>
  </si>
  <si>
    <t>E2017000453</t>
  </si>
  <si>
    <t>002651</t>
  </si>
  <si>
    <t>PICTO</t>
  </si>
  <si>
    <t>Tirages photos</t>
  </si>
  <si>
    <t>E2017000467</t>
  </si>
  <si>
    <t>009043</t>
  </si>
  <si>
    <t>COREGIE EXPO</t>
  </si>
  <si>
    <t>2016-446-1</t>
  </si>
  <si>
    <t>Encadrement et accrochage des oeuvres</t>
  </si>
  <si>
    <t>E2017000476</t>
  </si>
  <si>
    <t>009044</t>
  </si>
  <si>
    <t>VERSION BRONZE</t>
  </si>
  <si>
    <t>2016-446-2</t>
  </si>
  <si>
    <t>Soclage et accrochage des oeuvres soclées</t>
  </si>
  <si>
    <t>E2017000643</t>
  </si>
  <si>
    <t>Soclage et accrochage des oeuvres</t>
  </si>
  <si>
    <t>Mission constat d'état OPIUM prêt JJ Lebel</t>
  </si>
  <si>
    <t>E2017000537</t>
  </si>
  <si>
    <t>009088</t>
  </si>
  <si>
    <t>FRENCH LINES</t>
  </si>
  <si>
    <t>Utilisation du visuel FL001111 - Devis n° 1703D-FL</t>
  </si>
  <si>
    <t>E2017000538</t>
  </si>
  <si>
    <t>009089</t>
  </si>
  <si>
    <t>BRIDGEMAN IMAGES</t>
  </si>
  <si>
    <t>Droits Images Ciao Italia ! Devis SO00148000</t>
  </si>
  <si>
    <t>E2017000539</t>
  </si>
  <si>
    <t>009087</t>
  </si>
  <si>
    <t>ADOC PHOTOS</t>
  </si>
  <si>
    <t>Droits de reproduction de trois tirages pour l'exp</t>
  </si>
  <si>
    <t>E2017000540</t>
  </si>
  <si>
    <t>009086</t>
  </si>
  <si>
    <t>Archives municipales de Lyon</t>
  </si>
  <si>
    <t>Reproduction numérique</t>
  </si>
  <si>
    <t>E2017000541</t>
  </si>
  <si>
    <t>009090</t>
  </si>
  <si>
    <t>ARCHIVES DEP DES BOUCHES DU RH</t>
  </si>
  <si>
    <t>Droits reproductions numériques catalogue Ciao Ita</t>
  </si>
  <si>
    <t>E2017000542</t>
  </si>
  <si>
    <t>003149</t>
  </si>
  <si>
    <t>BNF</t>
  </si>
  <si>
    <t>Exposition de publications pour l'exposition Ciao</t>
  </si>
  <si>
    <t>E2017000543</t>
  </si>
  <si>
    <t>001830</t>
  </si>
  <si>
    <t>LEEMAGE</t>
  </si>
  <si>
    <t>Droits de reproduction pour le décor de l'expositi</t>
  </si>
  <si>
    <t>E2017000595</t>
  </si>
  <si>
    <t>Constat d'état intermédiaire des oeuvres peintures</t>
  </si>
  <si>
    <t>E2017000596</t>
  </si>
  <si>
    <t>Dépoussiérage 6 mois des peintures 2 h/ mois par 2</t>
  </si>
  <si>
    <t>E2017000597</t>
  </si>
  <si>
    <t>Enlèvement d'une prêt chez Angèle Pietri</t>
  </si>
  <si>
    <t>E2017000611</t>
  </si>
  <si>
    <t>GFD-123-MOURLANE-PARIS 12EME ARRONDISSEMENT-26/01/17</t>
  </si>
  <si>
    <t>E2017000659</t>
  </si>
  <si>
    <t>002666</t>
  </si>
  <si>
    <t>KHARBINE - TAPABOR</t>
  </si>
  <si>
    <t>Droits d'utilisation photos pour Ciao Italia</t>
  </si>
  <si>
    <t>E2017000642</t>
  </si>
  <si>
    <t>Remboursement divers</t>
  </si>
  <si>
    <t>Frais de copies</t>
  </si>
  <si>
    <t>Image</t>
  </si>
  <si>
    <t>E2017000749</t>
  </si>
  <si>
    <t>000530</t>
  </si>
  <si>
    <t>GAMMA RAPHO</t>
  </si>
  <si>
    <t>Droits de reproductions photo exposition Ciao Ital</t>
  </si>
  <si>
    <t>E2017000750</t>
  </si>
  <si>
    <t>002611</t>
  </si>
  <si>
    <t>PARISIENNE DE PHOTOGRAPHIE</t>
  </si>
  <si>
    <t>Droits de monstration exposition Ciao Italia</t>
  </si>
  <si>
    <t>E2017000796</t>
  </si>
  <si>
    <t>Taxi reunion "Ciao Italia"</t>
  </si>
  <si>
    <t>mission expo Ciao Italia</t>
  </si>
  <si>
    <t>E2017001379</t>
  </si>
  <si>
    <t>Encadrement "Ciao Italia !"</t>
  </si>
  <si>
    <t>E2017001363</t>
  </si>
  <si>
    <t>007820</t>
  </si>
  <si>
    <t>LIBRAIRIE DE L'ARBRE SEC</t>
  </si>
  <si>
    <t>Exemplaires revues anciennes</t>
  </si>
  <si>
    <t>Décadrement des oeuvres</t>
  </si>
  <si>
    <t>E2017000012</t>
  </si>
  <si>
    <t>Numerisation docuement exposition "Ciao Italia"</t>
  </si>
  <si>
    <t>E2017000139</t>
  </si>
  <si>
    <t>Rembt Frais Libercourt</t>
  </si>
  <si>
    <t>E2017000183</t>
  </si>
  <si>
    <t>Traductions textes de l'exposition</t>
  </si>
  <si>
    <t>Constat d'état d'oeuvres</t>
  </si>
  <si>
    <t>Poteaux de mise à distance</t>
  </si>
  <si>
    <t>Constat d'état intermédiaire</t>
  </si>
  <si>
    <t>Enlèvement d'un prêt</t>
  </si>
  <si>
    <t>E2017000660</t>
  </si>
  <si>
    <t>002442</t>
  </si>
  <si>
    <t>RMN</t>
  </si>
  <si>
    <t>Droits de reproduction photographique panneaux Ciao Italia</t>
  </si>
  <si>
    <t>E2017001679</t>
  </si>
  <si>
    <t>Traduction des textes de salle ANG/ESP</t>
  </si>
  <si>
    <t>Constats d'état Cappiello</t>
  </si>
  <si>
    <t>Traduction des textes de salle</t>
  </si>
  <si>
    <t>E2017002139</t>
  </si>
  <si>
    <t>002780</t>
  </si>
  <si>
    <t>PRESSE SPORTS</t>
  </si>
  <si>
    <t>Droits de presentation Zani d'Agen</t>
  </si>
  <si>
    <t>E2017002081</t>
  </si>
  <si>
    <t>008954</t>
  </si>
  <si>
    <t>DOPA SAS Conseil Culturel</t>
  </si>
  <si>
    <t>Remboursement de frais de repas</t>
  </si>
  <si>
    <t>Remboursement de frais de taxis</t>
  </si>
  <si>
    <t>MUS/CIAO ITALIA MUSEO/Fonctionnement</t>
  </si>
  <si>
    <t>E2017000011</t>
  </si>
  <si>
    <t>008797</t>
  </si>
  <si>
    <t>LAFOREST ERIC</t>
  </si>
  <si>
    <t>Restauration document expo CIAO Italia</t>
  </si>
  <si>
    <t>Numérisation et prises de vues expo CIAO Italia</t>
  </si>
  <si>
    <t>E2017000053</t>
  </si>
  <si>
    <t>006696</t>
  </si>
  <si>
    <t>API2S</t>
  </si>
  <si>
    <t>Mission SPS 3ème niveau pour montage/démontage CIA</t>
  </si>
  <si>
    <t>Traduction textes de l'expo ANG/ITA</t>
  </si>
  <si>
    <t>E2017000187</t>
  </si>
  <si>
    <t>Mission SPS 3ème niveau / entreprises régie</t>
  </si>
  <si>
    <t>E2017000232</t>
  </si>
  <si>
    <t>008732</t>
  </si>
  <si>
    <t>BLUZAT Hélène</t>
  </si>
  <si>
    <t>Constat d'état et de dépoussièrage</t>
  </si>
  <si>
    <t>E2017000325</t>
  </si>
  <si>
    <t>Restauration document expo Ciao Italia</t>
  </si>
  <si>
    <t>E2017000468</t>
  </si>
  <si>
    <t>008846</t>
  </si>
  <si>
    <t>NOVA CONCEPT</t>
  </si>
  <si>
    <t>2016-368-1</t>
  </si>
  <si>
    <t>Réalisation expo CIAO ITALIA /agencemement</t>
  </si>
  <si>
    <t>E2017000469</t>
  </si>
  <si>
    <t>004714</t>
  </si>
  <si>
    <t>TRANSPALUX</t>
  </si>
  <si>
    <t>2016-368-3</t>
  </si>
  <si>
    <t>Réalisation expo CIAO ITALIA /électricité éclairage</t>
  </si>
  <si>
    <t>E2017000470</t>
  </si>
  <si>
    <t>008459</t>
  </si>
  <si>
    <t>OEIL DE LYNX</t>
  </si>
  <si>
    <t>2016-368-2</t>
  </si>
  <si>
    <t>Réalisation expo CIAO ITALIA /graphisme</t>
  </si>
  <si>
    <t>E2017000472</t>
  </si>
  <si>
    <t>007713</t>
  </si>
  <si>
    <t>ATTITUDE MULTIMEDIA</t>
  </si>
  <si>
    <t>2016-368-4</t>
  </si>
  <si>
    <t>Réalisation expo CIAO ITALIA /audiovisuel</t>
  </si>
  <si>
    <t>E2017000572</t>
  </si>
  <si>
    <t>009109</t>
  </si>
  <si>
    <t>ORBITEC DIFFUSION</t>
  </si>
  <si>
    <t>Ampoules 12V pour oeuvre Santoro</t>
  </si>
  <si>
    <t>Droits reproduction photographique panneaux Ciao I</t>
  </si>
  <si>
    <t>E2017001524</t>
  </si>
  <si>
    <t>Démontage restauration YooJin Park</t>
  </si>
  <si>
    <t>MUS/CIAO ITALIA TRANSPOR/Fonctionnement</t>
  </si>
  <si>
    <t>E2017000054</t>
  </si>
  <si>
    <t>008841</t>
  </si>
  <si>
    <t>AGE ASSICURAZIONI GESTIONE ENT</t>
  </si>
  <si>
    <t>Assurance prêt GNAMEC, Rome</t>
  </si>
  <si>
    <t>E2017000055</t>
  </si>
  <si>
    <t>Assurance prêt GAM, Turin</t>
  </si>
  <si>
    <t>E2017000814</t>
  </si>
  <si>
    <t>Prime d'assurance contrat AXA ART1008.346</t>
  </si>
  <si>
    <t>E2017001033</t>
  </si>
  <si>
    <t>009553</t>
  </si>
  <si>
    <t>LP ART</t>
  </si>
  <si>
    <t>2016-395</t>
  </si>
  <si>
    <t>Emballage, caisserie, transport et installation des oeuvres</t>
  </si>
  <si>
    <t>MUS/DOCUMENTATION COLLEC/Fonctionnement</t>
  </si>
  <si>
    <t>E2017001364</t>
  </si>
  <si>
    <t>009413</t>
  </si>
  <si>
    <t>PHOTO VINTAGE FRANCE</t>
  </si>
  <si>
    <t>Carte Postale "Bohémienne"</t>
  </si>
  <si>
    <t>MUS/EXPOSITION VIVRE!/Fonctionnement</t>
  </si>
  <si>
    <t>E2017000025</t>
  </si>
  <si>
    <t>008542</t>
  </si>
  <si>
    <t>RIECKE</t>
  </si>
  <si>
    <t>Démontage, dépoussiérage, restauration et constat</t>
  </si>
  <si>
    <t>E2017000311</t>
  </si>
  <si>
    <t>007239</t>
  </si>
  <si>
    <t>MPI ACTION</t>
  </si>
  <si>
    <t>2016-213-1</t>
  </si>
  <si>
    <t>Avenant</t>
  </si>
  <si>
    <t>E2017001034</t>
  </si>
  <si>
    <t>007790</t>
  </si>
  <si>
    <t>LA REGITHEQUE</t>
  </si>
  <si>
    <t>2016-307</t>
  </si>
  <si>
    <t>Installation oeuvres et démontage</t>
  </si>
  <si>
    <t>E2017001130</t>
  </si>
  <si>
    <t>006381</t>
  </si>
  <si>
    <t>TMH</t>
  </si>
  <si>
    <t>Emballage et transport de deux oeuvres DEVIS NM/14</t>
  </si>
  <si>
    <t>E2017001185</t>
  </si>
  <si>
    <t>Devis NM/146582 avenant 1</t>
  </si>
  <si>
    <t>MUS/FOURNITURES CONSERVA/Fonctionnement</t>
  </si>
  <si>
    <t>E2017001931</t>
  </si>
  <si>
    <t>007657</t>
  </si>
  <si>
    <t>ATLANTIS STOULS</t>
  </si>
  <si>
    <t>Fournitures de conservation</t>
  </si>
  <si>
    <t>E2017001930</t>
  </si>
  <si>
    <t>009682</t>
  </si>
  <si>
    <t>SARL ABEMUS</t>
  </si>
  <si>
    <t>E2017001937</t>
  </si>
  <si>
    <t>009683</t>
  </si>
  <si>
    <t>LA ROUTE DU PAPIER</t>
  </si>
  <si>
    <t>Lampes de conservation Asphérilux</t>
  </si>
  <si>
    <t>MUS/LIEUX SAINTS CONCEP/Fonctionnement</t>
  </si>
  <si>
    <t>E2017000165</t>
  </si>
  <si>
    <t>008899</t>
  </si>
  <si>
    <t>MUCEM</t>
  </si>
  <si>
    <t>Reprise de l'exposition LIEUX SAINTS PARTAGES</t>
  </si>
  <si>
    <t>Reprise de l'exposition" Lieux Saints partagés"</t>
  </si>
  <si>
    <t>E2017000603</t>
  </si>
  <si>
    <t>009048</t>
  </si>
  <si>
    <t>Fondation Le Corbusier</t>
  </si>
  <si>
    <t>Photocopies recherche à la Fondation Le Corbusier</t>
  </si>
  <si>
    <t>E2017000612</t>
  </si>
  <si>
    <t>GFD-124-PENICAUD-PARIS 12EME ARRONDISSEMENT-07/02/17</t>
  </si>
  <si>
    <t>E2017000613</t>
  </si>
  <si>
    <t>GFD-125-ALBERA-PARIS 12EME ARRONDISSEMENT-07/02/17</t>
  </si>
  <si>
    <t>E2017000614</t>
  </si>
  <si>
    <t>GFD-126-PENICAUD-PARIS 12EME ARRONDISSEMENT-10/01/17</t>
  </si>
  <si>
    <t>E2017000618</t>
  </si>
  <si>
    <t>GFD-115-ALBERA-PARIS 12EME ARRONDISSEMENT-10/01/17</t>
  </si>
  <si>
    <t>E2017000771</t>
  </si>
  <si>
    <t>002562</t>
  </si>
  <si>
    <t>INSTITUT NATIONAL DE L'AUDIOVI</t>
  </si>
  <si>
    <t>Cession extrait Bretagne Actualités</t>
  </si>
  <si>
    <t>E2017000833</t>
  </si>
  <si>
    <t>009219</t>
  </si>
  <si>
    <t>JUSTE DISTRIBUTION</t>
  </si>
  <si>
    <t>Droits pour projection "Un paese di Calabria"</t>
  </si>
  <si>
    <t>E2017000843</t>
  </si>
  <si>
    <t>Tirage de négatifs pour l'exposition LSP</t>
  </si>
  <si>
    <t>E2017000894</t>
  </si>
  <si>
    <t>009223</t>
  </si>
  <si>
    <t>LEMOS</t>
  </si>
  <si>
    <t>Installation de 'Pledges'</t>
  </si>
  <si>
    <t>E2017000895</t>
  </si>
  <si>
    <t>009241</t>
  </si>
  <si>
    <t>GIRAULT</t>
  </si>
  <si>
    <t>Restauration maquette MBA-Poitiers</t>
  </si>
  <si>
    <t>E2017001126</t>
  </si>
  <si>
    <t>009338</t>
  </si>
  <si>
    <t>FORMA</t>
  </si>
  <si>
    <t>Droits et tirages photographies G.Berengo Gardin</t>
  </si>
  <si>
    <t>E2017000146</t>
  </si>
  <si>
    <t>Commissariat "Paris-Londres"</t>
  </si>
  <si>
    <t>Installation de "Pledges" 1/2</t>
  </si>
  <si>
    <t>E2017001201</t>
  </si>
  <si>
    <t>009392</t>
  </si>
  <si>
    <t>The Morgan Library &amp; Museum</t>
  </si>
  <si>
    <t>Droit de reproduction manuscrit</t>
  </si>
  <si>
    <t>E2017000680</t>
  </si>
  <si>
    <t>009130</t>
  </si>
  <si>
    <t>ATELIER MACIEJ FISZER</t>
  </si>
  <si>
    <t>2017-058</t>
  </si>
  <si>
    <t>Conception scéno /Phase APD</t>
  </si>
  <si>
    <t>Phase DCE</t>
  </si>
  <si>
    <t>Phase APS</t>
  </si>
  <si>
    <t>E2017000681</t>
  </si>
  <si>
    <t>009154</t>
  </si>
  <si>
    <t>SUKIENNIK</t>
  </si>
  <si>
    <t>Conception graphisme / phase PRO-DCE</t>
  </si>
  <si>
    <t>phase APD</t>
  </si>
  <si>
    <t>E2017001411</t>
  </si>
  <si>
    <t>Encadrement BnF</t>
  </si>
  <si>
    <t>E2017001420</t>
  </si>
  <si>
    <t>Traduction contrat Kuehn Malvezzi (fra&gt;all)</t>
  </si>
  <si>
    <t>E2017001437</t>
  </si>
  <si>
    <t>Encadrements</t>
  </si>
  <si>
    <t>E2017001463</t>
  </si>
  <si>
    <t>Droits reproduction carte BNF Expo LSP</t>
  </si>
  <si>
    <t>E2017001464</t>
  </si>
  <si>
    <t>009498</t>
  </si>
  <si>
    <t>DE STEFANIS</t>
  </si>
  <si>
    <t>TIRAGES PHOTOS IVO SAGLIETTI - LSP</t>
  </si>
  <si>
    <t>E2017001523</t>
  </si>
  <si>
    <t>009518</t>
  </si>
  <si>
    <t>CENTRAL ZIONIST ARCHIVES</t>
  </si>
  <si>
    <t>Droits de reproduction Chouraqui</t>
  </si>
  <si>
    <t>E2017001543</t>
  </si>
  <si>
    <t>Réalisation de 2 fac-similés - Exposition LSP</t>
  </si>
  <si>
    <t>E2017001604</t>
  </si>
  <si>
    <t>009565</t>
  </si>
  <si>
    <t>ARTS ETHNIQUES</t>
  </si>
  <si>
    <t>Statue de Bouddha en bronze</t>
  </si>
  <si>
    <t>E2017001672</t>
  </si>
  <si>
    <t>Tirages photos Ivo SAGLIETTI- LSP</t>
  </si>
  <si>
    <t>E2017001706</t>
  </si>
  <si>
    <t>005526</t>
  </si>
  <si>
    <t>GALLIACHE</t>
  </si>
  <si>
    <t>Encadrements Fondation Le Corbusier</t>
  </si>
  <si>
    <t>E2017001710</t>
  </si>
  <si>
    <t>Numérisation pour facsimilés</t>
  </si>
  <si>
    <t>E2017001563</t>
  </si>
  <si>
    <t>Production tirages exposition LSP</t>
  </si>
  <si>
    <t>E2017001324</t>
  </si>
  <si>
    <t>Numeriqation ex voto</t>
  </si>
  <si>
    <t>E2017001953</t>
  </si>
  <si>
    <t>009375</t>
  </si>
  <si>
    <t>SAGLIETTI</t>
  </si>
  <si>
    <t>Cession de droits contrat 2017-352</t>
  </si>
  <si>
    <t>E2017001956</t>
  </si>
  <si>
    <t>009692</t>
  </si>
  <si>
    <t>GROSBOIS</t>
  </si>
  <si>
    <t>Cession de droits contrat 2017-353</t>
  </si>
  <si>
    <t>E2017002140</t>
  </si>
  <si>
    <t>Carte Lampedusa / Calligraphie</t>
  </si>
  <si>
    <t>E2017002141</t>
  </si>
  <si>
    <t>Fac similé carte Lampedusa / Atlas nautique</t>
  </si>
  <si>
    <t>E2017002152</t>
  </si>
  <si>
    <t>009775</t>
  </si>
  <si>
    <t>THE NEW YORK PUBLIC LIBRARY</t>
  </si>
  <si>
    <t>Numérisations ALLAND (8)</t>
  </si>
  <si>
    <t>MUS/LIEUX SAINTS MUSEO/Fonctionnement</t>
  </si>
  <si>
    <t>Conception scéno/mise en lumière</t>
  </si>
  <si>
    <t>Conception graphisme</t>
  </si>
  <si>
    <t>Image premium "Ex-voto dédié à la très sainte vier</t>
  </si>
  <si>
    <t>E2017001367</t>
  </si>
  <si>
    <t>009454</t>
  </si>
  <si>
    <t>GROULT</t>
  </si>
  <si>
    <t>Prime prévue par le marché N°2017-058 (art.13.4 du RC)</t>
  </si>
  <si>
    <t>E2017001449</t>
  </si>
  <si>
    <t>2017-285-4</t>
  </si>
  <si>
    <t>Réalisation LSP / audiovisuel</t>
  </si>
  <si>
    <t>E2017001450</t>
  </si>
  <si>
    <t>2017-285-1</t>
  </si>
  <si>
    <t>Réalisation LSP / agencement</t>
  </si>
  <si>
    <t>E2017001451</t>
  </si>
  <si>
    <t>2017-285-2</t>
  </si>
  <si>
    <t>Réalisation LSP / graphisme</t>
  </si>
  <si>
    <t>E2017001452</t>
  </si>
  <si>
    <t>2017-285-3</t>
  </si>
  <si>
    <t>Réalisation LSP / électricité-éclairage</t>
  </si>
  <si>
    <t>E2017001465</t>
  </si>
  <si>
    <t>Cassettes prosorb</t>
  </si>
  <si>
    <t>E2017001466</t>
  </si>
  <si>
    <t>003097</t>
  </si>
  <si>
    <t>PROMUSEUM</t>
  </si>
  <si>
    <t>Alarmes vitrines Mbuzzer - LSP</t>
  </si>
  <si>
    <t>E2017001459</t>
  </si>
  <si>
    <t>2017-348-1</t>
  </si>
  <si>
    <t>Préparation et accrochage des oeuvres</t>
  </si>
  <si>
    <t>E2017001460</t>
  </si>
  <si>
    <t>2017-348-2</t>
  </si>
  <si>
    <t>Préparation et soclage des oeuvres</t>
  </si>
  <si>
    <t>E2017001526</t>
  </si>
  <si>
    <t>009519</t>
  </si>
  <si>
    <t>TESTO SARL</t>
  </si>
  <si>
    <t>Enregistreurs climat</t>
  </si>
  <si>
    <t>E2017001936</t>
  </si>
  <si>
    <t>009595</t>
  </si>
  <si>
    <t>LACIRASELLA</t>
  </si>
  <si>
    <t>Frais de mission - montage metro cubo Pistoletto</t>
  </si>
  <si>
    <t>E2017002009</t>
  </si>
  <si>
    <t>009701</t>
  </si>
  <si>
    <t>KUJAWSKA</t>
  </si>
  <si>
    <t>Conception graphique</t>
  </si>
  <si>
    <t>MUS/LIEUX SAINTS TRANSPO/Fonctionnement</t>
  </si>
  <si>
    <t>E2017001423</t>
  </si>
  <si>
    <t>005213</t>
  </si>
  <si>
    <t>ATLANTIC LOGISTIQUE</t>
  </si>
  <si>
    <t>2017-304</t>
  </si>
  <si>
    <t>Transport oeuvres</t>
  </si>
  <si>
    <t>E2017001525</t>
  </si>
  <si>
    <t>Assurance musée du quai branly</t>
  </si>
  <si>
    <t>MUS/MAINTENANCE AUDIO/Fonctionnement</t>
  </si>
  <si>
    <t>E2017000170</t>
  </si>
  <si>
    <t>003060</t>
  </si>
  <si>
    <t>VIDELIO - IEC</t>
  </si>
  <si>
    <t>2016-115-1</t>
  </si>
  <si>
    <t>Réparation VP Nec</t>
  </si>
  <si>
    <t>E2017000261</t>
  </si>
  <si>
    <t>Réparation video projecteur</t>
  </si>
  <si>
    <t>E2017000793</t>
  </si>
  <si>
    <t>Maintenance curative : fournitures et intervention</t>
  </si>
  <si>
    <t>E2017000800</t>
  </si>
  <si>
    <t>Livraison lampes de VP pour stock</t>
  </si>
  <si>
    <t>MUS/MAINTENANCE ECLAIRAG/Fonctionnement</t>
  </si>
  <si>
    <t>E2016001606</t>
  </si>
  <si>
    <t>008923</t>
  </si>
  <si>
    <t>ARTECHNIC</t>
  </si>
  <si>
    <t>2016-115-2</t>
  </si>
  <si>
    <t>MAINTENACE MATERIELS D'ECLAIRAGE</t>
  </si>
  <si>
    <t>E2017002161</t>
  </si>
  <si>
    <t>Maintenance curative : équipement leds tables Repè</t>
  </si>
  <si>
    <t>MUS/PARIS-LONDRES CONCEP/Fonctionnement</t>
  </si>
  <si>
    <t>E2017001380</t>
  </si>
  <si>
    <t>Commissariat scientifique</t>
  </si>
  <si>
    <t>E2017001381</t>
  </si>
  <si>
    <t>E2017001382</t>
  </si>
  <si>
    <t>Commissariat artistique</t>
  </si>
  <si>
    <t>Premier règlement - validation du synopsis</t>
  </si>
  <si>
    <t>E2017001796</t>
  </si>
  <si>
    <t>Retenue à la source commissariat scientifique EVANS PARIS-LO</t>
  </si>
  <si>
    <t>MUS/REDEVANCES SACEM/Fonctionnement</t>
  </si>
  <si>
    <t>E2017001877</t>
  </si>
  <si>
    <t>009668</t>
  </si>
  <si>
    <t>GUDIMARD</t>
  </si>
  <si>
    <t>Prestation renouvellement des droits Repères</t>
  </si>
  <si>
    <t>E2017001940</t>
  </si>
  <si>
    <t>003074</t>
  </si>
  <si>
    <t>SACEM</t>
  </si>
  <si>
    <t>Reconduction droits expo Offenbach / juil.2017-juin 2018</t>
  </si>
  <si>
    <t>E2017001941</t>
  </si>
  <si>
    <t>Redevance 2017 / casques fixes d'écoute</t>
  </si>
  <si>
    <t>E2017002154</t>
  </si>
  <si>
    <t>001834</t>
  </si>
  <si>
    <t>AKG-IMAGES</t>
  </si>
  <si>
    <t>17 documents</t>
  </si>
  <si>
    <t>E2017002155</t>
  </si>
  <si>
    <t>67 documents</t>
  </si>
  <si>
    <t>E2017002156</t>
  </si>
  <si>
    <t>70 documents</t>
  </si>
  <si>
    <t>E2017002157</t>
  </si>
  <si>
    <t>9 documents</t>
  </si>
  <si>
    <t>E2017002158</t>
  </si>
  <si>
    <t>001833</t>
  </si>
  <si>
    <t>MAGNUM PHOTOS</t>
  </si>
  <si>
    <t>32 documents</t>
  </si>
  <si>
    <t>E2017002159</t>
  </si>
  <si>
    <t>005978</t>
  </si>
  <si>
    <t>PIXPLANETE</t>
  </si>
  <si>
    <t>3 documents</t>
  </si>
  <si>
    <t>E2017002160</t>
  </si>
  <si>
    <t>002767</t>
  </si>
  <si>
    <t>VU ' L'AGENCE</t>
  </si>
  <si>
    <t>11 documents</t>
  </si>
  <si>
    <t>MUS/REIMPRESSION CARTELS/Fonctionnement</t>
  </si>
  <si>
    <t>E2017000985</t>
  </si>
  <si>
    <t>007161</t>
  </si>
  <si>
    <t>MERICO</t>
  </si>
  <si>
    <t>Réimpression fiches arbres généalogiques</t>
  </si>
  <si>
    <t>MUS/RESTAURATION COLLECT/Fonctionnement</t>
  </si>
  <si>
    <t>E2016001427</t>
  </si>
  <si>
    <t>008248</t>
  </si>
  <si>
    <t>TROIS LUMIERES BLANCHES</t>
  </si>
  <si>
    <t>Restauration oeuvre "Foreigners everywhere"</t>
  </si>
  <si>
    <t>E2016001503</t>
  </si>
  <si>
    <t>008549</t>
  </si>
  <si>
    <t>DESPAGNE</t>
  </si>
  <si>
    <t>Restauration d'une oeuvre prêt MNAM de Campigli</t>
  </si>
  <si>
    <t>MUS/RESTAURATION DEPOTS/Fonctionnement</t>
  </si>
  <si>
    <t>E2017000658</t>
  </si>
  <si>
    <t>009149</t>
  </si>
  <si>
    <t>BERELOWITSCH</t>
  </si>
  <si>
    <t>Restauration de l'oeuvre Le baiser VI - n°221</t>
  </si>
  <si>
    <t>MUS/ROTATION OEUVRES/Fonctionnement</t>
  </si>
  <si>
    <t>E2017000976</t>
  </si>
  <si>
    <t>Tirages photographies rotation repères</t>
  </si>
  <si>
    <t>MUS/SCENO ROTATIONS/Fonctionnement</t>
  </si>
  <si>
    <t>E2017001097</t>
  </si>
  <si>
    <t>Droits de présentation</t>
  </si>
  <si>
    <t>E2017002027</t>
  </si>
  <si>
    <t>009648</t>
  </si>
  <si>
    <t>DODI</t>
  </si>
  <si>
    <t>Complément muséographie Galerie Repères</t>
  </si>
  <si>
    <t>E2017002028</t>
  </si>
  <si>
    <t>009650</t>
  </si>
  <si>
    <t>GELATIC</t>
  </si>
  <si>
    <t>Aide à la MO pour adjonction de rails d'éclairage</t>
  </si>
  <si>
    <t>MUS/WEB MUSEO/Fonctionnement</t>
  </si>
  <si>
    <t>E2017002010</t>
  </si>
  <si>
    <t>006090</t>
  </si>
  <si>
    <t>A&amp;A PARTNERS</t>
  </si>
  <si>
    <t>Formation Webmuseo</t>
  </si>
  <si>
    <t>PEDAGO/ANIMATION ATELIERS/Fonctionnement</t>
  </si>
  <si>
    <t>E2017000271</t>
  </si>
  <si>
    <t>007362</t>
  </si>
  <si>
    <t>LE MURMURE DES BANCS</t>
  </si>
  <si>
    <t>ANIMATION ATELIER DE CONTE</t>
  </si>
  <si>
    <t>E2017000530</t>
  </si>
  <si>
    <t>004962</t>
  </si>
  <si>
    <t>PAULIN</t>
  </si>
  <si>
    <t>Réalisation d'un outil pédagogique - Accompagnemen</t>
  </si>
  <si>
    <t>E2017000741</t>
  </si>
  <si>
    <t>008491</t>
  </si>
  <si>
    <t>BROUSTAIL</t>
  </si>
  <si>
    <t>Création d'une fiche pédagogiques</t>
  </si>
  <si>
    <t>E2017000782</t>
  </si>
  <si>
    <t>Animation - Atelier pédagogique - Imaginez ! Ateli</t>
  </si>
  <si>
    <t>E2017000783</t>
  </si>
  <si>
    <t>Animation ateliers pédagogiques-IMAGINEZ</t>
  </si>
  <si>
    <t>E2017002026</t>
  </si>
  <si>
    <t>000714</t>
  </si>
  <si>
    <t>JPG</t>
  </si>
  <si>
    <t>Commande fournitures</t>
  </si>
  <si>
    <t>PEDAGO/OUTILS PEDAGOGIQUES/Fonctionnement</t>
  </si>
  <si>
    <t>E2017000069</t>
  </si>
  <si>
    <t>Conception d'un outil pédagogique - Canopé</t>
  </si>
  <si>
    <t>E2017000070</t>
  </si>
  <si>
    <t>008839</t>
  </si>
  <si>
    <t>BECHERINI</t>
  </si>
  <si>
    <t>E2017000071</t>
  </si>
  <si>
    <t>008457</t>
  </si>
  <si>
    <t>DUVERNOY</t>
  </si>
  <si>
    <t>E2017000287</t>
  </si>
  <si>
    <t>Conception d'un outil pédagogique "Canopé"</t>
  </si>
  <si>
    <t>E2017002025</t>
  </si>
  <si>
    <t>2017-002</t>
  </si>
  <si>
    <t>1000 brochures parcours Littéraire</t>
  </si>
  <si>
    <t>PUBLIC/ACCUEIL-PETITS MATER/Fonctionnement</t>
  </si>
  <si>
    <t>E2017000077</t>
  </si>
  <si>
    <t>008866</t>
  </si>
  <si>
    <t>AMAZON</t>
  </si>
  <si>
    <t>compteur manuel pour public</t>
  </si>
  <si>
    <t>E2017000212</t>
  </si>
  <si>
    <t>008930</t>
  </si>
  <si>
    <t>DIRECT HOTELLERIE</t>
  </si>
  <si>
    <t>Jetons de vestiaire</t>
  </si>
  <si>
    <t>E2017000213</t>
  </si>
  <si>
    <t>008915</t>
  </si>
  <si>
    <t>AURISEO</t>
  </si>
  <si>
    <t>Boucle induction</t>
  </si>
  <si>
    <t>E2017000215</t>
  </si>
  <si>
    <t>008550</t>
  </si>
  <si>
    <t>FORM XL</t>
  </si>
  <si>
    <t>Commande d'un plexi sur mesure pour mise avant des</t>
  </si>
  <si>
    <t>E2017000266</t>
  </si>
  <si>
    <t>Matériel Atelier</t>
  </si>
  <si>
    <t>E2017000655</t>
  </si>
  <si>
    <t>002825</t>
  </si>
  <si>
    <t>SYCOMORE</t>
  </si>
  <si>
    <t>Achat d'écouteur mono-oreille</t>
  </si>
  <si>
    <t>E2017000699</t>
  </si>
  <si>
    <t>009009</t>
  </si>
  <si>
    <t>Les mouettes vertes</t>
  </si>
  <si>
    <t>Commande complémentaire pour régulariser la précéd</t>
  </si>
  <si>
    <t>E2017000697</t>
  </si>
  <si>
    <t>007171</t>
  </si>
  <si>
    <t>Livre d'or.com</t>
  </si>
  <si>
    <t>Commande de livre d'or</t>
  </si>
  <si>
    <t>E2017000747</t>
  </si>
  <si>
    <t>002668</t>
  </si>
  <si>
    <t>ROUGIER &amp; PLE</t>
  </si>
  <si>
    <t>Materiel atelier</t>
  </si>
  <si>
    <t>E2017001362</t>
  </si>
  <si>
    <t>Matériel atelier JEP</t>
  </si>
  <si>
    <t>E2017001360</t>
  </si>
  <si>
    <t>Ecouteurs audiophone</t>
  </si>
  <si>
    <t>E2017001361</t>
  </si>
  <si>
    <t>Badges ronds Aquarium</t>
  </si>
  <si>
    <t>E2017001612</t>
  </si>
  <si>
    <t>008661</t>
  </si>
  <si>
    <t>KYNOS</t>
  </si>
  <si>
    <t>module web d'enquête</t>
  </si>
  <si>
    <t>E2017001821</t>
  </si>
  <si>
    <t>Livre d'or</t>
  </si>
  <si>
    <t>E2017001631</t>
  </si>
  <si>
    <t>E2017001737</t>
  </si>
  <si>
    <t>Boites plexi pour LSP</t>
  </si>
  <si>
    <t>E2017001738</t>
  </si>
  <si>
    <t>Oreillettes pour audiophones (50 ex)</t>
  </si>
  <si>
    <t>E2017002112</t>
  </si>
  <si>
    <t>50 packs de 4 piles rech extrême AA</t>
  </si>
  <si>
    <t>E2017001996</t>
  </si>
  <si>
    <t>009708</t>
  </si>
  <si>
    <t>Association LA FIOLE</t>
  </si>
  <si>
    <t>Atelier Aquarium octobre 2017 janvier 2018</t>
  </si>
  <si>
    <t>E2017001997</t>
  </si>
  <si>
    <t>009709</t>
  </si>
  <si>
    <t>Baccard</t>
  </si>
  <si>
    <t>Atelier octobre-décembre-janvier</t>
  </si>
  <si>
    <t>PUBLIC/ACTIVITES HORS MURS/Fonctionnement</t>
  </si>
  <si>
    <t>E2017001614</t>
  </si>
  <si>
    <t>009549</t>
  </si>
  <si>
    <t>Roll 'up online</t>
  </si>
  <si>
    <t>1 kakemono LSP et 1 kakemono Welcom</t>
  </si>
  <si>
    <t>PUBLIC/ANIMATION ATELIERS/Fonctionnement</t>
  </si>
  <si>
    <t>E2017000236</t>
  </si>
  <si>
    <t>004793</t>
  </si>
  <si>
    <t>FAIDOS SONORE</t>
  </si>
  <si>
    <t>Animation d'un atelier le 3 février 2017</t>
  </si>
  <si>
    <t>E2017000246</t>
  </si>
  <si>
    <t>006999</t>
  </si>
  <si>
    <t>NEGRE</t>
  </si>
  <si>
    <t>Animation d'ateliers</t>
  </si>
  <si>
    <t>E2017000289</t>
  </si>
  <si>
    <t>008453</t>
  </si>
  <si>
    <t>BOUHIRED</t>
  </si>
  <si>
    <t>Annimation de deux ateliers</t>
  </si>
  <si>
    <t>E2017000341</t>
  </si>
  <si>
    <t>008731</t>
  </si>
  <si>
    <t>MAINCENT Karine</t>
  </si>
  <si>
    <t>Animation d'atelier contrat 2017-082</t>
  </si>
  <si>
    <t>E2017000342</t>
  </si>
  <si>
    <t>Animation d'ateliers - Contrat 2017-083</t>
  </si>
  <si>
    <t>E2017000345</t>
  </si>
  <si>
    <t>Animation d'ateliers - Contrat 2017-111</t>
  </si>
  <si>
    <t>E2017000880</t>
  </si>
  <si>
    <t>006710</t>
  </si>
  <si>
    <t>DUPOIZAT</t>
  </si>
  <si>
    <t>Animations d'aletiers</t>
  </si>
  <si>
    <t>Réalisation de 6 panneaux</t>
  </si>
  <si>
    <t>Réalisation de panneaux 8 panneaux</t>
  </si>
  <si>
    <t>E2017000745</t>
  </si>
  <si>
    <t>008444</t>
  </si>
  <si>
    <t>La Cie Sociétés Accidentelles</t>
  </si>
  <si>
    <t>Ateliers de création artisitique</t>
  </si>
  <si>
    <t>E2017001155</t>
  </si>
  <si>
    <t>008581</t>
  </si>
  <si>
    <t>GLORIEUX</t>
  </si>
  <si>
    <t>C'est mon patrimoine-Claire Glorieux</t>
  </si>
  <si>
    <t>E2017001156</t>
  </si>
  <si>
    <t>007622</t>
  </si>
  <si>
    <t>LUDWIK</t>
  </si>
  <si>
    <t>C'est mon patrimoine - Société Ludwik</t>
  </si>
  <si>
    <t>E2017001157</t>
  </si>
  <si>
    <t>007602</t>
  </si>
  <si>
    <t>OBRIOT</t>
  </si>
  <si>
    <t>C'est mon patrimoine - Michèle Obriot</t>
  </si>
  <si>
    <t>E2017001158</t>
  </si>
  <si>
    <t>009550</t>
  </si>
  <si>
    <t>Scenarlab</t>
  </si>
  <si>
    <t>C'est mon patrimoine - Scenarlab / Karen Alyx</t>
  </si>
  <si>
    <t>E2017001204</t>
  </si>
  <si>
    <t>009548</t>
  </si>
  <si>
    <t>MOLINA</t>
  </si>
  <si>
    <t>C'est mon patrimoine - Céline Molina</t>
  </si>
  <si>
    <t>E2017001205</t>
  </si>
  <si>
    <t>009412</t>
  </si>
  <si>
    <t>OMBRE ET LUMIERE</t>
  </si>
  <si>
    <t>C'est mon patrimoine - Ombre en lumière</t>
  </si>
  <si>
    <t>E2017001206</t>
  </si>
  <si>
    <t>E2017001207</t>
  </si>
  <si>
    <t>009542</t>
  </si>
  <si>
    <t>COMPAGNIE DESCENDANT ESCALIER</t>
  </si>
  <si>
    <t>C'est mon patrimoine -Cie descendant l'escalier</t>
  </si>
  <si>
    <t>E2017001208</t>
  </si>
  <si>
    <t>C'est mon patrimoine - Claire Dupoizat</t>
  </si>
  <si>
    <t>E2017001209</t>
  </si>
  <si>
    <t>009544</t>
  </si>
  <si>
    <t>HASSOUN</t>
  </si>
  <si>
    <t>C'est mon patrimoine - Hélène Hassoun</t>
  </si>
  <si>
    <t>E2017001210</t>
  </si>
  <si>
    <t>C'est mon patrimone - Cie Sociétés accidentelles</t>
  </si>
  <si>
    <t>E2017001299</t>
  </si>
  <si>
    <t>Matériel atelier c'est mon patrimoine</t>
  </si>
  <si>
    <t>E2017001300</t>
  </si>
  <si>
    <t>Ateliers c'est mon patrimoine</t>
  </si>
  <si>
    <t>E2017001530</t>
  </si>
  <si>
    <t>004983</t>
  </si>
  <si>
    <t>OTRAD SERVICES</t>
  </si>
  <si>
    <t>Reprographie matériel Ateliers JEP</t>
  </si>
  <si>
    <t>E2017001531</t>
  </si>
  <si>
    <t>Transport mobilier JEP</t>
  </si>
  <si>
    <t>E2017001602</t>
  </si>
  <si>
    <t>Atelier Journées du patrimoine 2017</t>
  </si>
  <si>
    <t>E2017001607</t>
  </si>
  <si>
    <t>Visites contées Journées européennes du patrimoine 2017</t>
  </si>
  <si>
    <t>C'est mon patrimoine - Claire Glorieux</t>
  </si>
  <si>
    <t>C'est mon patrimoine - Karen Alyx</t>
  </si>
  <si>
    <t>C'est mon patrimoine - Cie Sociétés accidentelles</t>
  </si>
  <si>
    <t>Atelier c'est mon patrimoine</t>
  </si>
  <si>
    <t>E2017001629</t>
  </si>
  <si>
    <t>009602</t>
  </si>
  <si>
    <t>DETHIER</t>
  </si>
  <si>
    <t>Ateliers journées européennes du patrimoine</t>
  </si>
  <si>
    <t>E2017001655</t>
  </si>
  <si>
    <t>Ateliers Aquarium</t>
  </si>
  <si>
    <t>E2017001656</t>
  </si>
  <si>
    <t>Ateliers hospitalités</t>
  </si>
  <si>
    <t>E2017001657</t>
  </si>
  <si>
    <t>E2017001658</t>
  </si>
  <si>
    <t>009603</t>
  </si>
  <si>
    <t>DZIUBA</t>
  </si>
  <si>
    <t>E2017001689</t>
  </si>
  <si>
    <t>009613</t>
  </si>
  <si>
    <t>PRELAT</t>
  </si>
  <si>
    <t>Animations atelier octobre 2017</t>
  </si>
  <si>
    <t>E2017001690</t>
  </si>
  <si>
    <t>008584</t>
  </si>
  <si>
    <t>DESTOURS</t>
  </si>
  <si>
    <t>Animation d'ateliers-octobre2017-janv2018</t>
  </si>
  <si>
    <t>E2017001691</t>
  </si>
  <si>
    <t>Animation Ateliers -octobre 2017-janvier2018</t>
  </si>
  <si>
    <t>E2017001734</t>
  </si>
  <si>
    <t>009623</t>
  </si>
  <si>
    <t>REYNAUD COMETTO</t>
  </si>
  <si>
    <t>Visite hors les murs LSP</t>
  </si>
  <si>
    <t>E2017001735</t>
  </si>
  <si>
    <t>009625</t>
  </si>
  <si>
    <t>AUJARD</t>
  </si>
  <si>
    <t>Visite LSP</t>
  </si>
  <si>
    <t>E2017001736</t>
  </si>
  <si>
    <t>009624</t>
  </si>
  <si>
    <t>DE VAUCORBEIL</t>
  </si>
  <si>
    <t>E2017001842</t>
  </si>
  <si>
    <t>009663</t>
  </si>
  <si>
    <t>ZAVAN</t>
  </si>
  <si>
    <t>Ateliers Cuisine Ciao Italia</t>
  </si>
  <si>
    <t>Ateliers Cuisine Ciao Italia - fournitures</t>
  </si>
  <si>
    <t>E2017001872</t>
  </si>
  <si>
    <t>009672</t>
  </si>
  <si>
    <t>TABUR</t>
  </si>
  <si>
    <t>Ateliers</t>
  </si>
  <si>
    <t>E2017001873</t>
  </si>
  <si>
    <t>Ateliers _ matériel</t>
  </si>
  <si>
    <t>E2017002093</t>
  </si>
  <si>
    <t>008179</t>
  </si>
  <si>
    <t>LE 104 CENTQUATRE</t>
  </si>
  <si>
    <t>Visites déguidées sept.dec 2017</t>
  </si>
  <si>
    <t>E2017002094</t>
  </si>
  <si>
    <t>Visites déguidées janvier-juillet 2017</t>
  </si>
  <si>
    <t>E2017002119</t>
  </si>
  <si>
    <t>Visite contée Lieux saints partagés</t>
  </si>
  <si>
    <t>PUBLIC/COMM - IMPRESSION/Fonctionnement</t>
  </si>
  <si>
    <t>E2017000746</t>
  </si>
  <si>
    <t>Sacs Ciao Italia</t>
  </si>
  <si>
    <t>E2017001609</t>
  </si>
  <si>
    <t>008916</t>
  </si>
  <si>
    <t>Dyna'MO</t>
  </si>
  <si>
    <t>Mise à disposition de 3 agents pour mise sous plis</t>
  </si>
  <si>
    <t>E2017001664</t>
  </si>
  <si>
    <t>009597</t>
  </si>
  <si>
    <t>YOUR ISC PARIS</t>
  </si>
  <si>
    <t>Administration enquête JEP</t>
  </si>
  <si>
    <t>E2017001654</t>
  </si>
  <si>
    <t>Prestation de mise à disposition de salariés en in</t>
  </si>
  <si>
    <t>E2017002058</t>
  </si>
  <si>
    <t>009715</t>
  </si>
  <si>
    <t>JAILLARD</t>
  </si>
  <si>
    <t>Prestation graphique pour la réalisation de deux b</t>
  </si>
  <si>
    <t>E2017002116</t>
  </si>
  <si>
    <t>Impression de 2 000 brochures champ social + 2 000</t>
  </si>
  <si>
    <t>PUBLIC/COMM - RELATIONS PUB/Fonctionnement</t>
  </si>
  <si>
    <t>E2017000049</t>
  </si>
  <si>
    <t>008648</t>
  </si>
  <si>
    <t>DEI</t>
  </si>
  <si>
    <t>Remboursement NAVIGO janvier 2017</t>
  </si>
  <si>
    <t>E2017000050</t>
  </si>
  <si>
    <t>008650</t>
  </si>
  <si>
    <t>GUILLET</t>
  </si>
  <si>
    <t>E2017000051</t>
  </si>
  <si>
    <t>008649</t>
  </si>
  <si>
    <t>BAHLOUL</t>
  </si>
  <si>
    <t>E2017000052</t>
  </si>
  <si>
    <t>Rembt Imagine R oct-nov-dec-janv.</t>
  </si>
  <si>
    <t>E2017000166</t>
  </si>
  <si>
    <t>002945</t>
  </si>
  <si>
    <t>OFFICE DU TOURISME &amp; DES</t>
  </si>
  <si>
    <t>adhesion OTCP</t>
  </si>
  <si>
    <t>E2017000214</t>
  </si>
  <si>
    <t>Mise à disposition de salariés en insertion pour d</t>
  </si>
  <si>
    <t>E2017000434</t>
  </si>
  <si>
    <t>Sacs en toile Ciao Italia</t>
  </si>
  <si>
    <t>E2017000326</t>
  </si>
  <si>
    <t>006251</t>
  </si>
  <si>
    <t>IDEA 2 SARL</t>
  </si>
  <si>
    <t>Campagne de référencement 2017 (de février à aout)</t>
  </si>
  <si>
    <t>E2017000366</t>
  </si>
  <si>
    <t>Remboursement Navigo Février 2017</t>
  </si>
  <si>
    <t>Remboursement Navigo Février et Mars 2017</t>
  </si>
  <si>
    <t>E2017000367</t>
  </si>
  <si>
    <t>E2017000368</t>
  </si>
  <si>
    <t>E2017000369</t>
  </si>
  <si>
    <t>Remboursement Navigo Février 2017 + parking Batignolles</t>
  </si>
  <si>
    <t>E2017000475</t>
  </si>
  <si>
    <t>Remboursement Navigo mars 2017</t>
  </si>
  <si>
    <t>E2017000577</t>
  </si>
  <si>
    <t>Remboursement Navigo janvier 2017</t>
  </si>
  <si>
    <t>E2017000952</t>
  </si>
  <si>
    <t>Mise sous plis</t>
  </si>
  <si>
    <t>E2017000737</t>
  </si>
  <si>
    <t>Remboursement Navigo Avril et Mai 2017</t>
  </si>
  <si>
    <t>E2017000738</t>
  </si>
  <si>
    <t>Remboursement ImagineR janvier à mai 2017</t>
  </si>
  <si>
    <t>E2017000739</t>
  </si>
  <si>
    <t>Remboursement Navigo Avril et mai 2017</t>
  </si>
  <si>
    <t>E2017000740</t>
  </si>
  <si>
    <t>Remboursement Navigo Avril 2017</t>
  </si>
  <si>
    <t>E2017000842</t>
  </si>
  <si>
    <t>006225</t>
  </si>
  <si>
    <t>CDT 93</t>
  </si>
  <si>
    <t>Participation Salon Nord Est Parisien 29/06/2017</t>
  </si>
  <si>
    <t>E2017000948</t>
  </si>
  <si>
    <t>009552</t>
  </si>
  <si>
    <t>VEGEA</t>
  </si>
  <si>
    <t>Commande de crayons Palais</t>
  </si>
  <si>
    <t>E2017000920</t>
  </si>
  <si>
    <t>Rembt Navigo Avril et Mai 2017</t>
  </si>
  <si>
    <t>E2017000977</t>
  </si>
  <si>
    <t>Roll'up Kakemonos salons promotionnels</t>
  </si>
  <si>
    <t>E2017001259</t>
  </si>
  <si>
    <t>Cession de droits kakemono</t>
  </si>
  <si>
    <t>E2017001153</t>
  </si>
  <si>
    <t>Complément de livraison express</t>
  </si>
  <si>
    <t>E2017001109</t>
  </si>
  <si>
    <t>007580</t>
  </si>
  <si>
    <t>Les Filles sur le Pont</t>
  </si>
  <si>
    <t>Participation salon Culture au quai</t>
  </si>
  <si>
    <t>E2017001593</t>
  </si>
  <si>
    <t>003331</t>
  </si>
  <si>
    <t>CRT PARIS ILE-DE-FRANCE</t>
  </si>
  <si>
    <t>Participation au Forum des loisirs culturels 12/09</t>
  </si>
  <si>
    <t>E2017001529</t>
  </si>
  <si>
    <t>Référencement 2017-2018</t>
  </si>
  <si>
    <t>E2017001528</t>
  </si>
  <si>
    <t>Catering JEP</t>
  </si>
  <si>
    <t>E2017001632</t>
  </si>
  <si>
    <t>008665</t>
  </si>
  <si>
    <t>SENDINBLUE</t>
  </si>
  <si>
    <t>Renouvellement abonnement Sendinblue</t>
  </si>
  <si>
    <t>E2017001898</t>
  </si>
  <si>
    <t>E2017001982</t>
  </si>
  <si>
    <t>2eme versement pour l'administration du baromètre</t>
  </si>
  <si>
    <t>E2017002073</t>
  </si>
  <si>
    <t>009702</t>
  </si>
  <si>
    <t>Guestviews SAS</t>
  </si>
  <si>
    <t>Livre d'or numérique (test d'un an avec deux borne</t>
  </si>
  <si>
    <t>E2017002040</t>
  </si>
  <si>
    <t>009711</t>
  </si>
  <si>
    <t>Atout France</t>
  </si>
  <si>
    <t>Participation salon Rendez-vous en France 2018</t>
  </si>
  <si>
    <t>E2017002113</t>
  </si>
  <si>
    <t>009717</t>
  </si>
  <si>
    <t>EM Lyon Junior Conseil</t>
  </si>
  <si>
    <t>Administration du baromètre pendant le week-end du</t>
  </si>
  <si>
    <t>PUBLIC/COMM - STAGIAIRES/Fonctionnement</t>
  </si>
  <si>
    <t>E2017001240</t>
  </si>
  <si>
    <t>Gratification de stage FARNIER juillet 2017</t>
  </si>
  <si>
    <t>E2017001269</t>
  </si>
  <si>
    <t>Gratification de stage Farnier Juillet 2017</t>
  </si>
  <si>
    <t>E2017001407</t>
  </si>
  <si>
    <t>Gratification de stage FARNIER aout 2017</t>
  </si>
  <si>
    <t>E2017001619</t>
  </si>
  <si>
    <t>Gratification de stage Eva FANIER Septembre 2017</t>
  </si>
  <si>
    <t>E2017001871</t>
  </si>
  <si>
    <t>Gratification de stage FARNIER octobre 2017</t>
  </si>
  <si>
    <t>E2017002079</t>
  </si>
  <si>
    <t>009731</t>
  </si>
  <si>
    <t>STUDNIBERG</t>
  </si>
  <si>
    <t>Remboursement transport stagiaire</t>
  </si>
  <si>
    <t>PUBLIC/MATERIELS ATELIERS/Fonctionnement</t>
  </si>
  <si>
    <t>E2017000265</t>
  </si>
  <si>
    <t>Materiel Atelier vacances d'hiver</t>
  </si>
  <si>
    <t>E2017000698</t>
  </si>
  <si>
    <t>Matériel Atelier "C'est mon patrimoine"</t>
  </si>
  <si>
    <t>Animations atelier octobre 2017_préachat de matériel</t>
  </si>
  <si>
    <t>Animation d'ateliers-préachats</t>
  </si>
  <si>
    <t>E2017002032</t>
  </si>
  <si>
    <t>E2017002111</t>
  </si>
  <si>
    <t>Matériel pour Ateliers</t>
  </si>
  <si>
    <t>PUBLIC/PORTES DU TEMPS/Fonctionnement</t>
  </si>
  <si>
    <t>COMM/COMM - CONCEPTION/Fonctionnement</t>
  </si>
  <si>
    <t>E2017000751</t>
  </si>
  <si>
    <t>008736</t>
  </si>
  <si>
    <t>SARA CAMPO</t>
  </si>
  <si>
    <t>Creation et déclinaisons affiche Aventures océanog</t>
  </si>
  <si>
    <t>E2017000583</t>
  </si>
  <si>
    <t>006364</t>
  </si>
  <si>
    <t>BETC</t>
  </si>
  <si>
    <t>Mises au format et création pour Ciao Italia</t>
  </si>
  <si>
    <t>E2017000819</t>
  </si>
  <si>
    <t>mises au format et création pour Ciao Italia</t>
  </si>
  <si>
    <t>E2017000777</t>
  </si>
  <si>
    <t>000614</t>
  </si>
  <si>
    <t>L'ARGUS DE LA PRESSE</t>
  </si>
  <si>
    <t>100 alertes payables d'avance</t>
  </si>
  <si>
    <t>E2017000779</t>
  </si>
  <si>
    <t>E2017000780</t>
  </si>
  <si>
    <t>pack veille digital presse web et audio</t>
  </si>
  <si>
    <t>E2017000781</t>
  </si>
  <si>
    <t>Forfait droits d'auteur 1er destinataire</t>
  </si>
  <si>
    <t>E2017000891</t>
  </si>
  <si>
    <t>009061</t>
  </si>
  <si>
    <t>BESNARD</t>
  </si>
  <si>
    <t>reportage photo pour dp PALAZZO</t>
  </si>
  <si>
    <t>E2017000900</t>
  </si>
  <si>
    <t>reportage photo lancement de Palazzo</t>
  </si>
  <si>
    <t>E2017000981</t>
  </si>
  <si>
    <t>Palazzo_reportage photo fëte de la musique 2017</t>
  </si>
  <si>
    <t>E2017001119</t>
  </si>
  <si>
    <t>009326</t>
  </si>
  <si>
    <t>KANTAR MEDIA</t>
  </si>
  <si>
    <t>Abonnement  presse radio TV web 12 mois/ 1000 unit</t>
  </si>
  <si>
    <t>E2017001108</t>
  </si>
  <si>
    <t>Reportage photo demi-journée _ Ateliers C'est mon</t>
  </si>
  <si>
    <t>E2017001128</t>
  </si>
  <si>
    <t>008515</t>
  </si>
  <si>
    <t>Renouvellement de cession de droits pour 5 ans de</t>
  </si>
  <si>
    <t>E2017001129</t>
  </si>
  <si>
    <t>Renouvellement de cession de droit de reproduction</t>
  </si>
  <si>
    <t>E2017001120</t>
  </si>
  <si>
    <t>Reportage photo - bal du 13 juillet - Palazzo</t>
  </si>
  <si>
    <t>E2017001150</t>
  </si>
  <si>
    <t>001765</t>
  </si>
  <si>
    <t>ADAGP</t>
  </si>
  <si>
    <t>Lieux saints partagés - Paiement droits d'auteur p</t>
  </si>
  <si>
    <t>E2017000657</t>
  </si>
  <si>
    <t>Veille presse du 17/12/2016 au 16/01/2017</t>
  </si>
  <si>
    <t>E2017001118</t>
  </si>
  <si>
    <t>009349</t>
  </si>
  <si>
    <t>PIX WAYS</t>
  </si>
  <si>
    <t>Droits de reproduction photo</t>
  </si>
  <si>
    <t>abonnement</t>
  </si>
  <si>
    <t>E2017001344</t>
  </si>
  <si>
    <t>Création du Visuel du Festival WELCOME! et déclina</t>
  </si>
  <si>
    <t>E2017001346</t>
  </si>
  <si>
    <t>Création de l'identité visuelle du journal du Pala</t>
  </si>
  <si>
    <t>E2017001347</t>
  </si>
  <si>
    <t>Suivi artistique d'un numero du Journal du Palais</t>
  </si>
  <si>
    <t>E2017001383</t>
  </si>
  <si>
    <t>007634</t>
  </si>
  <si>
    <t>GETTYIMAGES</t>
  </si>
  <si>
    <t>achat d'un visuel pour affiche Welcome (visuel8326</t>
  </si>
  <si>
    <t>E2017001384</t>
  </si>
  <si>
    <t>009459</t>
  </si>
  <si>
    <t>ADOBE</t>
  </si>
  <si>
    <t>Achat d'un visuel (ref 166478747 ) pour affiche WE</t>
  </si>
  <si>
    <t>E2017001385</t>
  </si>
  <si>
    <t>achat d'un visuel (ref 166078269) pour affiche wel</t>
  </si>
  <si>
    <t>E2017000483</t>
  </si>
  <si>
    <t>reportage photo opération "poisson d'avril"</t>
  </si>
  <si>
    <t>100 alertes payables d'avances</t>
  </si>
  <si>
    <t>forfait droits d'auteur 1er destinataire</t>
  </si>
  <si>
    <t>E2017000217</t>
  </si>
  <si>
    <t>Visuel Exposition" Ciao Italia"</t>
  </si>
  <si>
    <t>E2017000218</t>
  </si>
  <si>
    <t>Droits pour 4 oeuvres</t>
  </si>
  <si>
    <t>E2017000220</t>
  </si>
  <si>
    <t>réalisation de 2 reportages photo vernissage Ciao Italia</t>
  </si>
  <si>
    <t>E2017000722</t>
  </si>
  <si>
    <t>Création encart Le Parisien Ciao Italia</t>
  </si>
  <si>
    <t>E2017001680</t>
  </si>
  <si>
    <t>1 visuel pour affiche Cyclops</t>
  </si>
  <si>
    <t>E2017001639</t>
  </si>
  <si>
    <t>Enregistrement Bande annonce Ciao Italia Europe 1</t>
  </si>
  <si>
    <t>E2017001640</t>
  </si>
  <si>
    <t>Affiche Prolongation Ciao Italia + Affiche abribus</t>
  </si>
  <si>
    <t>E2017001700</t>
  </si>
  <si>
    <t>009604</t>
  </si>
  <si>
    <t>DEBORAH LESAGE PHOTOGRAPHE</t>
  </si>
  <si>
    <t>reportage photo samedi du weekend des 10 ans</t>
  </si>
  <si>
    <t>E2017001707</t>
  </si>
  <si>
    <t>Reportage - photos portraits des directeurs - 2 de</t>
  </si>
  <si>
    <t>E2017001739</t>
  </si>
  <si>
    <t>cession de droit block marque anniversaire</t>
  </si>
  <si>
    <t>E2016001967</t>
  </si>
  <si>
    <t>008737</t>
  </si>
  <si>
    <t>BIGAN Natacha</t>
  </si>
  <si>
    <t>Recherche graphiques - Illustration et finalisatio</t>
  </si>
  <si>
    <t>E2017001834</t>
  </si>
  <si>
    <t>Reportage photographique vernissage Lieux saints p</t>
  </si>
  <si>
    <t>E2017001927</t>
  </si>
  <si>
    <t>Prestations graphiques pour Lieux saints partagés</t>
  </si>
  <si>
    <t>E2017001971</t>
  </si>
  <si>
    <t>008517</t>
  </si>
  <si>
    <t>GENEVIEVE JOUBLIN</t>
  </si>
  <si>
    <t>Rewriting Rapport d'activité2016</t>
  </si>
  <si>
    <t>E2017001984</t>
  </si>
  <si>
    <t>Droits d'utilisation d'oeuvres graphiques et archi</t>
  </si>
  <si>
    <t>E2017001985</t>
  </si>
  <si>
    <t>E2017001986</t>
  </si>
  <si>
    <t>E2017002061</t>
  </si>
  <si>
    <t>009703</t>
  </si>
  <si>
    <t>LE CHAU</t>
  </si>
  <si>
    <t>Intervention graphique Journal du Palais</t>
  </si>
  <si>
    <t>E2017002033</t>
  </si>
  <si>
    <t>Reportage - photo portraits des directeurs</t>
  </si>
  <si>
    <t>E2017002083</t>
  </si>
  <si>
    <t>Renouvellement de droits d'utilisation d'images su</t>
  </si>
  <si>
    <t>E2017002108</t>
  </si>
  <si>
    <t>Renouvellement droits Film en ligne + tables des r</t>
  </si>
  <si>
    <t>E2017002106</t>
  </si>
  <si>
    <t>Création visuelle journal du Palais</t>
  </si>
  <si>
    <t>E2017002109</t>
  </si>
  <si>
    <t>Renouvellement cession de droits 7 images site int</t>
  </si>
  <si>
    <t>E2017002121</t>
  </si>
  <si>
    <t>Cession de droits iconographiques site internet</t>
  </si>
  <si>
    <t>E2017002122</t>
  </si>
  <si>
    <t>Cession des droits pour  Repères</t>
  </si>
  <si>
    <t>E2017002126</t>
  </si>
  <si>
    <t>Renouvellement pour les droits d'utilisation de ph</t>
  </si>
  <si>
    <t>E2017002127</t>
  </si>
  <si>
    <t>Droits de reproduction pour le parcours Repères +</t>
  </si>
  <si>
    <t>COMM/COMM - IMPRESSION/Fonctionnement</t>
  </si>
  <si>
    <t>E2017000089</t>
  </si>
  <si>
    <t>005413</t>
  </si>
  <si>
    <t>DIATRACE</t>
  </si>
  <si>
    <t>Fournitures pour traceur</t>
  </si>
  <si>
    <t>E2017000090</t>
  </si>
  <si>
    <t>impression brochure saison : janvier/mars 2017</t>
  </si>
  <si>
    <t>E2017000148</t>
  </si>
  <si>
    <t>Réimpression brochures hiver (janvier-mars 2017)</t>
  </si>
  <si>
    <t>Badges ronds métal épingle</t>
  </si>
  <si>
    <t>E2017000384</t>
  </si>
  <si>
    <t>Impression badges rond métal</t>
  </si>
  <si>
    <t>E2017000388</t>
  </si>
  <si>
    <t>impression 1200 fches indices opération poisson d'</t>
  </si>
  <si>
    <t>E2017000389</t>
  </si>
  <si>
    <t>Impression 1200 stickers poissons</t>
  </si>
  <si>
    <t>E2017000435</t>
  </si>
  <si>
    <t>Impression formulaire de contact Grand fetival</t>
  </si>
  <si>
    <t>E2017000459</t>
  </si>
  <si>
    <t>006927</t>
  </si>
  <si>
    <t>LES ATELIERS DEMAILLE</t>
  </si>
  <si>
    <t>Dépose et repose panneaux dibond grilles Musée</t>
  </si>
  <si>
    <t>E2017000511</t>
  </si>
  <si>
    <t>Brochure de saison mars-juin 2017 Ciao Italia</t>
  </si>
  <si>
    <t>E2017000650</t>
  </si>
  <si>
    <t>004934</t>
  </si>
  <si>
    <t>MEDIATRANSPORTS</t>
  </si>
  <si>
    <t>Campagne d'affichage 4x3 Ciao Italia</t>
  </si>
  <si>
    <t>E2017000646</t>
  </si>
  <si>
    <t>impression et installation bache publicitaire</t>
  </si>
  <si>
    <t>E2017000582</t>
  </si>
  <si>
    <t>Cartes postales publicitaires Ciao Italia (20000 e</t>
  </si>
  <si>
    <t>E2017000647</t>
  </si>
  <si>
    <t>1000 affiches 40x60 "Explo océanographiques"</t>
  </si>
  <si>
    <t>E2017000728</t>
  </si>
  <si>
    <t>badges Ciao Italia ronds metal épingle soft Touch</t>
  </si>
  <si>
    <t>E2017000818</t>
  </si>
  <si>
    <t>009196</t>
  </si>
  <si>
    <t>SIGNARAMA</t>
  </si>
  <si>
    <t>Signaletique autocollante au sol Ciao Italia</t>
  </si>
  <si>
    <t>E2017000756</t>
  </si>
  <si>
    <t>Impression des 500 fiches de salle Nuit des musées</t>
  </si>
  <si>
    <t>Brochure de saison mars - juin 2017</t>
  </si>
  <si>
    <t>E2017000805</t>
  </si>
  <si>
    <t>002192</t>
  </si>
  <si>
    <t>BURLET GRAPHICS</t>
  </si>
  <si>
    <t>2014-112</t>
  </si>
  <si>
    <t>Cartes de visites - 3 modèles</t>
  </si>
  <si>
    <t>E2017000899</t>
  </si>
  <si>
    <t>Impression brochures d'été (20 pages, 10 000 exp)</t>
  </si>
  <si>
    <t>E2017001026</t>
  </si>
  <si>
    <t>impression et pose des affiche 60x40</t>
  </si>
  <si>
    <t>E2017001027</t>
  </si>
  <si>
    <t>impression 1000 affiches A2 PAlazzo</t>
  </si>
  <si>
    <t>E2017001062</t>
  </si>
  <si>
    <t>Impressions documents de mediation</t>
  </si>
  <si>
    <t>E2017001037</t>
  </si>
  <si>
    <t>impression 10000 Flyers PZP/Aquarium</t>
  </si>
  <si>
    <t>E2017001098</t>
  </si>
  <si>
    <t>Ciao Italia_impression 80 affiches 200x150cm pour</t>
  </si>
  <si>
    <t>E2017001151</t>
  </si>
  <si>
    <t>Impression 5000 brochures été</t>
  </si>
  <si>
    <t>Cartes de visites - modèles</t>
  </si>
  <si>
    <t>E2017001278</t>
  </si>
  <si>
    <t>5000 dépliants trois volets "Parcours jeune public</t>
  </si>
  <si>
    <t>E2017001325</t>
  </si>
  <si>
    <t>impression livret jeune public Aventures océanigra</t>
  </si>
  <si>
    <t>E2017001318</t>
  </si>
  <si>
    <t>impression 5000 brochures"Traces de l'histoire col</t>
  </si>
  <si>
    <t>E2017001320</t>
  </si>
  <si>
    <t>impression 5000 brochures Racisme et antiracisme(A</t>
  </si>
  <si>
    <t>E2017001322</t>
  </si>
  <si>
    <t>5000 brochures "images des colonies au PPD"  (A5,</t>
  </si>
  <si>
    <t>E2017001337</t>
  </si>
  <si>
    <t>1000 Flyers Palazzo Ateliers culinaires</t>
  </si>
  <si>
    <t>E2017001354</t>
  </si>
  <si>
    <t>Affichage libre Palazzo en milieu urbain</t>
  </si>
  <si>
    <t>E2017001355</t>
  </si>
  <si>
    <t>Depliants Parcours jeune public 6 volets A5 / 5 pl</t>
  </si>
  <si>
    <t>E2017001356</t>
  </si>
  <si>
    <t>008485</t>
  </si>
  <si>
    <t>EDLM</t>
  </si>
  <si>
    <t>300 catalogues Ciao Italia</t>
  </si>
  <si>
    <t>E2017001372</t>
  </si>
  <si>
    <t>impression 1000 ex formulaire d'abonnement</t>
  </si>
  <si>
    <t>E2017001410</t>
  </si>
  <si>
    <t>2000 affiches Lieux saints partagés(40x60)</t>
  </si>
  <si>
    <t>Impression documents de médiation</t>
  </si>
  <si>
    <t>E2017001537</t>
  </si>
  <si>
    <t>impression 9000 ex brochures d'automne au Palais</t>
  </si>
  <si>
    <t>E2017001489</t>
  </si>
  <si>
    <t>2000 affiches Festival Welcome 40*60</t>
  </si>
  <si>
    <t>E2017001483</t>
  </si>
  <si>
    <t>300 cartes de visite  pour Yanninck Loué</t>
  </si>
  <si>
    <t>impression et pose des affiches 60x40</t>
  </si>
  <si>
    <t>E2017001478</t>
  </si>
  <si>
    <t>2000 Flyers  A4 JEP + 2000 Flyers A6 Welcome (Sous</t>
  </si>
  <si>
    <t>E2017000111</t>
  </si>
  <si>
    <t>Cartes de visite</t>
  </si>
  <si>
    <t>E2017000221</t>
  </si>
  <si>
    <t>Impressions cartons d'invitation Ciao Italia</t>
  </si>
  <si>
    <t>E2017000312</t>
  </si>
  <si>
    <t>2013-009-2</t>
  </si>
  <si>
    <t>Affiches Abribus</t>
  </si>
  <si>
    <t>E2017000347</t>
  </si>
  <si>
    <t>Impression affiches 4x3 Ciao Italia</t>
  </si>
  <si>
    <t>E2017000458</t>
  </si>
  <si>
    <t>impression de 75 affiches Ciao Italia pour RMN</t>
  </si>
  <si>
    <t>E2017001539</t>
  </si>
  <si>
    <t>impression d'une bâche pour aquarium</t>
  </si>
  <si>
    <t>E2017001540</t>
  </si>
  <si>
    <t>2000 brochures Welcome (tarif urgent)</t>
  </si>
  <si>
    <t>E2017001538</t>
  </si>
  <si>
    <t>4 rouleaux de papier satiné + 1 rouleau vinyle</t>
  </si>
  <si>
    <t>E2017001566</t>
  </si>
  <si>
    <t>4000 brochures welcome (48pages)</t>
  </si>
  <si>
    <t>E2017001567</t>
  </si>
  <si>
    <t>3000 cartons d'invitation vernissage Lieux saints</t>
  </si>
  <si>
    <t>E2017001564</t>
  </si>
  <si>
    <t>300 cartes de visite pour Benjamin Stora</t>
  </si>
  <si>
    <t>E2017001558</t>
  </si>
  <si>
    <t>300 Fiches de salle "Sous le pont"</t>
  </si>
  <si>
    <t>E2017001599</t>
  </si>
  <si>
    <t>500 sacs cabas blancs + 500 sacs cabas noires Pala</t>
  </si>
  <si>
    <t>E2017001625</t>
  </si>
  <si>
    <t>400 dépliants 4 volets "assises du reseaux"</t>
  </si>
  <si>
    <t>E2017001606</t>
  </si>
  <si>
    <t>achat d'espaces pub (150 cadres 4x3) LSP</t>
  </si>
  <si>
    <t>E2017001708</t>
  </si>
  <si>
    <t>195 affiches Lieux saints partagés 4x3 m</t>
  </si>
  <si>
    <t>E2017001709</t>
  </si>
  <si>
    <t>80 affiches RMN Lieux saints partagés</t>
  </si>
  <si>
    <t>E2017001896</t>
  </si>
  <si>
    <t>3900 cartes de vistes (13 modèles en 300 ex)</t>
  </si>
  <si>
    <t>E2017001647</t>
  </si>
  <si>
    <t>3000 badges ronds metal epingle Soft Touch</t>
  </si>
  <si>
    <t>E2017001666</t>
  </si>
  <si>
    <t>009576</t>
  </si>
  <si>
    <t>NCPI PARIS</t>
  </si>
  <si>
    <t>500 sacs Welcome Festival</t>
  </si>
  <si>
    <t>E2017001699</t>
  </si>
  <si>
    <t>impression addenda assises du reseau</t>
  </si>
  <si>
    <t>E2017001319</t>
  </si>
  <si>
    <t>006484</t>
  </si>
  <si>
    <t>BAYARD</t>
  </si>
  <si>
    <t>Lieux saints partagés_Livret jeune public / Bayard</t>
  </si>
  <si>
    <t>E2017001394</t>
  </si>
  <si>
    <t>249 catalogues Ciao Italia 5éme commande</t>
  </si>
  <si>
    <t>E2017001402</t>
  </si>
  <si>
    <t>200  catalogues Ciao Italia</t>
  </si>
  <si>
    <t>E2017001481</t>
  </si>
  <si>
    <t>100 catalogues Ciao Italia</t>
  </si>
  <si>
    <t>E2017001482</t>
  </si>
  <si>
    <t>249 catalogues ciao Italia</t>
  </si>
  <si>
    <t>200 catalogues Ciao Italia</t>
  </si>
  <si>
    <t>E2017001729</t>
  </si>
  <si>
    <t>360 feuilles de salle E.passeurs.com</t>
  </si>
  <si>
    <t>E2017001785</t>
  </si>
  <si>
    <t>1000 brochures editions</t>
  </si>
  <si>
    <t>E2016001666</t>
  </si>
  <si>
    <t>Impression du rapport d'activités 2015 / 54 pages</t>
  </si>
  <si>
    <t>E2016001963</t>
  </si>
  <si>
    <t>Visuel BORNEO affiche 320 x 240 Format 3200 x 2400</t>
  </si>
  <si>
    <t>E2016002027</t>
  </si>
  <si>
    <t>Cartes de voeux 500 ex.</t>
  </si>
  <si>
    <t>E2017001816</t>
  </si>
  <si>
    <t>Affiches RMN Lieux saints partagés 200X150</t>
  </si>
  <si>
    <t>E2017002023</t>
  </si>
  <si>
    <t>200 exemplaires rapport d'activité 2016</t>
  </si>
  <si>
    <t>E2017002048</t>
  </si>
  <si>
    <t>2000 brochures automne</t>
  </si>
  <si>
    <t>E2017002021</t>
  </si>
  <si>
    <t>Impression programme Orpheus XXI</t>
  </si>
  <si>
    <t>E2017002045</t>
  </si>
  <si>
    <t>5 000 brochures Traces de l'histoire coloniale</t>
  </si>
  <si>
    <t>E2017002046</t>
  </si>
  <si>
    <t>5 000 brochures Racisme et antiracisme</t>
  </si>
  <si>
    <t>E2017002047</t>
  </si>
  <si>
    <t>5 000 brochures Images des colonies</t>
  </si>
  <si>
    <t>E2017002089</t>
  </si>
  <si>
    <t>50 exemplaires rapport d'activité 2016</t>
  </si>
  <si>
    <t>E2017002090</t>
  </si>
  <si>
    <t>Impression 20 000 exemplaires Journal du Palais</t>
  </si>
  <si>
    <t>E2017002173</t>
  </si>
  <si>
    <t>Impression 5000 chemises Palais</t>
  </si>
  <si>
    <t>E2017002168</t>
  </si>
  <si>
    <t>TVA commande Brochures éditions</t>
  </si>
  <si>
    <t>COMM/COMM - RELATIONS PUB/Fonctionnement</t>
  </si>
  <si>
    <t>Achat d'espaces publicitaires sur réseaux sociaux</t>
  </si>
  <si>
    <t>E2017000346</t>
  </si>
  <si>
    <t>006491</t>
  </si>
  <si>
    <t>PIERRE LAPORTE COMMUNICATION</t>
  </si>
  <si>
    <t>2014-185</t>
  </si>
  <si>
    <t>Prestations de communication presse 201</t>
  </si>
  <si>
    <t>Prestation Communication presse Février 2017</t>
  </si>
  <si>
    <t>E2017000387</t>
  </si>
  <si>
    <t>009006</t>
  </si>
  <si>
    <t>JADISETGOURMANDE</t>
  </si>
  <si>
    <t>Achat chocolats opération "Poisson (tropical) d'av</t>
  </si>
  <si>
    <t>E2017000445</t>
  </si>
  <si>
    <t>accueil café déjeuner de presse Ciao Italia</t>
  </si>
  <si>
    <t>E2017000446</t>
  </si>
  <si>
    <t>cocktail vernissage VIP Ciao Italia 26/03</t>
  </si>
  <si>
    <t>Reportage photo opération "poisson d'avril"</t>
  </si>
  <si>
    <t>E2017000512</t>
  </si>
  <si>
    <t>008339</t>
  </si>
  <si>
    <t>BECHAUX</t>
  </si>
  <si>
    <t>E2017000820</t>
  </si>
  <si>
    <t>009208</t>
  </si>
  <si>
    <t>LAGARDERE PUBLICTE</t>
  </si>
  <si>
    <t>26 spots (20 secondes)  Ciao Italia</t>
  </si>
  <si>
    <t>E2017000823</t>
  </si>
  <si>
    <t>009221</t>
  </si>
  <si>
    <t>MONOPRIX</t>
  </si>
  <si>
    <t>reception "un soir, un musée un verre"</t>
  </si>
  <si>
    <t>E2017000824</t>
  </si>
  <si>
    <t>009222</t>
  </si>
  <si>
    <t>LOVIN'DAUMESNIL</t>
  </si>
  <si>
    <t>E2017000825</t>
  </si>
  <si>
    <t>Prestation de communication presse mars 2017</t>
  </si>
  <si>
    <t>E2017000959</t>
  </si>
  <si>
    <t>009268</t>
  </si>
  <si>
    <t>SARL LUHSA</t>
  </si>
  <si>
    <t>Palazzo_ soirée du personnel_119 jetons</t>
  </si>
  <si>
    <t>E2017001065</t>
  </si>
  <si>
    <t>003669</t>
  </si>
  <si>
    <t>MEDIAOBS</t>
  </si>
  <si>
    <t>Musée_ Ciao Italia_ Page de pub Historia_ 18/05/20</t>
  </si>
  <si>
    <t>E2017000692</t>
  </si>
  <si>
    <t>Cocktail vernissage "Aventures océanographiques"</t>
  </si>
  <si>
    <t>E2017000811</t>
  </si>
  <si>
    <t>E2017001277</t>
  </si>
  <si>
    <t>008970</t>
  </si>
  <si>
    <t>TEAM MEDIA</t>
  </si>
  <si>
    <t>regularisation encarts publicitaires partenariat C</t>
  </si>
  <si>
    <t>Palazzo_soirée du personel_119 jetons</t>
  </si>
  <si>
    <t>26 spots (20 secondes) Ciao Italia</t>
  </si>
  <si>
    <t>E2017001479</t>
  </si>
  <si>
    <t>009513</t>
  </si>
  <si>
    <t>FALSIMAGNE</t>
  </si>
  <si>
    <t>1 reportage photo pour les JEP (une demi journée)</t>
  </si>
  <si>
    <t>E2017001562</t>
  </si>
  <si>
    <t>Buffet pour vernissage Cyclops!</t>
  </si>
  <si>
    <t>E2017001600</t>
  </si>
  <si>
    <t>1 petit dejeuner de rentrée (4 octobre)</t>
  </si>
  <si>
    <t>E2017001633</t>
  </si>
  <si>
    <t>gouter enfants expo Cyclops</t>
  </si>
  <si>
    <t>E2017001641</t>
  </si>
  <si>
    <t>cocktail "Les assises du reseau"</t>
  </si>
  <si>
    <t>E2017001697</t>
  </si>
  <si>
    <t>buffet du vernissage Lieux saints partagés du 22/1</t>
  </si>
  <si>
    <t>E2017001714</t>
  </si>
  <si>
    <t>Buffet petit dejeuner vernissage presse LSP</t>
  </si>
  <si>
    <t>E2017001730</t>
  </si>
  <si>
    <t>dejeuner de presse Lieux saints partagés</t>
  </si>
  <si>
    <t>E2017001749</t>
  </si>
  <si>
    <t>affichage RMNGP LSP du 21 novembre au 4 decembre</t>
  </si>
  <si>
    <t>E2017001740</t>
  </si>
  <si>
    <t>Buffet presentation de la réorganisation</t>
  </si>
  <si>
    <t>E2017001733</t>
  </si>
  <si>
    <t>006282</t>
  </si>
  <si>
    <t>INSERT</t>
  </si>
  <si>
    <t>campagne d'affichage pieton Cyclops (1000 affiche</t>
  </si>
  <si>
    <t>E2016001631</t>
  </si>
  <si>
    <t>008600</t>
  </si>
  <si>
    <t>NOVA REGIE</t>
  </si>
  <si>
    <t>Campagne de 40 spots radio</t>
  </si>
  <si>
    <t>E2016001890</t>
  </si>
  <si>
    <t>008703</t>
  </si>
  <si>
    <t>BOOKSTORMING</t>
  </si>
  <si>
    <t>NL dédiées aux 87000 abonnés E-storming</t>
  </si>
  <si>
    <t>E2016001892</t>
  </si>
  <si>
    <t>008704</t>
  </si>
  <si>
    <t>HOKAGE</t>
  </si>
  <si>
    <t>Mise en avant de l'article "Vivre!!" dans la rubri</t>
  </si>
  <si>
    <t>E2016001901</t>
  </si>
  <si>
    <t>Honoraires campagne e-marketing</t>
  </si>
  <si>
    <t>E2016001961</t>
  </si>
  <si>
    <t>008577</t>
  </si>
  <si>
    <t>TIME OUT</t>
  </si>
  <si>
    <t>Insertion presse sur le site Time out Paris : une</t>
  </si>
  <si>
    <t>E2016001962</t>
  </si>
  <si>
    <t>Campagne de 45 spots radio dans le cadre de la com</t>
  </si>
  <si>
    <t>E2016002021</t>
  </si>
  <si>
    <t>Insertion publicitaire Beaux Arts Magazine</t>
  </si>
  <si>
    <t>E2017000184</t>
  </si>
  <si>
    <t>004267</t>
  </si>
  <si>
    <t>SINAPSES CONSEIL</t>
  </si>
  <si>
    <t>Inscription aux rencontres nationales</t>
  </si>
  <si>
    <t>Petit déjeuner de rentrée - mercredi 4 octobre</t>
  </si>
  <si>
    <t>buffet pour le vernissage Cyclops</t>
  </si>
  <si>
    <t>E2017001833</t>
  </si>
  <si>
    <t>009655</t>
  </si>
  <si>
    <t>Naturellement</t>
  </si>
  <si>
    <t>Dotation concours photo Instagram Ciao Italia</t>
  </si>
  <si>
    <t>déjeuner de presse Lieux saints partagés</t>
  </si>
  <si>
    <t>E2017001926</t>
  </si>
  <si>
    <t>009675</t>
  </si>
  <si>
    <t>ETAPES</t>
  </si>
  <si>
    <t>ABONNEMENT 2 ans 12 numeros</t>
  </si>
  <si>
    <t>E2017001970</t>
  </si>
  <si>
    <t>009677</t>
  </si>
  <si>
    <t>BRIEF</t>
  </si>
  <si>
    <t>Abonnement magazine brief</t>
  </si>
  <si>
    <t>Cocktail Les assises du réseau</t>
  </si>
  <si>
    <t>Buffet du vernissage Lieux saints partagés</t>
  </si>
  <si>
    <t>Buffet petit dejeuenr vernissage presse LSP</t>
  </si>
  <si>
    <t>E2017001980</t>
  </si>
  <si>
    <t>001126</t>
  </si>
  <si>
    <t>ARTCLAIR EDITIONS</t>
  </si>
  <si>
    <t>1 pleine page publicitaire "Lieux saints partagés"</t>
  </si>
  <si>
    <t>E2017001987</t>
  </si>
  <si>
    <t>009699</t>
  </si>
  <si>
    <t>GR20 PARIS</t>
  </si>
  <si>
    <t>prestation graphique pour "L'envers du décor" (vis</t>
  </si>
  <si>
    <t>COMM/COMM - STAGIAIRES/Fonctionnement</t>
  </si>
  <si>
    <t>E2017000298</t>
  </si>
  <si>
    <t>008913</t>
  </si>
  <si>
    <t>DIAS</t>
  </si>
  <si>
    <t>Gratifiacation de stage DIAS février 2017</t>
  </si>
  <si>
    <t>E2017000299</t>
  </si>
  <si>
    <t>008962</t>
  </si>
  <si>
    <t>DOLIDON</t>
  </si>
  <si>
    <t>Gratification de stage DOLIDON février 2017</t>
  </si>
  <si>
    <t>E2017000498</t>
  </si>
  <si>
    <t>Gratification DOLIDON Mars 2017</t>
  </si>
  <si>
    <t>E2017000640</t>
  </si>
  <si>
    <t>Gratification de Stage Dolidon Avril 2017</t>
  </si>
  <si>
    <t>E2017000867</t>
  </si>
  <si>
    <t>Gratification de stage DOLIDON Mai 2017</t>
  </si>
  <si>
    <t>E2017001042</t>
  </si>
  <si>
    <t>Gratifiacation de stage DOLIDON juin 2017</t>
  </si>
  <si>
    <t>E2017001043</t>
  </si>
  <si>
    <t>009318</t>
  </si>
  <si>
    <t>MARTINEL</t>
  </si>
  <si>
    <t>Gratification de stage MARTINEL juin 2017</t>
  </si>
  <si>
    <t>E2017001237</t>
  </si>
  <si>
    <t>Gratification de stage DOLIDON Juillet 2017</t>
  </si>
  <si>
    <t>E2017001239</t>
  </si>
  <si>
    <t>Gratification de stage MARTINIEL juillet 2017</t>
  </si>
  <si>
    <t>E2017001271</t>
  </si>
  <si>
    <t>Gratification de stage Martinel juillet 2017</t>
  </si>
  <si>
    <t>E2017001272</t>
  </si>
  <si>
    <t>Gratification de stage dolidon Juillet 2017</t>
  </si>
  <si>
    <t>E2017001405</t>
  </si>
  <si>
    <t>Gratification de stage DOLIDON  aout 2017</t>
  </si>
  <si>
    <t>E2017001431</t>
  </si>
  <si>
    <t>Gratification de stage MARTINEL Aout 2017</t>
  </si>
  <si>
    <t>COMM/DIFFUSION PRESSE/Fonctionnement</t>
  </si>
  <si>
    <t>E2017000083</t>
  </si>
  <si>
    <t>Frais techniques presse/affichage expo Vivre!!</t>
  </si>
  <si>
    <t>E2017000158</t>
  </si>
  <si>
    <t>008898</t>
  </si>
  <si>
    <t>HANCOCK HUTTON</t>
  </si>
  <si>
    <t>Traduction Français/Angliais CP Ciao italia</t>
  </si>
  <si>
    <t>E2017000159</t>
  </si>
  <si>
    <t>Traduction Français/Italien CP Ciao italia</t>
  </si>
  <si>
    <t>Droits utilisation 5 visuels expo Ciao Italia</t>
  </si>
  <si>
    <t>Droits utilisation visuels de 4 oeuvres expo Ciao</t>
  </si>
  <si>
    <t>Réalisation de 2 reportages photo vernissage Ciao</t>
  </si>
  <si>
    <t>Impression cartons d'invitaiton Ciao Italia</t>
  </si>
  <si>
    <t>E2017000309</t>
  </si>
  <si>
    <t>1 Page recto dans l'Histoire - 4e de couv.numero H</t>
  </si>
  <si>
    <t>E2017000310</t>
  </si>
  <si>
    <t>Une megabanner 970 x 250 (insertion du 28/03 au 15</t>
  </si>
  <si>
    <t>Impression affiches 4X3 Ciao italia</t>
  </si>
  <si>
    <t>E2017000362</t>
  </si>
  <si>
    <t>008580</t>
  </si>
  <si>
    <t>CHEERZ LIVE</t>
  </si>
  <si>
    <t>Location Wonder booth lundi 27/03</t>
  </si>
  <si>
    <t>E2017000383</t>
  </si>
  <si>
    <t>Impression 75 affiches RMN Ciao italia</t>
  </si>
  <si>
    <t>E2017000433</t>
  </si>
  <si>
    <t>Achat d'espaces RMN pour affichage promotionnel</t>
  </si>
  <si>
    <t>Impression 75 affiches Ciao Italia pour RMN</t>
  </si>
  <si>
    <t>E2017000484</t>
  </si>
  <si>
    <t>Impresion affiches 40X60 Ciao Italia</t>
  </si>
  <si>
    <t>4e de couv numero Hors serie avril</t>
  </si>
  <si>
    <t>E2017000901</t>
  </si>
  <si>
    <t>1 pleine page publicitaire Ciao Italia dans Polka</t>
  </si>
  <si>
    <t>E2017000284</t>
  </si>
  <si>
    <t>Insertion parisien</t>
  </si>
  <si>
    <t>E2017000285</t>
  </si>
  <si>
    <t>008971</t>
  </si>
  <si>
    <t>LES EDITIONS JALOU</t>
  </si>
  <si>
    <t>1 pleine page recto à paraître le 22/06/17</t>
  </si>
  <si>
    <t>E2017000286</t>
  </si>
  <si>
    <t>008972</t>
  </si>
  <si>
    <t>H3 MEDIA</t>
  </si>
  <si>
    <t>1/2 page de publicité dans Society du 27 avril 2017</t>
  </si>
  <si>
    <t>E2017000734</t>
  </si>
  <si>
    <t>004700</t>
  </si>
  <si>
    <t>CLEAR CHANNEL</t>
  </si>
  <si>
    <t>Campagne affichage aquarium</t>
  </si>
  <si>
    <t>E2017001314</t>
  </si>
  <si>
    <t>Campagne de E-marketing</t>
  </si>
  <si>
    <t>Campagne e-marketing</t>
  </si>
  <si>
    <t>E2017001497</t>
  </si>
  <si>
    <t>009463</t>
  </si>
  <si>
    <t>Le Petit Léonard</t>
  </si>
  <si>
    <t>Abonnement Le Petit Léonard 1 ans</t>
  </si>
  <si>
    <t>E2017001498</t>
  </si>
  <si>
    <t>009077</t>
  </si>
  <si>
    <t>TELERAMA</t>
  </si>
  <si>
    <t>Abonnement Télérama + Télérama Sortir 2 ans</t>
  </si>
  <si>
    <t>E2017001499</t>
  </si>
  <si>
    <t>008750</t>
  </si>
  <si>
    <t>MARIANNE</t>
  </si>
  <si>
    <t>Abonnement d'1 an à Marianne</t>
  </si>
  <si>
    <t>E2017001500</t>
  </si>
  <si>
    <t>009465</t>
  </si>
  <si>
    <t>Le Canard Enchainé</t>
  </si>
  <si>
    <t>Abonnement Le Canard Enchaîné - 1 an</t>
  </si>
  <si>
    <t>E2017001501</t>
  </si>
  <si>
    <t>008984</t>
  </si>
  <si>
    <t>L'OBS</t>
  </si>
  <si>
    <t>Abonnement L'OBS - 1 an</t>
  </si>
  <si>
    <t>E2017001504</t>
  </si>
  <si>
    <t>009467</t>
  </si>
  <si>
    <t>Le Parisien</t>
  </si>
  <si>
    <t>Abonnement Le Parisien - 1 an</t>
  </si>
  <si>
    <t>E2017001505</t>
  </si>
  <si>
    <t>008747</t>
  </si>
  <si>
    <t>LES ECHOS</t>
  </si>
  <si>
    <t>Abonnement Les Echos Pack Standard - 1 an</t>
  </si>
  <si>
    <t>E2017001506</t>
  </si>
  <si>
    <t>008749</t>
  </si>
  <si>
    <t>LE FIGARO</t>
  </si>
  <si>
    <t>Abonnement Le Figaro - 1 an Formule Club</t>
  </si>
  <si>
    <t>E2017001507</t>
  </si>
  <si>
    <t>009210</t>
  </si>
  <si>
    <t>Liberation service abonnement</t>
  </si>
  <si>
    <t>Abonnement Libération - 1 an formule intégrale</t>
  </si>
  <si>
    <t>E2017001508</t>
  </si>
  <si>
    <t>009468</t>
  </si>
  <si>
    <t>Le Quotidien de l'Art</t>
  </si>
  <si>
    <t>Abonnment Le Quotidien de l'Art 1 an</t>
  </si>
  <si>
    <t>E2017001509</t>
  </si>
  <si>
    <t>009469</t>
  </si>
  <si>
    <t>HACHETTE FILIPACCHI ASSOCIES</t>
  </si>
  <si>
    <t>Abonnement Le Journal du Dimanche -1 an</t>
  </si>
  <si>
    <t>E2017001510</t>
  </si>
  <si>
    <t>006322</t>
  </si>
  <si>
    <t>LES INROCKUPTIBLES</t>
  </si>
  <si>
    <t>Abonnement Les Inrocks 1 an formule intégrale</t>
  </si>
  <si>
    <t>E2017001511</t>
  </si>
  <si>
    <t>009470</t>
  </si>
  <si>
    <t>L'Express</t>
  </si>
  <si>
    <t>Abonnement L'Express - 1 an</t>
  </si>
  <si>
    <t>E2017001502</t>
  </si>
  <si>
    <t>Abonnement 1 an numérique Le Journal des Arts</t>
  </si>
  <si>
    <t>E2017001503</t>
  </si>
  <si>
    <t>Abonnement 1 an Le Journal des Arts - papier + num</t>
  </si>
  <si>
    <t>E2017001512</t>
  </si>
  <si>
    <t>009076</t>
  </si>
  <si>
    <t>LE MONDE</t>
  </si>
  <si>
    <t>Abonnement 1 an Le Monde Papier + numérique</t>
  </si>
  <si>
    <t>E2017001513</t>
  </si>
  <si>
    <t>Abonnement 1 an Le Monde numérique HOR</t>
  </si>
  <si>
    <t>E2017001514</t>
  </si>
  <si>
    <t>Abonnement 1 an Le Monde numérique YLO</t>
  </si>
  <si>
    <t>E2017001455</t>
  </si>
  <si>
    <t>007923</t>
  </si>
  <si>
    <t>FRANCE TV PUBLICITE</t>
  </si>
  <si>
    <t>Réglement TVA echange expo "Frontières"</t>
  </si>
  <si>
    <t>E2016001878</t>
  </si>
  <si>
    <t>Abonnement pack initial Veille</t>
  </si>
  <si>
    <t>E2017001559</t>
  </si>
  <si>
    <t>004778</t>
  </si>
  <si>
    <t>PARIS MOMES</t>
  </si>
  <si>
    <t>Encart Cyclops (1/2 page recto quadri)</t>
  </si>
  <si>
    <t>E2017001678</t>
  </si>
  <si>
    <t>009568</t>
  </si>
  <si>
    <t>VUE EN VILLE</t>
  </si>
  <si>
    <t>Affichage 500 cadres 40*60 boutique pour Welcome d</t>
  </si>
  <si>
    <t>E2017001698</t>
  </si>
  <si>
    <t>affichage RMN Lieux saints partagés (75 affiches 2</t>
  </si>
  <si>
    <t>abonnement un an les inrocks</t>
  </si>
  <si>
    <t>E2017001960</t>
  </si>
  <si>
    <t>3 insertions publicitaires</t>
  </si>
  <si>
    <t>E2017002020</t>
  </si>
  <si>
    <t>008696</t>
  </si>
  <si>
    <t>COMMUNICATION PUBLIQUE</t>
  </si>
  <si>
    <t>Adhésion 2018 Communication publique</t>
  </si>
  <si>
    <t>E2017002031</t>
  </si>
  <si>
    <t>Prestation de trafic management multi supports (fa</t>
  </si>
  <si>
    <t>E2017002062</t>
  </si>
  <si>
    <t>rédaction de 10 cartels jeune public Lieux saints</t>
  </si>
  <si>
    <t>EDIT/DIFFUSION-PROMOTION/Fonctionnement</t>
  </si>
  <si>
    <t>E2017000200</t>
  </si>
  <si>
    <t>Gratifiacation de stage Dias Février 2017</t>
  </si>
  <si>
    <t>E2017000361</t>
  </si>
  <si>
    <t>008504</t>
  </si>
  <si>
    <t>BIEF</t>
  </si>
  <si>
    <t>Adhésion et catalogue 2017</t>
  </si>
  <si>
    <t>E2017000385</t>
  </si>
  <si>
    <t>Impression cartes postales aquarium (18000)</t>
  </si>
  <si>
    <t>E2017000487</t>
  </si>
  <si>
    <t>Gratification de stage DIAS Mars 2017</t>
  </si>
  <si>
    <t>E2017000564</t>
  </si>
  <si>
    <t>Affranchissement International H&amp;M 1316</t>
  </si>
  <si>
    <t>E2017000573</t>
  </si>
  <si>
    <t>Affranchissement H&amp;M1316</t>
  </si>
  <si>
    <t>E2017000592</t>
  </si>
  <si>
    <t>Parution dans catalogue BIEF 2017</t>
  </si>
  <si>
    <t>E2017000639</t>
  </si>
  <si>
    <t>006632</t>
  </si>
  <si>
    <t>DIAZ</t>
  </si>
  <si>
    <t>Gratification de Stage Dias Avril 2017</t>
  </si>
  <si>
    <t>E2017000682</t>
  </si>
  <si>
    <t>Gratification stage avril 2017</t>
  </si>
  <si>
    <t>E2017000116</t>
  </si>
  <si>
    <t>Affranchissement national H&amp;M 1315</t>
  </si>
  <si>
    <t>E2017000137</t>
  </si>
  <si>
    <t>Affranchissment international H&amp;M 1315</t>
  </si>
  <si>
    <t>E2017000300</t>
  </si>
  <si>
    <t>Gratification de stage DIAS février 2017</t>
  </si>
  <si>
    <t>E2017000703</t>
  </si>
  <si>
    <t>impression cartes postales aquarium (18000)</t>
  </si>
  <si>
    <t>E2017000868</t>
  </si>
  <si>
    <t>Gratification de stage DIAS Mai 2017</t>
  </si>
  <si>
    <t>E2017000924</t>
  </si>
  <si>
    <t>003468</t>
  </si>
  <si>
    <t>Centre Européen de Promotion</t>
  </si>
  <si>
    <t>location stand Blois 2017</t>
  </si>
  <si>
    <t>E2017001146</t>
  </si>
  <si>
    <t>000504</t>
  </si>
  <si>
    <t>UNIPRESSE</t>
  </si>
  <si>
    <t>Adhésion 2017</t>
  </si>
  <si>
    <t>E2017001047</t>
  </si>
  <si>
    <t>Gratification de stage DIAS</t>
  </si>
  <si>
    <t>E2017001053</t>
  </si>
  <si>
    <t>Gratification de stage DIAS juin 2017</t>
  </si>
  <si>
    <t>E2017001064</t>
  </si>
  <si>
    <t>3e commande catalogue Ciao Italia</t>
  </si>
  <si>
    <t>E2017001144</t>
  </si>
  <si>
    <t>affranchissement international H&amp;M juin 2017</t>
  </si>
  <si>
    <t>E2017001147</t>
  </si>
  <si>
    <t>affranchissement national H&amp;M juin 2017</t>
  </si>
  <si>
    <t>E2017001456</t>
  </si>
  <si>
    <t>003528</t>
  </si>
  <si>
    <t>La Maison d'Ines</t>
  </si>
  <si>
    <t>location gîte pour festival du livre d'histoire de</t>
  </si>
  <si>
    <t>E2017001462</t>
  </si>
  <si>
    <t>000531</t>
  </si>
  <si>
    <t>ENT'REVUES</t>
  </si>
  <si>
    <t>location stand salon et achat insert catalogue</t>
  </si>
  <si>
    <t>E2017001617</t>
  </si>
  <si>
    <t>Titres de transport sept  2017</t>
  </si>
  <si>
    <t>E2016001955</t>
  </si>
  <si>
    <t>000732</t>
  </si>
  <si>
    <t>BENSIGNOR</t>
  </si>
  <si>
    <t>Rédaction d'une chronique "Musique" dans le dossie</t>
  </si>
  <si>
    <t>E2016001956</t>
  </si>
  <si>
    <t>E2017001945</t>
  </si>
  <si>
    <t>Affranchissement national H&amp;M1319</t>
  </si>
  <si>
    <t>E2017001946</t>
  </si>
  <si>
    <t>Affranchissement international H&amp;M 1319</t>
  </si>
  <si>
    <t>EDIT/PRODUCTION CATALOGUE/Fonctionnement</t>
  </si>
  <si>
    <t>E2017000147</t>
  </si>
  <si>
    <t>003868</t>
  </si>
  <si>
    <t>BOUILLOT</t>
  </si>
  <si>
    <t>Traduction catalogue Ciao Italia</t>
  </si>
  <si>
    <t>E2017000832</t>
  </si>
  <si>
    <t>2e commande catalogue Ciao Italia</t>
  </si>
  <si>
    <t>E2017000950</t>
  </si>
  <si>
    <t>frais de port livraison catalogues Ciao Italia</t>
  </si>
  <si>
    <t>Frais de port complémentaires livraison catalogues Ciao Ital</t>
  </si>
  <si>
    <t>E2017000962</t>
  </si>
  <si>
    <t>006366</t>
  </si>
  <si>
    <t>DELCOURT</t>
  </si>
  <si>
    <t>droit de reproduction iconographique catalogue Coe</t>
  </si>
  <si>
    <t>E2017000956</t>
  </si>
  <si>
    <t>reproduction iconos pour catalogue Coexistence - d</t>
  </si>
  <si>
    <t>E2017000963</t>
  </si>
  <si>
    <t>009545</t>
  </si>
  <si>
    <t>Musée d'art et d'histoire juda</t>
  </si>
  <si>
    <t>reproduction iconos catalogue Coexistence</t>
  </si>
  <si>
    <t>E2017000964</t>
  </si>
  <si>
    <t>009541</t>
  </si>
  <si>
    <t>ALMODOVAR</t>
  </si>
  <si>
    <t>realisation, repro et cessions pour photo catalogu</t>
  </si>
  <si>
    <t>E2017001082</t>
  </si>
  <si>
    <t>009337</t>
  </si>
  <si>
    <t>ACTES SUD S.A.</t>
  </si>
  <si>
    <t>CONTRAT DE COEDITION CATALOGUE LSP</t>
  </si>
  <si>
    <t>E2017001089</t>
  </si>
  <si>
    <t>reproduction d'un visuel suppl. pour catalogue LSP</t>
  </si>
  <si>
    <t>E2017001095</t>
  </si>
  <si>
    <t>reproduction et diffusion visuels Gardin catalogue</t>
  </si>
  <si>
    <t>E2017001123</t>
  </si>
  <si>
    <t>009352</t>
  </si>
  <si>
    <t>MASSIE</t>
  </si>
  <si>
    <t>REPRODUCTION ET DIFFUSION VISUEL CATALOGUE LSP</t>
  </si>
  <si>
    <t>E2017001121</t>
  </si>
  <si>
    <t>009364</t>
  </si>
  <si>
    <t>HEMIS (agence de photos)</t>
  </si>
  <si>
    <t>reproduction et diffusion visuel catalogue LSP</t>
  </si>
  <si>
    <t>E2017001122</t>
  </si>
  <si>
    <t>009353</t>
  </si>
  <si>
    <t>ART E'CRIT</t>
  </si>
  <si>
    <t>reproduction et diffusion d'un visuel pour catalog</t>
  </si>
  <si>
    <t>E2017001145</t>
  </si>
  <si>
    <t>Reproduction et diffusion  trois visuels pour cata</t>
  </si>
  <si>
    <t>E2017000700</t>
  </si>
  <si>
    <t>E2017000712</t>
  </si>
  <si>
    <t>Achat de catalogue Ciao Italia</t>
  </si>
  <si>
    <t>E2017000941</t>
  </si>
  <si>
    <t>E2017001350</t>
  </si>
  <si>
    <t>Reproduction et diffusion visuel catalogue LSP</t>
  </si>
  <si>
    <t>E2017001351</t>
  </si>
  <si>
    <t>E2017001352</t>
  </si>
  <si>
    <t>Frais de port 3ème commande "Ciao Italia"</t>
  </si>
  <si>
    <t>Contrat de coedition</t>
  </si>
  <si>
    <t>E2017001365</t>
  </si>
  <si>
    <t>009451</t>
  </si>
  <si>
    <t>Les musées de Poitiers</t>
  </si>
  <si>
    <t>reproduction et diffusion visuel</t>
  </si>
  <si>
    <t>Reproduction visuels catalogue LSP</t>
  </si>
  <si>
    <t>E2017001591</t>
  </si>
  <si>
    <t>ajout tva oubliée cde E2017001064 Ciao Italia</t>
  </si>
  <si>
    <t>E2017001713</t>
  </si>
  <si>
    <t>009600</t>
  </si>
  <si>
    <t>La Documentation française</t>
  </si>
  <si>
    <t>edition Le MNHI-Genèse d'un musée-coll Musées-Mond</t>
  </si>
  <si>
    <t>E2016001326</t>
  </si>
  <si>
    <t>Publication du catalogue de l'Exposition "Ciao Ita</t>
  </si>
  <si>
    <t>E2016001430</t>
  </si>
  <si>
    <t>Droits de reproduction 1 photo Point Sur</t>
  </si>
  <si>
    <t>E2016001918</t>
  </si>
  <si>
    <t>droits de reproduction  photo ouvrage Islam en Fra</t>
  </si>
  <si>
    <t>E2017001955</t>
  </si>
  <si>
    <t>reproduction et diffusion catalogue LSP 2017 (13 i</t>
  </si>
  <si>
    <t>Droits de reproduction</t>
  </si>
  <si>
    <t>E2017001973</t>
  </si>
  <si>
    <t>reproduction et diffusion visuels catalogue LSP 20</t>
  </si>
  <si>
    <t>E2017001990</t>
  </si>
  <si>
    <t>009705</t>
  </si>
  <si>
    <t>rédaction d'un article dans le catalogue Coexistences</t>
  </si>
  <si>
    <t>E2017001995</t>
  </si>
  <si>
    <t>traduction d'un article anglais du catalogue coexistences</t>
  </si>
  <si>
    <t>E2017002015</t>
  </si>
  <si>
    <t>009710</t>
  </si>
  <si>
    <t>Tutti-image</t>
  </si>
  <si>
    <t>numérisation d'images pour le catalogue Tsiganes</t>
  </si>
  <si>
    <t>E2017002071</t>
  </si>
  <si>
    <t>achat de 1300 exemplaires du catalogue Tsiganes</t>
  </si>
  <si>
    <t>E2017002066</t>
  </si>
  <si>
    <t>009707</t>
  </si>
  <si>
    <t>BARKEY</t>
  </si>
  <si>
    <t>rédaction article catalogue Coexistences</t>
  </si>
  <si>
    <t>E2017002067</t>
  </si>
  <si>
    <t>009725</t>
  </si>
  <si>
    <t>LE ROUX</t>
  </si>
  <si>
    <t>Rédaction d'un article pour catalogue Tsiganes</t>
  </si>
  <si>
    <t>E2017002072</t>
  </si>
  <si>
    <t>009726</t>
  </si>
  <si>
    <t>MEYER</t>
  </si>
  <si>
    <t>Rédaction d'un article du catalogue Tsiganes</t>
  </si>
  <si>
    <t>E2017002074</t>
  </si>
  <si>
    <t>009727</t>
  </si>
  <si>
    <t>Courtois Farfara</t>
  </si>
  <si>
    <t>rédaction article catalogue Tsiganes</t>
  </si>
  <si>
    <t>E2017002075</t>
  </si>
  <si>
    <t>009728</t>
  </si>
  <si>
    <t>AMAO</t>
  </si>
  <si>
    <t>rédaction d'artice catalogue Tsiganes</t>
  </si>
  <si>
    <t>E2017002076</t>
  </si>
  <si>
    <t>009729</t>
  </si>
  <si>
    <t>LEROY</t>
  </si>
  <si>
    <t>E2017002077</t>
  </si>
  <si>
    <t>009730</t>
  </si>
  <si>
    <t>PADURE</t>
  </si>
  <si>
    <t>E2017002078</t>
  </si>
  <si>
    <t>009724</t>
  </si>
  <si>
    <t>Gourdeau</t>
  </si>
  <si>
    <t>rédaction Point Sur sur l'histoire du racisme</t>
  </si>
  <si>
    <t>E2017002096</t>
  </si>
  <si>
    <t>production du catalogue Tsiganes</t>
  </si>
  <si>
    <t>E2017002097</t>
  </si>
  <si>
    <t>Production du catalogue Tsiganes</t>
  </si>
  <si>
    <t>E2017002098</t>
  </si>
  <si>
    <t>009734</t>
  </si>
  <si>
    <t>GOVAERTS</t>
  </si>
  <si>
    <t>rédaction article pour catalogue Tsiganes</t>
  </si>
  <si>
    <t>E2017002100</t>
  </si>
  <si>
    <t>009735</t>
  </si>
  <si>
    <t>REITER</t>
  </si>
  <si>
    <t>rédaction d'un article pour le catalogue Coexistences</t>
  </si>
  <si>
    <t>E2017002138</t>
  </si>
  <si>
    <t>Reproduction visuels pour Tsiganes</t>
  </si>
  <si>
    <t>EDIT/PRODUCTION REVUE H&amp;M/Fonctionnement</t>
  </si>
  <si>
    <t>E2017000016</t>
  </si>
  <si>
    <t>008495</t>
  </si>
  <si>
    <t>LEZENES</t>
  </si>
  <si>
    <t>Relecture H&amp;M 1316</t>
  </si>
  <si>
    <t>E2017000026</t>
  </si>
  <si>
    <t>008490</t>
  </si>
  <si>
    <t>METAMORPHOSES</t>
  </si>
  <si>
    <t>forfit session droits H&amp;M 1316</t>
  </si>
  <si>
    <t>E2017000048</t>
  </si>
  <si>
    <t>008840</t>
  </si>
  <si>
    <t>ROMAN</t>
  </si>
  <si>
    <t>execution graphique du dossier 1317 de la revue H&amp;</t>
  </si>
  <si>
    <t>E2017000327</t>
  </si>
  <si>
    <t>002745</t>
  </si>
  <si>
    <t>BIALEC</t>
  </si>
  <si>
    <t>2013-023-1</t>
  </si>
  <si>
    <t>Impression H&amp;M 1316 + dépliant 4 pages</t>
  </si>
  <si>
    <t>E2017000464</t>
  </si>
  <si>
    <t>007100</t>
  </si>
  <si>
    <t>GUILYARDI</t>
  </si>
  <si>
    <t>Traduction H&amp;M 1316 - Contrat 2016-438</t>
  </si>
  <si>
    <t>E2017000532</t>
  </si>
  <si>
    <t>relecture HetM 1316</t>
  </si>
  <si>
    <t>E2017000534</t>
  </si>
  <si>
    <t>Relecture du dossier H&amp;M 1317-1318</t>
  </si>
  <si>
    <t>E2017000535</t>
  </si>
  <si>
    <t>exécution graphique dossier hetm 1317-1318</t>
  </si>
  <si>
    <t>E2017000701</t>
  </si>
  <si>
    <t>impression et routage du 1317-1318</t>
  </si>
  <si>
    <t>Impression et routage du 1316</t>
  </si>
  <si>
    <t>E2017000302</t>
  </si>
  <si>
    <t>E2017000955</t>
  </si>
  <si>
    <t>007944</t>
  </si>
  <si>
    <t>SAJTINAC</t>
  </si>
  <si>
    <t>droits de reproduction iconographiques dossier 131</t>
  </si>
  <si>
    <t>E2017000949</t>
  </si>
  <si>
    <t>E2017000983</t>
  </si>
  <si>
    <t>003756</t>
  </si>
  <si>
    <t>HOUNSOU</t>
  </si>
  <si>
    <t xml:space="preserve">  H&amp;M 1317 (75 feuillets à 20 €)</t>
  </si>
  <si>
    <t>E2017000984</t>
  </si>
  <si>
    <t>chroniques H&amp;M 1317</t>
  </si>
  <si>
    <t>E2017001084</t>
  </si>
  <si>
    <t>009341</t>
  </si>
  <si>
    <t>Meunier</t>
  </si>
  <si>
    <t>traduction d'articles de l'allemand au français H&amp;M- N°1320</t>
  </si>
  <si>
    <t>E2017001103</t>
  </si>
  <si>
    <t>009350</t>
  </si>
  <si>
    <t>BRISSON</t>
  </si>
  <si>
    <t>Traduction H&amp;M1317</t>
  </si>
  <si>
    <t>E2017001116</t>
  </si>
  <si>
    <t>chronique H&amp;M 1317</t>
  </si>
  <si>
    <t>E2017001117</t>
  </si>
  <si>
    <t>production chronique musique H&amp;M 1317</t>
  </si>
  <si>
    <t>E2017001148</t>
  </si>
  <si>
    <t>traduction de l'allemand au français de cinq artic</t>
  </si>
  <si>
    <t>E2017001149</t>
  </si>
  <si>
    <t>chronique intiatives H&amp;M 1317</t>
  </si>
  <si>
    <t>E2017001139</t>
  </si>
  <si>
    <t>000204</t>
  </si>
  <si>
    <t>HARZOUNE</t>
  </si>
  <si>
    <t>Rédaction chronique livre H&amp;M 1319</t>
  </si>
  <si>
    <t>E2017001140</t>
  </si>
  <si>
    <t>chronique Kiosques H&amp;M 1319</t>
  </si>
  <si>
    <t>E2017001141</t>
  </si>
  <si>
    <t>chronique musiquess HetM 1317-18</t>
  </si>
  <si>
    <t>E2017001348</t>
  </si>
  <si>
    <t>rédaction de chroniques "Livres" pour le dossier 1319 de H&amp;M</t>
  </si>
  <si>
    <t>E2017001349</t>
  </si>
  <si>
    <t>rédaction chronique "Kiosque" pour le dossier 1317 de H&amp;M</t>
  </si>
  <si>
    <t>E2017001484</t>
  </si>
  <si>
    <t>009516</t>
  </si>
  <si>
    <t>GAUTIER</t>
  </si>
  <si>
    <t>production d'une chronique initiatives pour H&amp;M 1319</t>
  </si>
  <si>
    <t>E2017001485</t>
  </si>
  <si>
    <t>traduction de l'anglais vers le français  pour H&amp;M 1319</t>
  </si>
  <si>
    <t>E2017001486</t>
  </si>
  <si>
    <t>006030</t>
  </si>
  <si>
    <t>VINCENT</t>
  </si>
  <si>
    <t>production de chroniques pour H&amp;M 1316</t>
  </si>
  <si>
    <t>production chronique pour H&amp;M 1317</t>
  </si>
  <si>
    <t>production de chronique pour H&amp;M 1319</t>
  </si>
  <si>
    <t>E2017001487</t>
  </si>
  <si>
    <t>rproduction d'une chronique Musique pour H&amp;M 1319</t>
  </si>
  <si>
    <t>E2017001603</t>
  </si>
  <si>
    <t>2017-180</t>
  </si>
  <si>
    <t>impression et exécution graphique HetM 1319</t>
  </si>
  <si>
    <t>E2016001954</t>
  </si>
  <si>
    <t>Rédaction d'une chronique "Livres" dans le dossier</t>
  </si>
  <si>
    <t>E2016001957</t>
  </si>
  <si>
    <t>Rédaction d'une chronique "Films" dans le dossier</t>
  </si>
  <si>
    <t>E2016002022</t>
  </si>
  <si>
    <t>Rédaction d'une chronique "Livres" dans H&amp;M 1316</t>
  </si>
  <si>
    <t>E2016002023</t>
  </si>
  <si>
    <t>Rédaction d'une chronique "Kiosque" dans H&amp;M 1316</t>
  </si>
  <si>
    <t>E2016002024</t>
  </si>
  <si>
    <t>008777</t>
  </si>
  <si>
    <t>DERAINNE</t>
  </si>
  <si>
    <t>E2017001976</t>
  </si>
  <si>
    <t>reproduction d'une image pour le H&amp;M 1320</t>
  </si>
  <si>
    <t>E2017001989</t>
  </si>
  <si>
    <t>rédaction d'une chronique Kiosque N°1320 deH&amp;M</t>
  </si>
  <si>
    <t>production de chroniques livres -N°1320 de H&amp;M</t>
  </si>
  <si>
    <t>E2017002016</t>
  </si>
  <si>
    <t>relecture sur épreuves du N°1320 de H&amp;M</t>
  </si>
  <si>
    <t>E2017002017</t>
  </si>
  <si>
    <t>Comande d'une image pour H&amp;M 1320</t>
  </si>
  <si>
    <t>E2017002022</t>
  </si>
  <si>
    <t>005760</t>
  </si>
  <si>
    <t>Camille MILLERAND</t>
  </si>
  <si>
    <t>achat d'images pour le N01320 de H&amp;M</t>
  </si>
  <si>
    <t>E2017002049</t>
  </si>
  <si>
    <t>rédaction chronique films pour n°1320 de H&amp;M</t>
  </si>
  <si>
    <t>E2017002053</t>
  </si>
  <si>
    <t>redaction de chroniques livres pour le N°1317 de H&amp;M</t>
  </si>
  <si>
    <t>redaction de chronique kiosque pour le N°1317 de H&amp;M</t>
  </si>
  <si>
    <t>E2017002054</t>
  </si>
  <si>
    <t>rédaction de chroniques livres pour le N01320 de H&amp;M</t>
  </si>
  <si>
    <t>rédaction de chroniques pour le N01320 de H&amp;M</t>
  </si>
  <si>
    <t>E2017002055</t>
  </si>
  <si>
    <t>rédaction chronique musiques H&amp;M 1320</t>
  </si>
  <si>
    <t>E2017002145</t>
  </si>
  <si>
    <t>Exécution graphique et fabrication 1320</t>
  </si>
  <si>
    <t>E2017002101</t>
  </si>
  <si>
    <t>009736</t>
  </si>
  <si>
    <t>DELAFLOTTE</t>
  </si>
  <si>
    <t>achat de droits iconographies H&amp;M 1320</t>
  </si>
  <si>
    <t>E2017000463</t>
  </si>
  <si>
    <t>002618</t>
  </si>
  <si>
    <t>EAU DE PARIS</t>
  </si>
  <si>
    <t>Eau 1er trimestre 2017</t>
  </si>
  <si>
    <t>E2017001055</t>
  </si>
  <si>
    <t>Eau 2ème trimestre 2017</t>
  </si>
  <si>
    <t>E2017001570</t>
  </si>
  <si>
    <t>Eau 3ème trimestre</t>
  </si>
  <si>
    <t>E2017000314</t>
  </si>
  <si>
    <t>000032</t>
  </si>
  <si>
    <t>EDF</t>
  </si>
  <si>
    <t>2016-116</t>
  </si>
  <si>
    <t>Electricité janvier 2017</t>
  </si>
  <si>
    <t>E2017000333</t>
  </si>
  <si>
    <t>Electricité Janvier 2016</t>
  </si>
  <si>
    <t>E2017000334</t>
  </si>
  <si>
    <t>Electricité Février 2017</t>
  </si>
  <si>
    <t>E2017000556</t>
  </si>
  <si>
    <t>Electricité Mars 2017</t>
  </si>
  <si>
    <t>E2017000767</t>
  </si>
  <si>
    <t>Electricité Avril 2017</t>
  </si>
  <si>
    <t>E2017000973</t>
  </si>
  <si>
    <t>Electricité Mai 2017</t>
  </si>
  <si>
    <t>E2017001245</t>
  </si>
  <si>
    <t>Electricité Juin 2017</t>
  </si>
  <si>
    <t>E2017001397</t>
  </si>
  <si>
    <t>Electricité juillet 2017</t>
  </si>
  <si>
    <t>E2017001432</t>
  </si>
  <si>
    <t>Electricité Aout 2017</t>
  </si>
  <si>
    <t>E2017001827</t>
  </si>
  <si>
    <t>Electricité septembre 2017</t>
  </si>
  <si>
    <t>E2017000064</t>
  </si>
  <si>
    <t>007600</t>
  </si>
  <si>
    <t>TOTAL ENERGIE GAZ</t>
  </si>
  <si>
    <t>2015-011</t>
  </si>
  <si>
    <t>E2017000260</t>
  </si>
  <si>
    <t>Gaz au 31/01/2017</t>
  </si>
  <si>
    <t>E2017000338</t>
  </si>
  <si>
    <t>Gaz Février 2017</t>
  </si>
  <si>
    <t>E2017000480</t>
  </si>
  <si>
    <t>Gaz mars 2017</t>
  </si>
  <si>
    <t>E2017000554</t>
  </si>
  <si>
    <t>006101</t>
  </si>
  <si>
    <t>GRDF</t>
  </si>
  <si>
    <t>Contrat de livraison</t>
  </si>
  <si>
    <t>E2017000790</t>
  </si>
  <si>
    <t>Gaz Avril 2017</t>
  </si>
  <si>
    <t>E2017000877</t>
  </si>
  <si>
    <t>Gaz mail 2017</t>
  </si>
  <si>
    <t>E2017001080</t>
  </si>
  <si>
    <t>Gaz juin 2017</t>
  </si>
  <si>
    <t>E2017001301</t>
  </si>
  <si>
    <t>Gaz Juillet 2017</t>
  </si>
  <si>
    <t>E2017001424</t>
  </si>
  <si>
    <t>Gaz aout 2017</t>
  </si>
  <si>
    <t>E2017001661</t>
  </si>
  <si>
    <t>Gaz au 30/09/2017</t>
  </si>
  <si>
    <t>E2017001686</t>
  </si>
  <si>
    <t>008183</t>
  </si>
  <si>
    <t>ENGIE</t>
  </si>
  <si>
    <t>E2017001886</t>
  </si>
  <si>
    <t>GAZ octobre 2017</t>
  </si>
  <si>
    <t>INFO/COMM - RELATIONS PUB/Fonctionnement</t>
  </si>
  <si>
    <t>Inscription rencontres nationales</t>
  </si>
  <si>
    <t>E2017001630</t>
  </si>
  <si>
    <t>009573</t>
  </si>
  <si>
    <t>A.J.T</t>
  </si>
  <si>
    <t>Location Photocabine we 10 ans</t>
  </si>
  <si>
    <t>E2017001717</t>
  </si>
  <si>
    <t>Location photocabine vernissage Lieux saints parta</t>
  </si>
  <si>
    <t>Location photocabine vernissage Lieux saints partagés</t>
  </si>
  <si>
    <t>INFO/COMM - RESEAU INTERN/Fonctionnement</t>
  </si>
  <si>
    <t>E2017001836</t>
  </si>
  <si>
    <t>Inscription annuelle Clic France</t>
  </si>
  <si>
    <t>INFO/COMM - STAGIAIRES/Fonctionnement</t>
  </si>
  <si>
    <t>E2017001309</t>
  </si>
  <si>
    <t>009416</t>
  </si>
  <si>
    <t>MENINI</t>
  </si>
  <si>
    <t>Gratification de stage MENINI juillet 2017</t>
  </si>
  <si>
    <t>E2017001429</t>
  </si>
  <si>
    <t>Gratification de stage Martinel Aout 2017</t>
  </si>
  <si>
    <t>E2017001430</t>
  </si>
  <si>
    <t>Gratification de stage MENINI Aout 2017</t>
  </si>
  <si>
    <t>E2017001620</t>
  </si>
  <si>
    <t>Gratification de stage Marie Menini septembre 2017</t>
  </si>
  <si>
    <t>E2017001870</t>
  </si>
  <si>
    <t>Gratification de stage MENINI octobre 2017</t>
  </si>
  <si>
    <t>INFO/COMM - SUPPORT MULTI/Fonctionnement</t>
  </si>
  <si>
    <t>E2017001088</t>
  </si>
  <si>
    <t>Système sans fil numérique pour caméra avec micro-</t>
  </si>
  <si>
    <t>E2017001096</t>
  </si>
  <si>
    <t>Droits reproduction photos</t>
  </si>
  <si>
    <t>Frais juridiques</t>
  </si>
  <si>
    <t>E2017001837</t>
  </si>
  <si>
    <t>009630</t>
  </si>
  <si>
    <t>Expert Micro Center</t>
  </si>
  <si>
    <t>Cable audio XLR</t>
  </si>
  <si>
    <t>E2017001838</t>
  </si>
  <si>
    <t>008690</t>
  </si>
  <si>
    <t>CIRQUE PHOTO VIDEO</t>
  </si>
  <si>
    <t>Batteries de rechange, carte mémoire, sac de range</t>
  </si>
  <si>
    <t>E2017001839</t>
  </si>
  <si>
    <t>006468</t>
  </si>
  <si>
    <t>PHOTO DENFERT</t>
  </si>
  <si>
    <t>Poignée grip MBD17 pour appareil photo Nikon</t>
  </si>
  <si>
    <t>E2017001952</t>
  </si>
  <si>
    <t>009631</t>
  </si>
  <si>
    <t>Siteimprove</t>
  </si>
  <si>
    <t>Abonnement d'un an logiciel en ligne d'analyse sit</t>
  </si>
  <si>
    <t>E2017001991</t>
  </si>
  <si>
    <t>009719</t>
  </si>
  <si>
    <t>Bell Valin</t>
  </si>
  <si>
    <t>Traduction en anglais de contenus du site internet</t>
  </si>
  <si>
    <t>E2017002163</t>
  </si>
  <si>
    <t>005402</t>
  </si>
  <si>
    <t>ART IS CODE</t>
  </si>
  <si>
    <t>Tierce maintenance applicative des sites internet</t>
  </si>
  <si>
    <t>MEDIA/ABONNEMENTS NUMERIQU/Fonctionnement</t>
  </si>
  <si>
    <t>E2017000035</t>
  </si>
  <si>
    <t>001121</t>
  </si>
  <si>
    <t>IMAGES EN BIBLIOTHEQUES</t>
  </si>
  <si>
    <t>E2017002014</t>
  </si>
  <si>
    <t>000603</t>
  </si>
  <si>
    <t>ELECTRE.COM</t>
  </si>
  <si>
    <t>Renouvellement abonnement Electre</t>
  </si>
  <si>
    <t>E2017002103</t>
  </si>
  <si>
    <t>008256</t>
  </si>
  <si>
    <t>AFFLUENCES</t>
  </si>
  <si>
    <t>Renouvellement Affluences 2018</t>
  </si>
  <si>
    <t>MEDIA/ABONNEMENTS PERIODIQ/Fonctionnement</t>
  </si>
  <si>
    <t>E2017000063</t>
  </si>
  <si>
    <t>Renouvellement abonnement Artclair</t>
  </si>
  <si>
    <t>E2017000196</t>
  </si>
  <si>
    <t>DEVIS</t>
  </si>
  <si>
    <t>E2017000197</t>
  </si>
  <si>
    <t>008895</t>
  </si>
  <si>
    <t>WILEY JOURNAL</t>
  </si>
  <si>
    <t>DEVIS DU 06/12/2016</t>
  </si>
  <si>
    <t>E2017000210</t>
  </si>
  <si>
    <t>008911</t>
  </si>
  <si>
    <t>IMAGES DOCUMENTAIRES</t>
  </si>
  <si>
    <t>DEVIS IMAGES DOCUMENTAIRES</t>
  </si>
  <si>
    <t>E2017000211</t>
  </si>
  <si>
    <t>008910</t>
  </si>
  <si>
    <t>POLKA</t>
  </si>
  <si>
    <t>DEVIS ABONNEMENT</t>
  </si>
  <si>
    <t>E2017000301</t>
  </si>
  <si>
    <t>008752</t>
  </si>
  <si>
    <t>ADBS</t>
  </si>
  <si>
    <t>Complément CAP 2016  - DP 12  BD 6</t>
  </si>
  <si>
    <t>E2017000358</t>
  </si>
  <si>
    <t>REABONNEMENT L'OBS</t>
  </si>
  <si>
    <t>E2017000544</t>
  </si>
  <si>
    <t>006747</t>
  </si>
  <si>
    <t>L'HUMANITE</t>
  </si>
  <si>
    <t>renouvellement de l'abonnement au journal l'Humani</t>
  </si>
  <si>
    <t>E2017000545</t>
  </si>
  <si>
    <t>009078</t>
  </si>
  <si>
    <t>COURRIER INTERNATIONAL</t>
  </si>
  <si>
    <t>renouvellement abonnement courrier international</t>
  </si>
  <si>
    <t>E2017000546</t>
  </si>
  <si>
    <t>renouvellement abonnement journal Le Monde</t>
  </si>
  <si>
    <t>E2017000547</t>
  </si>
  <si>
    <t>renouvellement abonnement hebdo télérama</t>
  </si>
  <si>
    <t>E2017000888</t>
  </si>
  <si>
    <t>002549</t>
  </si>
  <si>
    <t>LICRA</t>
  </si>
  <si>
    <t>renouvellement abonnement revue "droit de vivre"</t>
  </si>
  <si>
    <t>E2017000887</t>
  </si>
  <si>
    <t>liberation</t>
  </si>
  <si>
    <t>E2017001332</t>
  </si>
  <si>
    <t>009393</t>
  </si>
  <si>
    <t>MIGRANT JOURNAL PRESS</t>
  </si>
  <si>
    <t>abonnement Migrant Journal Press</t>
  </si>
  <si>
    <t>E2016001986</t>
  </si>
  <si>
    <t>Renouvellement  Abonnement revue I2D</t>
  </si>
  <si>
    <t>E2016001970</t>
  </si>
  <si>
    <t>Renouvellement Abonnement à la revue des Livres po</t>
  </si>
  <si>
    <t>E2016001972</t>
  </si>
  <si>
    <t>008766</t>
  </si>
  <si>
    <t>AMIX</t>
  </si>
  <si>
    <t>Réabonnement revue numérique Le Film Français</t>
  </si>
  <si>
    <t>E2016001976</t>
  </si>
  <si>
    <t>008763</t>
  </si>
  <si>
    <t>CAHIERS DU CINEMA</t>
  </si>
  <si>
    <t>Renouvellement  Abonnement à la revue Cahiers du C</t>
  </si>
  <si>
    <t>E2016001981</t>
  </si>
  <si>
    <t>008758</t>
  </si>
  <si>
    <t>CENTRE PRIMO LEVI</t>
  </si>
  <si>
    <t>Renouvellement  Abonnement à la revue Mémoires</t>
  </si>
  <si>
    <t>E2016001982</t>
  </si>
  <si>
    <t>008757</t>
  </si>
  <si>
    <t>ROLLIN PUBLICATIONS</t>
  </si>
  <si>
    <t>Renouvellement  Abonnement à la revue XXI</t>
  </si>
  <si>
    <t>E2016001983</t>
  </si>
  <si>
    <t>Abonnement journal Marianne</t>
  </si>
  <si>
    <t>E2016001987</t>
  </si>
  <si>
    <t>008754</t>
  </si>
  <si>
    <t>LIVRES HEBDO</t>
  </si>
  <si>
    <t>Renouvellement  Abonnement revue Livres Hebdo</t>
  </si>
  <si>
    <t>E2016001991</t>
  </si>
  <si>
    <t>008745</t>
  </si>
  <si>
    <t>Presses Universitaires du Midi</t>
  </si>
  <si>
    <t>Renouvellement Abonnement à la revue Diasporas</t>
  </si>
  <si>
    <t>E2016001992</t>
  </si>
  <si>
    <t>008744</t>
  </si>
  <si>
    <t>CASSANDRE/HORSCHAMP</t>
  </si>
  <si>
    <t>Renouvellement Abonnement à la revue Cassandre</t>
  </si>
  <si>
    <t>E2016001994</t>
  </si>
  <si>
    <t>008741</t>
  </si>
  <si>
    <t>Collectif Fusion</t>
  </si>
  <si>
    <t>Renouvellement Abonnement Revue</t>
  </si>
  <si>
    <t>E2016001999</t>
  </si>
  <si>
    <t>008742</t>
  </si>
  <si>
    <t>UNIVERSITE DE POITIERS</t>
  </si>
  <si>
    <t>Renouvellement Abonnement à la revue Européenne de</t>
  </si>
  <si>
    <t>E2016002002</t>
  </si>
  <si>
    <t>008756</t>
  </si>
  <si>
    <t>ART PRESS</t>
  </si>
  <si>
    <t>Renouvellement  Abonnement à la revue Art Press</t>
  </si>
  <si>
    <t>E2016002003</t>
  </si>
  <si>
    <t>008755</t>
  </si>
  <si>
    <t>CIEMI</t>
  </si>
  <si>
    <t>Renouvellement  Abonnement à la revue Migrations S</t>
  </si>
  <si>
    <t>E2016001647</t>
  </si>
  <si>
    <t>008619</t>
  </si>
  <si>
    <t>KURIOZ</t>
  </si>
  <si>
    <t>Commande d'ouvrage</t>
  </si>
  <si>
    <t>E2016001880</t>
  </si>
  <si>
    <t>000349</t>
  </si>
  <si>
    <t>EBSCO Information Services</t>
  </si>
  <si>
    <t>2013-008</t>
  </si>
  <si>
    <t>Abonnement Agenda interculturel - Abonnement Etude</t>
  </si>
  <si>
    <t>E2016001973</t>
  </si>
  <si>
    <t>008765</t>
  </si>
  <si>
    <t>GISTI</t>
  </si>
  <si>
    <t>Renouvellement  Abonnement aux publications du Gis</t>
  </si>
  <si>
    <t>E2016001974</t>
  </si>
  <si>
    <t>008764</t>
  </si>
  <si>
    <t>SALMANTINA</t>
  </si>
  <si>
    <t>Renouvellement  Abonnement à la revue Baïka</t>
  </si>
  <si>
    <t>E2016001975</t>
  </si>
  <si>
    <t>008942</t>
  </si>
  <si>
    <t>NEWS TANK CULTURE</t>
  </si>
  <si>
    <t>Renouvellement  Abonnement News Tank Culture</t>
  </si>
  <si>
    <t>E2016001979</t>
  </si>
  <si>
    <t>008760</t>
  </si>
  <si>
    <t>ESPRIT</t>
  </si>
  <si>
    <t>Renouvellement  Abonnement à la revue Esprit</t>
  </si>
  <si>
    <t>E2016001985</t>
  </si>
  <si>
    <t>008751</t>
  </si>
  <si>
    <t>MRAP</t>
  </si>
  <si>
    <t>Renouvellement  Abonnement revue Différences</t>
  </si>
  <si>
    <t>E2016001988</t>
  </si>
  <si>
    <t>008753</t>
  </si>
  <si>
    <t>VACARME</t>
  </si>
  <si>
    <t>Renouvellement  Abonnement revue Vacarme</t>
  </si>
  <si>
    <t>E2016001996</t>
  </si>
  <si>
    <t>006312</t>
  </si>
  <si>
    <t>FORUM REFUGIES-COSI</t>
  </si>
  <si>
    <t>Renouvellement  Abonnement revue Forum Réfugiés</t>
  </si>
  <si>
    <t>E2016001997</t>
  </si>
  <si>
    <t>Renouvellement Abonnement à la Lettre de l'OCIM</t>
  </si>
  <si>
    <t>MEDIA/ACQUISITIONS DVD/Fonctionnement</t>
  </si>
  <si>
    <t>E2017000046</t>
  </si>
  <si>
    <t>008596</t>
  </si>
  <si>
    <t>KMBO</t>
  </si>
  <si>
    <t>DEVIS DU 03/01/2017</t>
  </si>
  <si>
    <t>E2017000072</t>
  </si>
  <si>
    <t>006449</t>
  </si>
  <si>
    <t>L'Agence du Court Métrage</t>
  </si>
  <si>
    <t>Location de 2 court métrage</t>
  </si>
  <si>
    <t>E2017000206</t>
  </si>
  <si>
    <t>002588</t>
  </si>
  <si>
    <t>ADAV</t>
  </si>
  <si>
    <t>DEVIS N° 14018-14018-17/52569</t>
  </si>
  <si>
    <t>E2017000360</t>
  </si>
  <si>
    <t>008977</t>
  </si>
  <si>
    <t>LES FILMS DU PREAU</t>
  </si>
  <si>
    <t>DEVIS DU 10/03/17</t>
  </si>
  <si>
    <t>Droits de diffusion</t>
  </si>
  <si>
    <t>E2017000604</t>
  </si>
  <si>
    <t>003091</t>
  </si>
  <si>
    <t>CVS</t>
  </si>
  <si>
    <t>Aquisition de DVD</t>
  </si>
  <si>
    <t>E2017000620</t>
  </si>
  <si>
    <t>Aquisitions de DVD</t>
  </si>
  <si>
    <t>E2017001331</t>
  </si>
  <si>
    <t>Devis n° 14018 commande de DVD</t>
  </si>
  <si>
    <t>Droits de projection droles de creature</t>
  </si>
  <si>
    <t>E2017002105</t>
  </si>
  <si>
    <t>Adhésion Images en bibliothèques</t>
  </si>
  <si>
    <t>E2017002104</t>
  </si>
  <si>
    <t>Commande DVD</t>
  </si>
  <si>
    <t>MEDIA/DEPOUSSIERAGE COLLEC/Fonctionnement</t>
  </si>
  <si>
    <t>E2016001652</t>
  </si>
  <si>
    <t>008624</t>
  </si>
  <si>
    <t>I2T</t>
  </si>
  <si>
    <t>Dépoussiérage annuel des collections de la médiath</t>
  </si>
  <si>
    <t>E2017002013</t>
  </si>
  <si>
    <t>Prestation de dépoussiérage des documents de la sa</t>
  </si>
  <si>
    <t>MEDIA/FOURNITURE MAGASINAG/Fonctionnement</t>
  </si>
  <si>
    <t>E2017000234</t>
  </si>
  <si>
    <t>002548</t>
  </si>
  <si>
    <t>DEMCO</t>
  </si>
  <si>
    <t>Fournitures biblio</t>
  </si>
  <si>
    <t>E2017000431</t>
  </si>
  <si>
    <t>003642</t>
  </si>
  <si>
    <t>EURE FILMS</t>
  </si>
  <si>
    <t>DEVIS N°17972</t>
  </si>
  <si>
    <t>E2017000904</t>
  </si>
  <si>
    <t>003639</t>
  </si>
  <si>
    <t>NEDAP</t>
  </si>
  <si>
    <t>Devis 201701276</t>
  </si>
  <si>
    <t>E2017001183</t>
  </si>
  <si>
    <t>Devis n° 18971</t>
  </si>
  <si>
    <t>E2017001701</t>
  </si>
  <si>
    <t>PAPIER PHOTO 200G SATINE UNIVERSEL 0.914X30M</t>
  </si>
  <si>
    <t>MEDIA/MAINTENANCE SIGB/Fonctionnement</t>
  </si>
  <si>
    <t>E2017000195</t>
  </si>
  <si>
    <t>DEVIS 201700132</t>
  </si>
  <si>
    <t>E2017000598</t>
  </si>
  <si>
    <t>006928</t>
  </si>
  <si>
    <t>KOHALA</t>
  </si>
  <si>
    <t>Bultin d'adhèsion</t>
  </si>
  <si>
    <t>E2017000663</t>
  </si>
  <si>
    <t>007025</t>
  </si>
  <si>
    <t>PROGILONE</t>
  </si>
  <si>
    <t>2012-049</t>
  </si>
  <si>
    <t>Maintenance du logiciel de la médiathèque</t>
  </si>
  <si>
    <t>E2017001521</t>
  </si>
  <si>
    <t>2017-254</t>
  </si>
  <si>
    <t>Prestation d'hebergement du SID de la médiathèque</t>
  </si>
  <si>
    <t>MEDIA/MATERIEL BIBLIOTHEQU/Fonctionnement</t>
  </si>
  <si>
    <t>E2017000903</t>
  </si>
  <si>
    <t>Devis n°2508179</t>
  </si>
  <si>
    <t>E2017000990</t>
  </si>
  <si>
    <t>Fourniture médiathèque - Devis n°7.594.039</t>
  </si>
  <si>
    <t>E2017001184</t>
  </si>
  <si>
    <t>caisses archive + recharges bille fine</t>
  </si>
  <si>
    <t>E2017001330</t>
  </si>
  <si>
    <t>devis n°2509002 Commande de tapis</t>
  </si>
  <si>
    <t>E2016001696</t>
  </si>
  <si>
    <t>Tabouret</t>
  </si>
  <si>
    <t>E2016001850</t>
  </si>
  <si>
    <t>Devis n°2505538</t>
  </si>
  <si>
    <t>MEDIA/OUVRAGES HORS MARCHE/Fonctionnement</t>
  </si>
  <si>
    <t>E2017000194</t>
  </si>
  <si>
    <t>008888</t>
  </si>
  <si>
    <t>NVL LA REVUE-CENTRE DENISE ESC</t>
  </si>
  <si>
    <t>DEVIS NVL</t>
  </si>
  <si>
    <t>MEDIA/OUVRAGES MARCHE/Fonctionnement</t>
  </si>
  <si>
    <t>E2017000207</t>
  </si>
  <si>
    <t>005639</t>
  </si>
  <si>
    <t>LIBREST</t>
  </si>
  <si>
    <t>DEVIS N°9012</t>
  </si>
  <si>
    <t>E2017000460</t>
  </si>
  <si>
    <t>2016-165</t>
  </si>
  <si>
    <t>DEVIS N°9009 - DEVIS N°9010 - DEVIS N°9011</t>
  </si>
  <si>
    <t>E2017000455</t>
  </si>
  <si>
    <t>Devis n° 9152</t>
  </si>
  <si>
    <t>E2017000456</t>
  </si>
  <si>
    <t>Devis n° 9151</t>
  </si>
  <si>
    <t>E2017000560</t>
  </si>
  <si>
    <t>Devis n°9199</t>
  </si>
  <si>
    <t>E2017000557</t>
  </si>
  <si>
    <t>Devis n°9256</t>
  </si>
  <si>
    <t>E2017000748</t>
  </si>
  <si>
    <t>Devis n°9234</t>
  </si>
  <si>
    <t>E2017000873</t>
  </si>
  <si>
    <t>Devis n° 9510 et n° 9511</t>
  </si>
  <si>
    <t>Commande d'ouvrage exe 2017-06</t>
  </si>
  <si>
    <t>E2017000905</t>
  </si>
  <si>
    <t>Devis 9504</t>
  </si>
  <si>
    <t>E2017000923</t>
  </si>
  <si>
    <t>E2017000902</t>
  </si>
  <si>
    <t>Devis n°9580</t>
  </si>
  <si>
    <t>E2017000975</t>
  </si>
  <si>
    <t>Devis n°9662</t>
  </si>
  <si>
    <t>Commande Exe 2017-08</t>
  </si>
  <si>
    <t>E2017001057</t>
  </si>
  <si>
    <t>002930</t>
  </si>
  <si>
    <t>ECOSPHERE</t>
  </si>
  <si>
    <t>2012-025</t>
  </si>
  <si>
    <t>Ouvrages Exe 2016-030</t>
  </si>
  <si>
    <t>E2017001058</t>
  </si>
  <si>
    <t>Ouvrages Exe 2016-036</t>
  </si>
  <si>
    <t>E2017001059</t>
  </si>
  <si>
    <t>Ouvrages Exe 2016-028</t>
  </si>
  <si>
    <t>E2017001187</t>
  </si>
  <si>
    <t>Devis 9851 et 9852</t>
  </si>
  <si>
    <t>E2017001189</t>
  </si>
  <si>
    <t>Devis 9847</t>
  </si>
  <si>
    <t>E2017001190</t>
  </si>
  <si>
    <t>Devis 9835 et 9844</t>
  </si>
  <si>
    <t>E2017001225</t>
  </si>
  <si>
    <t>Devis n° 9850, 9864, 9905</t>
  </si>
  <si>
    <t>E2017001226</t>
  </si>
  <si>
    <t>Devis n°9904</t>
  </si>
  <si>
    <t>Commande d'ouvrages exe 2017-14</t>
  </si>
  <si>
    <t>E2017001339</t>
  </si>
  <si>
    <t>Devis n°9944</t>
  </si>
  <si>
    <t>E2017001340</t>
  </si>
  <si>
    <t>Devis n°9945 et 9916</t>
  </si>
  <si>
    <t>E2017001415</t>
  </si>
  <si>
    <t>Commande d'ouvrages n° 2017-17</t>
  </si>
  <si>
    <t>E2017001480</t>
  </si>
  <si>
    <t>commande d'ouvrages n° 2017-19</t>
  </si>
  <si>
    <t>Commande d'ouvrages</t>
  </si>
  <si>
    <t>E2017001546</t>
  </si>
  <si>
    <t>commande d'ouvrages n° 2017/20</t>
  </si>
  <si>
    <t>E2017002088</t>
  </si>
  <si>
    <t>Devis LITT n° 10 546 - Devis SCI n° 10 547</t>
  </si>
  <si>
    <t>MEDIA/RELIURE DOCUMENTS/Fonctionnement</t>
  </si>
  <si>
    <t>E2017000559</t>
  </si>
  <si>
    <t>001543</t>
  </si>
  <si>
    <t>COPY TIME 20ème</t>
  </si>
  <si>
    <t>Devis n°DE1020</t>
  </si>
  <si>
    <t>E2017000599</t>
  </si>
  <si>
    <t>005663</t>
  </si>
  <si>
    <t>ATELIER SAINT LUC</t>
  </si>
  <si>
    <t>Devis n°1731414</t>
  </si>
  <si>
    <t>E2017001321</t>
  </si>
  <si>
    <t>Complement commande devis : 1731414</t>
  </si>
  <si>
    <t>E2016001526</t>
  </si>
  <si>
    <t>Reliure de thèses</t>
  </si>
  <si>
    <t>MEDIA/RENCONTRES LITTERAIR/Fonctionnement</t>
  </si>
  <si>
    <t>E2017000047</t>
  </si>
  <si>
    <t>DEVIS D17011204/S</t>
  </si>
  <si>
    <t>E2017000343</t>
  </si>
  <si>
    <t>Animation d'ateliers  - Contrat 2016-152</t>
  </si>
  <si>
    <t>E2017000397</t>
  </si>
  <si>
    <t>DEVIS N°2.981.625</t>
  </si>
  <si>
    <t>E2017000757</t>
  </si>
  <si>
    <t>Devis n°6.859.467</t>
  </si>
  <si>
    <t>E2017001131</t>
  </si>
  <si>
    <t>Scéances de lecture d'albums</t>
  </si>
  <si>
    <t>E2017001258</t>
  </si>
  <si>
    <t>009406</t>
  </si>
  <si>
    <t>SCELF</t>
  </si>
  <si>
    <t>Droits d'auteurs SCELF sieste littéraire du 01/07/</t>
  </si>
  <si>
    <t>E2017001260</t>
  </si>
  <si>
    <t>Droits d'auteurs SCELF sieste littéraire du 08/07/</t>
  </si>
  <si>
    <t>E2017001261</t>
  </si>
  <si>
    <t>Droits d'auteurs SCELF sieste littéraire du 22/07/</t>
  </si>
  <si>
    <t>E2016001875</t>
  </si>
  <si>
    <t>Reception du merrcredi 30/11/2016</t>
  </si>
  <si>
    <t>E2017001888</t>
  </si>
  <si>
    <t>Droits d'auteur SCELF sieste littéraire</t>
  </si>
  <si>
    <t>MEDIA/RESIDENCE GREC/Fonctionnement</t>
  </si>
  <si>
    <t>E2017000017</t>
  </si>
  <si>
    <t>Dejeuner de travail membres du GREC le 06/01/2017</t>
  </si>
  <si>
    <t>PAC/CATERING PER DIEM/Fonctionnement</t>
  </si>
  <si>
    <t>E2017001650</t>
  </si>
  <si>
    <t>Catering artistes 14 octobre 2017</t>
  </si>
  <si>
    <t>E2017001651</t>
  </si>
  <si>
    <t>Catering artistes 15 octobre</t>
  </si>
  <si>
    <t>E2017001744</t>
  </si>
  <si>
    <t>Commande Palazzo catering</t>
  </si>
  <si>
    <t>Perdiem</t>
  </si>
  <si>
    <t>PAC/FETE DE LA MUSIQUE/Fonctionnement</t>
  </si>
  <si>
    <t>E2017000957</t>
  </si>
  <si>
    <t>EUROBACKLINE location Fête de la musique 2017</t>
  </si>
  <si>
    <t>E2017001036</t>
  </si>
  <si>
    <t>009264</t>
  </si>
  <si>
    <t>PINON</t>
  </si>
  <si>
    <t>DEVIS DJ SET DEVIANT DISCO - FETE DE LA MUSIQUE 20</t>
  </si>
  <si>
    <t>E2017000979</t>
  </si>
  <si>
    <t>009291</t>
  </si>
  <si>
    <t>CARAVANE RITALE</t>
  </si>
  <si>
    <t>Contrat de cession Caravane Ritale - Fête de la musique 2017</t>
  </si>
  <si>
    <t>E2017001056</t>
  </si>
  <si>
    <t>Devis KARERA - Fête de la musique 2017</t>
  </si>
  <si>
    <t>E2017001180</t>
  </si>
  <si>
    <t>Restauration Fête de la Musique</t>
  </si>
  <si>
    <t>PAC/FIN 2017/Fonctionnement</t>
  </si>
  <si>
    <t>E2017001520</t>
  </si>
  <si>
    <t>009524</t>
  </si>
  <si>
    <t>FESTIVAL INTL ARTS BORDEAUX</t>
  </si>
  <si>
    <t>Contrat de cession spectacle Sous le pont</t>
  </si>
  <si>
    <t>E2017001665</t>
  </si>
  <si>
    <t>009601</t>
  </si>
  <si>
    <t>ALINEA VILLEPARISIS</t>
  </si>
  <si>
    <t>Commande 80 transats</t>
  </si>
  <si>
    <t>E2017001694</t>
  </si>
  <si>
    <t>009609</t>
  </si>
  <si>
    <t>ASSOCIATION LES CRIS DE PARIS</t>
  </si>
  <si>
    <t>Contrat de cession concert Cris de Paris n°2017-401</t>
  </si>
  <si>
    <t>E2017001695</t>
  </si>
  <si>
    <t>009611</t>
  </si>
  <si>
    <t>A SHORT TERM EFFECT</t>
  </si>
  <si>
    <t>Contrat de cession Hadra n°2017-413</t>
  </si>
  <si>
    <t>E2017001696</t>
  </si>
  <si>
    <t>009612</t>
  </si>
  <si>
    <t>SARL COMME IL VOUS PLAIRA</t>
  </si>
  <si>
    <t>Contrat de cession E-passeurs n°2017-318</t>
  </si>
  <si>
    <t>E2017001703</t>
  </si>
  <si>
    <t>Commande Palazzo weekend des 10 ans</t>
  </si>
  <si>
    <t>E2017001704</t>
  </si>
  <si>
    <t>2 déménageurs  pour montage et installation de ban</t>
  </si>
  <si>
    <t>E2017001731</t>
  </si>
  <si>
    <t>002907</t>
  </si>
  <si>
    <t>Villes des Musiques du Monde</t>
  </si>
  <si>
    <t>Contrat de cession spectacle Titi Robin n°2017-422</t>
  </si>
  <si>
    <t>E2017001825</t>
  </si>
  <si>
    <t>009656</t>
  </si>
  <si>
    <t>ASSOCIATION DREAMS COME TRUE</t>
  </si>
  <si>
    <t>Contrat de cession n°2017 - 448 spectacle Actions</t>
  </si>
  <si>
    <t>E2017001830</t>
  </si>
  <si>
    <t>009654</t>
  </si>
  <si>
    <t>SMARTFR</t>
  </si>
  <si>
    <t>Devis montage exposition Babi Badalov</t>
  </si>
  <si>
    <t>E2017001933</t>
  </si>
  <si>
    <t>009662</t>
  </si>
  <si>
    <t>FESTIVAL D'AUTOMNE A PARIS</t>
  </si>
  <si>
    <t>Contrat de co-réalisation n°2017-440 Festival d'automne</t>
  </si>
  <si>
    <t>E2017001864</t>
  </si>
  <si>
    <t>GFD-206-MALFETTES-BORDEAUX-20/10/17</t>
  </si>
  <si>
    <t>E2017001866</t>
  </si>
  <si>
    <t>001836</t>
  </si>
  <si>
    <t>BOUCHET-CHENGAL</t>
  </si>
  <si>
    <t>GFD-208-BOUCHET-CHENGAL-Budapest-08/08/17</t>
  </si>
  <si>
    <t>E2017001922</t>
  </si>
  <si>
    <t>LYRECO - Commande pour catering</t>
  </si>
  <si>
    <t>E2017001880</t>
  </si>
  <si>
    <t>Devis Karera FVE 2</t>
  </si>
  <si>
    <t>E2017001881</t>
  </si>
  <si>
    <t>Devis LYRECO</t>
  </si>
  <si>
    <t>E2017001944</t>
  </si>
  <si>
    <t>009694</t>
  </si>
  <si>
    <t>SALINE ROYALE D'ARC ET SENANS</t>
  </si>
  <si>
    <t>Cession spectacle Jordi Savall (n°2017-458)</t>
  </si>
  <si>
    <t>E2017001957</t>
  </si>
  <si>
    <t>009693</t>
  </si>
  <si>
    <t>DIALLO</t>
  </si>
  <si>
    <t>Prestation interprétation spectacle Actions</t>
  </si>
  <si>
    <t>E2017001967</t>
  </si>
  <si>
    <t>Contrat de cession GF18 n°2014-449 - Battle</t>
  </si>
  <si>
    <t>E2017001993</t>
  </si>
  <si>
    <t>009698</t>
  </si>
  <si>
    <t>SEQUOIA PRESSING</t>
  </si>
  <si>
    <t>Prestation pressing</t>
  </si>
  <si>
    <t>E2017001974</t>
  </si>
  <si>
    <t>009700</t>
  </si>
  <si>
    <t>L'ATELIER DES ARTISTES EN EXIL</t>
  </si>
  <si>
    <t>Contrat de coprogrammation Visions d'exil (n°2017-408)</t>
  </si>
  <si>
    <t>E2017001983</t>
  </si>
  <si>
    <t>008112</t>
  </si>
  <si>
    <t>ACARIS</t>
  </si>
  <si>
    <t>NOUVEAU DEVIS location chaises Jordi Savall</t>
  </si>
  <si>
    <t>E2017001994</t>
  </si>
  <si>
    <t>Démontage expo Festivl Visions d'Exil</t>
  </si>
  <si>
    <t>E2017002018</t>
  </si>
  <si>
    <t>Devis remise en état du Hall Marie Curie</t>
  </si>
  <si>
    <t>E2017002019</t>
  </si>
  <si>
    <t>Devis manutention</t>
  </si>
  <si>
    <t>E2017002007</t>
  </si>
  <si>
    <t>009714</t>
  </si>
  <si>
    <t>BATTAL</t>
  </si>
  <si>
    <t>Prestation interprétation spectacle Actions (n°2017-490)</t>
  </si>
  <si>
    <t>E2017002063</t>
  </si>
  <si>
    <t>009722</t>
  </si>
  <si>
    <t>SARL HEMLOCK</t>
  </si>
  <si>
    <t>Contrat de coprogrammation L'envers du décor (n°2017-487)</t>
  </si>
  <si>
    <t>E2017002064</t>
  </si>
  <si>
    <t>Partage de recettes Festival d'automne (n°2017-440)</t>
  </si>
  <si>
    <t>E2017002070</t>
  </si>
  <si>
    <t>009723</t>
  </si>
  <si>
    <t>VERDENS ENDE</t>
  </si>
  <si>
    <t>Evénement équipe pro - atelier culinaire</t>
  </si>
  <si>
    <t>E2017002118</t>
  </si>
  <si>
    <t>009761</t>
  </si>
  <si>
    <t>VETILLARD</t>
  </si>
  <si>
    <t>CONTRAT COMMANDE 2017-500 - FESTIVAL L'ENVERS DU DECOR</t>
  </si>
  <si>
    <t>E2017002120</t>
  </si>
  <si>
    <t>009762</t>
  </si>
  <si>
    <t>PRAT</t>
  </si>
  <si>
    <t>CONTRAT COMMANDE 2017-499</t>
  </si>
  <si>
    <t>E2017002123</t>
  </si>
  <si>
    <t>009763</t>
  </si>
  <si>
    <t>LE NOM DU TITRE</t>
  </si>
  <si>
    <t>CONTRAT CESSION 2017-493 ENVERS DU DECOR</t>
  </si>
  <si>
    <t>E2017002142</t>
  </si>
  <si>
    <t>DEVIS TABLE DE CANA- FESTIVAL VISIONS D'EXIL</t>
  </si>
  <si>
    <t>E2017002167</t>
  </si>
  <si>
    <t>Evénement équipe prog - atelier culinaire</t>
  </si>
  <si>
    <t>PAC/LOCATION MATERIELS/Fonctionnement</t>
  </si>
  <si>
    <t>E2017000002</t>
  </si>
  <si>
    <t>008793</t>
  </si>
  <si>
    <t>EASYBACKLINE</t>
  </si>
  <si>
    <t>Location Backline soirée cloture "Décamper"</t>
  </si>
  <si>
    <t>E2017000152</t>
  </si>
  <si>
    <t>Location du backline</t>
  </si>
  <si>
    <t>E2017001174</t>
  </si>
  <si>
    <t>Petit matériel- Fonctionnement-IKEA</t>
  </si>
  <si>
    <t>E2017001176</t>
  </si>
  <si>
    <t>Petit Matériel- Fonctionnement</t>
  </si>
  <si>
    <t>E2017001493</t>
  </si>
  <si>
    <t>EUROBACKLINE location Sous le pont</t>
  </si>
  <si>
    <t>E2017001494</t>
  </si>
  <si>
    <t>2 déménageurs pour montage et installation de banc</t>
  </si>
  <si>
    <t>E2017001495</t>
  </si>
  <si>
    <t>Déjeuner Goethe Institut</t>
  </si>
  <si>
    <t>E2017001638</t>
  </si>
  <si>
    <t>009555</t>
  </si>
  <si>
    <t>JOUBERT</t>
  </si>
  <si>
    <t>Rémunération modératrice soirée littéraire 21/09</t>
  </si>
  <si>
    <t>E2017001642</t>
  </si>
  <si>
    <t>Commande 1000 bracelets</t>
  </si>
  <si>
    <t>E2017001645</t>
  </si>
  <si>
    <t>Mise à disposition de 4 déménageurs manutention ma</t>
  </si>
  <si>
    <t>E2017001646</t>
  </si>
  <si>
    <t>Achat de projecteur sur batterie</t>
  </si>
  <si>
    <t>E2017001923</t>
  </si>
  <si>
    <t>EUROBACKLINE location Bibliothèque des rêves</t>
  </si>
  <si>
    <t>E2017001743</t>
  </si>
  <si>
    <t>009628</t>
  </si>
  <si>
    <t>C17 SFX</t>
  </si>
  <si>
    <t>Location machines à brouillard</t>
  </si>
  <si>
    <t>E2016001874</t>
  </si>
  <si>
    <t>Achat matériels techniques (micros et socles de ta</t>
  </si>
  <si>
    <t>E2017001832</t>
  </si>
  <si>
    <t>Location chaises pliantes Actions</t>
  </si>
  <si>
    <t>E2017001919</t>
  </si>
  <si>
    <t>Location 600 chaises - Concert Jordi Savall</t>
  </si>
  <si>
    <t>Location de matériel</t>
  </si>
  <si>
    <t>E2017001959</t>
  </si>
  <si>
    <t>EUROBACKLINE location Festival Visions d'exil (n°2</t>
  </si>
  <si>
    <t>E2017001992</t>
  </si>
  <si>
    <t>E2017002039</t>
  </si>
  <si>
    <t>EUROBACKLINE location Jordi Savall</t>
  </si>
  <si>
    <t>EUROBACKLINE location Bibliothèque des rêves (n°2017-07)</t>
  </si>
  <si>
    <t>PAC/NUIT DES MUSEES/Fonctionnement</t>
  </si>
  <si>
    <t>E2017000694</t>
  </si>
  <si>
    <t>DEVIS CATERING ASSOCIATION KARERA NUIT DES MUSEES</t>
  </si>
  <si>
    <t>E2017000841</t>
  </si>
  <si>
    <t>DEVIS EUROBACKLINE NUIT DES MUSEES 2017</t>
  </si>
  <si>
    <t>E2017000797</t>
  </si>
  <si>
    <t>009213</t>
  </si>
  <si>
    <t>Theatre du Centaure</t>
  </si>
  <si>
    <t>theatre du centaure contrat numéro 2017-263</t>
  </si>
  <si>
    <t>E2017000872</t>
  </si>
  <si>
    <t>SACD Académie Fratellini - 20 mai 2017</t>
  </si>
  <si>
    <t>E2017000978</t>
  </si>
  <si>
    <t>EUROBACKLINE location Nuit des musées n°2017/04</t>
  </si>
  <si>
    <t>E2017001178</t>
  </si>
  <si>
    <t>Matériel Rubans Normandie</t>
  </si>
  <si>
    <t>PAC/PROG CIAO ITALIA/Fonctionnement</t>
  </si>
  <si>
    <t>CONTRAT DE CESSION LA COMMUNAUTE INAVOUABLE</t>
  </si>
  <si>
    <t>CONTRAT DE CESSION ACADEMIE FRATELLINI</t>
  </si>
  <si>
    <t>E2017000677</t>
  </si>
  <si>
    <t>009160</t>
  </si>
  <si>
    <t>LA COMPAGNIE ARSENAL FRAGILE</t>
  </si>
  <si>
    <t>CONTRAT DE CESSION ARSENAL FRAGILE</t>
  </si>
  <si>
    <t>E2017000678</t>
  </si>
  <si>
    <t>CONTRAT DE CESSION VISITES CHANTEES ARSENAL FRAGILE</t>
  </si>
  <si>
    <t>E2017000772</t>
  </si>
  <si>
    <t>DEVIS BOUTEILLES D'EAU</t>
  </si>
  <si>
    <t>E2017000821</t>
  </si>
  <si>
    <t>DEVIS ASSOCIATION KARERA - CATERING 26 MAI 2017</t>
  </si>
  <si>
    <t>E2017000798</t>
  </si>
  <si>
    <t>009207</t>
  </si>
  <si>
    <t>CNV (Taxe fiscale)</t>
  </si>
  <si>
    <t>Taxe CNV - Rachid Taha et Rodolphe Burger novembre 2016</t>
  </si>
  <si>
    <t>Cession Visites Chantées Ciao Italia</t>
  </si>
  <si>
    <t>E2017000849</t>
  </si>
  <si>
    <t>SACD La Communauté Inavouable du 28 au 30 avril 2017</t>
  </si>
  <si>
    <t>E2017000932</t>
  </si>
  <si>
    <t>009257</t>
  </si>
  <si>
    <t>DB DIFFUSION</t>
  </si>
  <si>
    <t>DEVIS DB DIFFUSION - Lampe Epson</t>
  </si>
  <si>
    <t>E2017000937</t>
  </si>
  <si>
    <t>009265</t>
  </si>
  <si>
    <t>CDC Atelier de Paris</t>
  </si>
  <si>
    <t>Contrat de cession - CDC Atelier de Paris JUNE EVENTS 2017</t>
  </si>
  <si>
    <t>E2017001032</t>
  </si>
  <si>
    <t>Contrat de cession TUNISIA n°2017-214</t>
  </si>
  <si>
    <t>E2017001375</t>
  </si>
  <si>
    <t>009304</t>
  </si>
  <si>
    <t>GUERIN</t>
  </si>
  <si>
    <t>Lettre de mission Lionel Guérin - PALAZZO 2017</t>
  </si>
  <si>
    <t>E2017001086</t>
  </si>
  <si>
    <t>Contrat cession Arsenal Fragile - Visites chantées n°113/17</t>
  </si>
  <si>
    <t>E2017001177</t>
  </si>
  <si>
    <t>Monoprix/ Carrefour/ hyper primeurs</t>
  </si>
  <si>
    <t>E2017001179</t>
  </si>
  <si>
    <t>Matériel Pour Ciao Italia</t>
  </si>
  <si>
    <t>E2017001181</t>
  </si>
  <si>
    <t>DOM&amp;NIL Pour Ciao Italia</t>
  </si>
  <si>
    <t>E2016001127</t>
  </si>
  <si>
    <t>Cession du droit d'exploitation du spectacle</t>
  </si>
  <si>
    <t>E2017001215</t>
  </si>
  <si>
    <t>GFD-155-MALFETTES-LYON-05/07/17</t>
  </si>
  <si>
    <t>E2017001221</t>
  </si>
  <si>
    <t>GFD-169-MALFETTES-BREST-28/02/17</t>
  </si>
  <si>
    <t>E2017001374</t>
  </si>
  <si>
    <t>E2017001610</t>
  </si>
  <si>
    <t>Titres de transport aout 2017</t>
  </si>
  <si>
    <t>E2017001843</t>
  </si>
  <si>
    <t>GFD-183-MALFETTES-VENISE-07/09/17</t>
  </si>
  <si>
    <t>PAC/PROG LIEUX SAINTS/Fonctionnement</t>
  </si>
  <si>
    <t>E2017001849</t>
  </si>
  <si>
    <t>GFD-189-MALFETTES-RENNES-07/04/17</t>
  </si>
  <si>
    <t>E2017001899</t>
  </si>
  <si>
    <t>PAC/PROG.CINEMA MEDIATHE/Fonctionnement</t>
  </si>
  <si>
    <t>E2017000007</t>
  </si>
  <si>
    <t>008796</t>
  </si>
  <si>
    <t>ALOEST PRODUCTIONS</t>
  </si>
  <si>
    <t>Droit de diffusion film : un paese di Calabria</t>
  </si>
  <si>
    <t>E2016001584</t>
  </si>
  <si>
    <t>Droits de diffusion pour 1 projection de Bruleurs</t>
  </si>
  <si>
    <t>E2017000514</t>
  </si>
  <si>
    <t>Devis film La petite fabrique du monde</t>
  </si>
  <si>
    <t>E2017000515</t>
  </si>
  <si>
    <t>008993</t>
  </si>
  <si>
    <t>CINEMA PUBLIC FILMS</t>
  </si>
  <si>
    <t>devis film le petit monde de léo</t>
  </si>
  <si>
    <t>E2017000516</t>
  </si>
  <si>
    <t>Devis film Sametka, la chenille qui danse</t>
  </si>
  <si>
    <t>E2017000776</t>
  </si>
  <si>
    <t>009191</t>
  </si>
  <si>
    <t>PYRAMIDE DISTRIBUTION</t>
  </si>
  <si>
    <t>DEVIS FILM LE HAVRE D'AKI KAURISMAKI</t>
  </si>
  <si>
    <t>E2017001378</t>
  </si>
  <si>
    <t>009462</t>
  </si>
  <si>
    <t>ASSOCIATION CINEMA PUBLIC</t>
  </si>
  <si>
    <t>DEVIS DROIT DE DIFFUSION CINE MÖMES 17 SEPT</t>
  </si>
  <si>
    <t>E2017001496</t>
  </si>
  <si>
    <t>008132</t>
  </si>
  <si>
    <t>AUTOUR DE MINUIT</t>
  </si>
  <si>
    <t>Droits de diffusion film Estate</t>
  </si>
  <si>
    <t>E2017001554</t>
  </si>
  <si>
    <t>009520</t>
  </si>
  <si>
    <t>DE L'AUTRE COTE DU PERIPH</t>
  </si>
  <si>
    <t>Droits de diffusion film République des enchanteur</t>
  </si>
  <si>
    <t>E2017001555</t>
  </si>
  <si>
    <t>009522</t>
  </si>
  <si>
    <t>FOLIMAGE STUDIO</t>
  </si>
  <si>
    <t>Droits de diffusion Neige</t>
  </si>
  <si>
    <t>E2017001551</t>
  </si>
  <si>
    <t>009531</t>
  </si>
  <si>
    <t>SHELLAC</t>
  </si>
  <si>
    <t>Droits de diffusion films Héroïque Lande + Western</t>
  </si>
  <si>
    <t>E2017001552</t>
  </si>
  <si>
    <t>009530</t>
  </si>
  <si>
    <t>CATNDOCS</t>
  </si>
  <si>
    <t>Droits de diffusion film The Good Postman</t>
  </si>
  <si>
    <t>E2017001553</t>
  </si>
  <si>
    <t>Droits de diffusion film Miniyamba</t>
  </si>
  <si>
    <t>E2017001556</t>
  </si>
  <si>
    <t>Droits de diffusion film Contes de la Mère Poule</t>
  </si>
  <si>
    <t>E2017001557</t>
  </si>
  <si>
    <t>Droits de diffusion film L'hiver féérique</t>
  </si>
  <si>
    <t>E2017001605</t>
  </si>
  <si>
    <t>009567</t>
  </si>
  <si>
    <t>NOIR PRODUCTION</t>
  </si>
  <si>
    <t>Performance Noir inconnu - Sylvain George</t>
  </si>
  <si>
    <t>E2017001608</t>
  </si>
  <si>
    <t>009570</t>
  </si>
  <si>
    <t>LE LABORATOIRE CENTRAL</t>
  </si>
  <si>
    <t>Droits film Calabria</t>
  </si>
  <si>
    <t>E2017002198</t>
  </si>
  <si>
    <t>Droits de diffusion film Héroïque Lande</t>
  </si>
  <si>
    <t>PAC/SACEM/SACD/Fonctionnement</t>
  </si>
  <si>
    <t>E2017000290</t>
  </si>
  <si>
    <t>Droits visites déguidées du 04/12/2016</t>
  </si>
  <si>
    <t>E2017000117</t>
  </si>
  <si>
    <t>visite déguidée</t>
  </si>
  <si>
    <t>E2017001168</t>
  </si>
  <si>
    <t>SACD - Tunisia</t>
  </si>
  <si>
    <t>E2016001952</t>
  </si>
  <si>
    <t>Droits visites déguidées 06/11/2016</t>
  </si>
  <si>
    <t>E2017001826</t>
  </si>
  <si>
    <t>Droits SACD Sous le pont</t>
  </si>
  <si>
    <t>E2017001904</t>
  </si>
  <si>
    <t>SACEM - GRAND FESTIVAL - The Hop</t>
  </si>
  <si>
    <t>E2017001905</t>
  </si>
  <si>
    <t>SACEM NUIT DES MUSEES - Académie Fratellini (n°2017-263)</t>
  </si>
  <si>
    <t>E2017001906</t>
  </si>
  <si>
    <t>SACEM Couscous clan (n°2017-357)</t>
  </si>
  <si>
    <t>E2017001909</t>
  </si>
  <si>
    <t>SACEM GRAND FESTIVAL - n° 2017-069 et 2017-098</t>
  </si>
  <si>
    <t>E2017001910</t>
  </si>
  <si>
    <t>SACEM VISITES CHANTEES - n°2017-2017</t>
  </si>
  <si>
    <t>E2017001943</t>
  </si>
  <si>
    <t>SACD E-passeurs (n°2017-318)</t>
  </si>
  <si>
    <t>E2017002042</t>
  </si>
  <si>
    <t>Taxe GF17 The Hop (n°2017-118)</t>
  </si>
  <si>
    <t>E2017002043</t>
  </si>
  <si>
    <t>Taxe CNV GF17 Jamel Comedy Club (n°2017-091)</t>
  </si>
  <si>
    <t>E2017002044</t>
  </si>
  <si>
    <t>Taxe CNV Titi Robin (n°2017-422)</t>
  </si>
  <si>
    <t>REC/APPUI PROD MULTIMEDA/Fonctionnement</t>
  </si>
  <si>
    <t>E2017001323</t>
  </si>
  <si>
    <t>Droits d'utilisation 9 photos pour video Aigues mo</t>
  </si>
  <si>
    <t>REC/AUTRES PROJETS REC/Fonctionnement</t>
  </si>
  <si>
    <t>E2017000665</t>
  </si>
  <si>
    <t>Accueil café 28 mars 2017</t>
  </si>
  <si>
    <t>E2017000690</t>
  </si>
  <si>
    <t>Repas Journée d'Etude Migrinter</t>
  </si>
  <si>
    <t>E2017000870</t>
  </si>
  <si>
    <t>008914</t>
  </si>
  <si>
    <t>DUPLAN</t>
  </si>
  <si>
    <t>Gratification de stage DUPLAN Mai 2017</t>
  </si>
  <si>
    <t>E2017001111</t>
  </si>
  <si>
    <t>009365</t>
  </si>
  <si>
    <t>Mommeja</t>
  </si>
  <si>
    <t>Note Paris Londres Mobilisations et Politiques urbaines</t>
  </si>
  <si>
    <t>E2017001422</t>
  </si>
  <si>
    <t>Accueil café CS 6 septembre</t>
  </si>
  <si>
    <t>E2017001565</t>
  </si>
  <si>
    <t>008148</t>
  </si>
  <si>
    <t>YAHI</t>
  </si>
  <si>
    <t>Revue littérature Paris Londres Culture</t>
  </si>
  <si>
    <t>E2017002091</t>
  </si>
  <si>
    <t>009275</t>
  </si>
  <si>
    <t>BRASSERIE LES CASCADES</t>
  </si>
  <si>
    <t>Consommations pour 12 personnes - Trois planches p</t>
  </si>
  <si>
    <t>E2017002092</t>
  </si>
  <si>
    <t>009266</t>
  </si>
  <si>
    <t>BISTROT 117</t>
  </si>
  <si>
    <t>Repas du 7 décembre - Repas  8 décembre</t>
  </si>
  <si>
    <t>REC/COLLOQUE ITALIE/Fonctionnement</t>
  </si>
  <si>
    <t>E2017000926</t>
  </si>
  <si>
    <t>Repas journée colloque 17/06</t>
  </si>
  <si>
    <t>E2017000927</t>
  </si>
  <si>
    <t>Buffet soiree 15/06</t>
  </si>
  <si>
    <t>Repas journée colloque 17 JUIN</t>
  </si>
  <si>
    <t>Cocktail soiree 15 juin</t>
  </si>
  <si>
    <t>REC/CYCLE DE CONFERENCES/Fonctionnement</t>
  </si>
  <si>
    <t>E2017000034</t>
  </si>
  <si>
    <t>008837</t>
  </si>
  <si>
    <t>SCHOR</t>
  </si>
  <si>
    <t>Droits auteur conférence Une histoire sans fin ...</t>
  </si>
  <si>
    <t>E2017000436</t>
  </si>
  <si>
    <t>009000</t>
  </si>
  <si>
    <t>BASSI</t>
  </si>
  <si>
    <t>Conférence "L'accueil de l"enfermement..." contrat 2017-072</t>
  </si>
  <si>
    <t>E2017000437</t>
  </si>
  <si>
    <t>Conférence "Une histoire sans fin"  - Contrat 2017-060</t>
  </si>
  <si>
    <t>E2017000673</t>
  </si>
  <si>
    <t>008999</t>
  </si>
  <si>
    <t>REGNARD</t>
  </si>
  <si>
    <t>Conférence 10 mars</t>
  </si>
  <si>
    <t>E2017000674</t>
  </si>
  <si>
    <t>Conférence du 7 avril 2017</t>
  </si>
  <si>
    <t>E2017000744</t>
  </si>
  <si>
    <t>009002</t>
  </si>
  <si>
    <t>SCHMOLL</t>
  </si>
  <si>
    <t>Conférence L'accueil et l'enfermement des réfugiés</t>
  </si>
  <si>
    <t>E2017000881</t>
  </si>
  <si>
    <t>Droits auteur Conférence Marseille</t>
  </si>
  <si>
    <t>E2017001112</t>
  </si>
  <si>
    <t>009366</t>
  </si>
  <si>
    <t>Douki</t>
  </si>
  <si>
    <t>Conférence Retours Ciao italia</t>
  </si>
  <si>
    <t>E2017001113</t>
  </si>
  <si>
    <t>009001</t>
  </si>
  <si>
    <t>TASSIN</t>
  </si>
  <si>
    <t>Conférence février</t>
  </si>
  <si>
    <t>REC/ETUDE RECHERCHE/Fonctionnement</t>
  </si>
  <si>
    <t>E2017000037</t>
  </si>
  <si>
    <t>007685</t>
  </si>
  <si>
    <t>VOLDOIRE</t>
  </si>
  <si>
    <t>Enquete Recherche 3</t>
  </si>
  <si>
    <t>E2017000488</t>
  </si>
  <si>
    <t>Gratification de stage DUPLAN Mars 2017</t>
  </si>
  <si>
    <t>E2017000619</t>
  </si>
  <si>
    <t>Enquête recherche 3</t>
  </si>
  <si>
    <t>E2017001110</t>
  </si>
  <si>
    <t>009547</t>
  </si>
  <si>
    <t>Miftah</t>
  </si>
  <si>
    <t>Etude recherche</t>
  </si>
  <si>
    <t>REC/PRIX DE LA RECHERCHE/Fonctionnement</t>
  </si>
  <si>
    <t>E2017000193</t>
  </si>
  <si>
    <t>Réception du 15 mars 2017 pour 60 convives</t>
  </si>
  <si>
    <t>Reception du 15 mars 2017 Prix Recherche</t>
  </si>
  <si>
    <t>E2017000615</t>
  </si>
  <si>
    <t>GFD-127-DORNEL-PARIS 12EME ARRONDISSEMENT-14/03/17</t>
  </si>
  <si>
    <t>E2017000112</t>
  </si>
  <si>
    <t>Remboursement frais "Prix du jury"</t>
  </si>
  <si>
    <t>REC/PROD.OUTILS MULTIMED/Fonctionnement</t>
  </si>
  <si>
    <t>E2017000199</t>
  </si>
  <si>
    <t>Gratifiacation de stage Duplan Février 2017</t>
  </si>
  <si>
    <t>E2017000641</t>
  </si>
  <si>
    <t>Gratification de Stage Duplan Avril 2017</t>
  </si>
  <si>
    <t>E2017001044</t>
  </si>
  <si>
    <t>Gratification de stage DUPLAN juin 2017</t>
  </si>
  <si>
    <t>E2017001267</t>
  </si>
  <si>
    <t>Gratification de stage Duplan juillet 2017</t>
  </si>
  <si>
    <t>EDIT/JOURNEE DGLFLF/Fonctionnement</t>
  </si>
  <si>
    <t>E2017001083</t>
  </si>
  <si>
    <t>Droit d'auteurchangement de décor journée DGLFLF nov. 2016</t>
  </si>
  <si>
    <t>E2017001712</t>
  </si>
  <si>
    <t>006440</t>
  </si>
  <si>
    <t>UBIQUS</t>
  </si>
  <si>
    <t>prestation de retranscription d'une journée détude</t>
  </si>
  <si>
    <t>E2017001759</t>
  </si>
  <si>
    <t>accueil café (150) et buffet froid (200) journée D</t>
  </si>
  <si>
    <t>E2017001875</t>
  </si>
  <si>
    <t>007027</t>
  </si>
  <si>
    <t>CG TRADUCTION</t>
  </si>
  <si>
    <t>évènement DGLFLF du 15 nov.</t>
  </si>
  <si>
    <t>E2017001824</t>
  </si>
  <si>
    <t>Bracelets pour événement DGLFLF 15/11</t>
  </si>
  <si>
    <t>E2017001900</t>
  </si>
  <si>
    <t>E2017001951</t>
  </si>
  <si>
    <t>nappage complémentaire buffet DGLFLF 15 nov. 17</t>
  </si>
  <si>
    <t>E2017001954</t>
  </si>
  <si>
    <t>diner dans le cadre journée DLGLFLF</t>
  </si>
  <si>
    <t>EDIT/PRIX LITTERAIRE/Fonctionnement</t>
  </si>
  <si>
    <t>E2017000946</t>
  </si>
  <si>
    <t>cocktail du prix littéraire du 8 juin 2017</t>
  </si>
  <si>
    <t>E2017000942</t>
  </si>
  <si>
    <t>Prix littéraire - Café</t>
  </si>
  <si>
    <t>E2017000943</t>
  </si>
  <si>
    <t>Prix littéraire - Déjeuner pour jury</t>
  </si>
  <si>
    <t>E2017001048</t>
  </si>
  <si>
    <t>009312</t>
  </si>
  <si>
    <t>DJAVADI Négar</t>
  </si>
  <si>
    <t>Lauréate prix littéraire 2017</t>
  </si>
  <si>
    <t>E2017001050</t>
  </si>
  <si>
    <t>009314</t>
  </si>
  <si>
    <t>DORLIAT Sylvie</t>
  </si>
  <si>
    <t>Prestation de lecture le 8 juin 2017 lors de la re</t>
  </si>
  <si>
    <t>coktail du prix littéraire du 8 juin 2017</t>
  </si>
  <si>
    <t>RES/ASSISES RESEAU/Fonctionnement</t>
  </si>
  <si>
    <t>E2017000651</t>
  </si>
  <si>
    <t>Comité de pilotage des Assises 2017 : déjeuner des</t>
  </si>
  <si>
    <t>E2017000667</t>
  </si>
  <si>
    <t>009211</t>
  </si>
  <si>
    <t>TYVEK</t>
  </si>
  <si>
    <t>Bracelets événementiels pour public des événements</t>
  </si>
  <si>
    <t>E2017000801</t>
  </si>
  <si>
    <t>Bracelets événements de la DRP</t>
  </si>
  <si>
    <t>PLATEAUX REPAS DEJ DU 4 MAI 2017</t>
  </si>
  <si>
    <t>E2017000982</t>
  </si>
  <si>
    <t>Réunion du 2e Comité de pilotage des Assises 2017</t>
  </si>
  <si>
    <t>E2017001541</t>
  </si>
  <si>
    <t>009540</t>
  </si>
  <si>
    <t>CISP LA LIGUE</t>
  </si>
  <si>
    <t>Hébergement des intervenants : 10 chambres individ</t>
  </si>
  <si>
    <t>E2017001577</t>
  </si>
  <si>
    <t>400 Bracelets événementiels pour les Assises du 13</t>
  </si>
  <si>
    <t>E2017001578</t>
  </si>
  <si>
    <t>Assises 13 oct 2017 : prestation accueil café et b</t>
  </si>
  <si>
    <t>E2017001643</t>
  </si>
  <si>
    <t>Réservation 2 nuitées (Prolongation Assises 2017)</t>
  </si>
  <si>
    <t>E2017001644</t>
  </si>
  <si>
    <t>009596</t>
  </si>
  <si>
    <t>HOTEL DAUMESNIL VINCENNES</t>
  </si>
  <si>
    <t>Prolongation Assises 2017 : réservation d'une cham</t>
  </si>
  <si>
    <t>E2017001668</t>
  </si>
  <si>
    <t>Réservation K20171001076. Chambre au nom de J. Mor</t>
  </si>
  <si>
    <t>E2017001716</t>
  </si>
  <si>
    <t>Assises 2017 : réalisation de la retranscription e</t>
  </si>
  <si>
    <t>E2017001728</t>
  </si>
  <si>
    <t>Assises 2017 :Hébergement des intervenants les 12</t>
  </si>
  <si>
    <t>E2017001745</t>
  </si>
  <si>
    <t>Assises 2017 : repas des intervenants au CISP le 1</t>
  </si>
  <si>
    <t>Hôtel Piero Galloro le 13 octobre 2017</t>
  </si>
  <si>
    <t>E2017002041</t>
  </si>
  <si>
    <t>Assises 2017 : retranscription et synthèse de la j</t>
  </si>
  <si>
    <t>E2017002117</t>
  </si>
  <si>
    <t>008430</t>
  </si>
  <si>
    <t>LA PETITE COURONNE</t>
  </si>
  <si>
    <t>Réalisation d'une captation vidéo à Drancy (Frontières)</t>
  </si>
  <si>
    <t>RES/DEV.NOUVEAU PROJET/Fonctionnement</t>
  </si>
  <si>
    <t>E2017000869</t>
  </si>
  <si>
    <t>009205</t>
  </si>
  <si>
    <t>MANUKYAN</t>
  </si>
  <si>
    <t>Gratification de stage MANUKYAN Mai 2017</t>
  </si>
  <si>
    <t>E2017000885</t>
  </si>
  <si>
    <t>008920</t>
  </si>
  <si>
    <t>ASSOCIATION OF EUROPEAN MIGRAT</t>
  </si>
  <si>
    <t>Cotisation 2017 au réseau de l'AEMI</t>
  </si>
  <si>
    <t>E2017000988</t>
  </si>
  <si>
    <t>Réalisation d'une vidéo à l'occasion du Forum des</t>
  </si>
  <si>
    <t>E2017001046</t>
  </si>
  <si>
    <t>Gratification de stage MANUKYAN juin 2017</t>
  </si>
  <si>
    <t>E2017001353</t>
  </si>
  <si>
    <t>Atelier de sérigraphie</t>
  </si>
  <si>
    <t>Atelier de Sérigraphie</t>
  </si>
  <si>
    <t>E2017002124</t>
  </si>
  <si>
    <t>009767</t>
  </si>
  <si>
    <t>ROULE</t>
  </si>
  <si>
    <t>Organisation de 2 workshops à l'occasion du grand</t>
  </si>
  <si>
    <t>RES/PRESENCE FESTIVALS/Fonctionnement</t>
  </si>
  <si>
    <t>E2017000989</t>
  </si>
  <si>
    <t>008950</t>
  </si>
  <si>
    <t>SCIENCES PO</t>
  </si>
  <si>
    <t>Conception et réalisation de 4 panneaux sur les mi</t>
  </si>
  <si>
    <t>E2017001143</t>
  </si>
  <si>
    <t>Animation d'un atelier au Sziget festival de Budapest Août17</t>
  </si>
  <si>
    <t>E2017001203</t>
  </si>
  <si>
    <t>009399</t>
  </si>
  <si>
    <t>ECLIPSE PRINT KFT</t>
  </si>
  <si>
    <t>IMPRESSION DE 4 CARTES POUR LE SZIGET FESTIVAL AOU</t>
  </si>
  <si>
    <t>Impression de 4 cartes pour le Sziget festival août 17</t>
  </si>
  <si>
    <t>RES/SEMINAIRE MUSEE/RESE/Fonctionnement</t>
  </si>
  <si>
    <t>E2017001266</t>
  </si>
  <si>
    <t>Gratification de stage Juillet 2017</t>
  </si>
  <si>
    <t>E2017001406</t>
  </si>
  <si>
    <t>Gratification de stage MANUKYAN aout 2017</t>
  </si>
  <si>
    <t>RES/SEMINAIRE PATRIMOINE/Fonctionnement</t>
  </si>
  <si>
    <t>E2017000510</t>
  </si>
  <si>
    <t>Réalisation d'une synthèse écrite du séminaire Pat</t>
  </si>
  <si>
    <t>E2017000593</t>
  </si>
  <si>
    <t>007508</t>
  </si>
  <si>
    <t>LA MAISON RUSSE</t>
  </si>
  <si>
    <t>Séminaire Patrimoine du Bâti de l'immigration le 2</t>
  </si>
  <si>
    <t>E2017000886</t>
  </si>
  <si>
    <t>Réalisation de la synthèse écrite de la 3e séance</t>
  </si>
  <si>
    <t>AQUA/AQUA/PERSONNEL/Personnel</t>
  </si>
  <si>
    <t>E2017001693</t>
  </si>
  <si>
    <t>009610</t>
  </si>
  <si>
    <t>VITRA</t>
  </si>
  <si>
    <t>Chaise de bureau</t>
  </si>
  <si>
    <t>E2017000508</t>
  </si>
  <si>
    <t>009079</t>
  </si>
  <si>
    <t>INMAC WSTORE</t>
  </si>
  <si>
    <t>achat 6 Ordinateurs de bureau et 1 portable</t>
  </si>
  <si>
    <t>Ordinateur et accessoires_x000D_
Devis Class DE170230</t>
  </si>
  <si>
    <t>E2017001426</t>
  </si>
  <si>
    <t>Proposition DE170462</t>
  </si>
  <si>
    <t>E2016001968</t>
  </si>
  <si>
    <t>Achat de 3 ordinateurs portables</t>
  </si>
  <si>
    <t>Commande matériel informatique</t>
  </si>
  <si>
    <t>Achat de 10 ordinateurs, 10 licences Microsoft Off</t>
  </si>
  <si>
    <t>BAT/RENOUV. SERVEURS/Investissement</t>
  </si>
  <si>
    <t>E2017000216</t>
  </si>
  <si>
    <t>serveur de sauvegarde et archivage</t>
  </si>
  <si>
    <t>Batterie serveur</t>
  </si>
  <si>
    <t>E2017002003</t>
  </si>
  <si>
    <t>Achat de nouveaux serveurs sur proposition DE17058</t>
  </si>
  <si>
    <t>RES/CD93/DISP/Fonctionnement</t>
  </si>
  <si>
    <t>E2017000695</t>
  </si>
  <si>
    <t>009176</t>
  </si>
  <si>
    <t>ROY Jean Michel</t>
  </si>
  <si>
    <t>intervention conférence MNHI/CD93 le 16 mai 2017</t>
  </si>
  <si>
    <t>E2017001188</t>
  </si>
  <si>
    <t>Intervention conférence du MNHI le 16 mai 2017 : v</t>
  </si>
  <si>
    <t>RES/ITINERANCE CIAO ITA/Fonctionnement</t>
  </si>
  <si>
    <t>E2017000794</t>
  </si>
  <si>
    <t>009206</t>
  </si>
  <si>
    <t>Réalisation de l'exposition itinérante "Ciao Itali</t>
  </si>
  <si>
    <t>E2017002008</t>
  </si>
  <si>
    <t>006462</t>
  </si>
  <si>
    <t>MATTEUCCI</t>
  </si>
  <si>
    <t>Conception et réalisation graphique de l'expositio</t>
  </si>
  <si>
    <t>E2017002125</t>
  </si>
  <si>
    <t>Traduction de l'exposition Ciao italia en italien</t>
  </si>
  <si>
    <t>RES/ITINERANCE EXPO BD/Fonctionnement</t>
  </si>
  <si>
    <t>E2017000033</t>
  </si>
  <si>
    <t>008834</t>
  </si>
  <si>
    <t>BUNTE MEDIEN</t>
  </si>
  <si>
    <t>Achat Roll up expo BD en Allemand</t>
  </si>
  <si>
    <t>E2017000209</t>
  </si>
  <si>
    <t>002877</t>
  </si>
  <si>
    <t>EXPO CREATIVE</t>
  </si>
  <si>
    <t>réimpression exposition BD et immigration (roll-up</t>
  </si>
  <si>
    <t>E2017000616</t>
  </si>
  <si>
    <t>GFD-128-PETITJEAN-Ankara (Angora)-08/04/17</t>
  </si>
  <si>
    <t>RES/ITINERANCE FRONTIERE/Fonctionnement</t>
  </si>
  <si>
    <t>E2017000344</t>
  </si>
  <si>
    <t>Animation d'ateliers - Contrat 2017-086</t>
  </si>
  <si>
    <t>E2017000704</t>
  </si>
  <si>
    <t>Impression de 2 panneaux complémentaires : exposit</t>
  </si>
  <si>
    <t>E2017000705</t>
  </si>
  <si>
    <t>Impression des productions graphiques réalisées en</t>
  </si>
  <si>
    <t>E2017001127</t>
  </si>
  <si>
    <t>Réimpression panneaux expositions itinérantes Band</t>
  </si>
  <si>
    <t>E2017001211</t>
  </si>
  <si>
    <t>GFD-151-PETITJEAN-LYON-22/05/17</t>
  </si>
  <si>
    <t>RES/JOURNEES SENSIBILISA/Fonctionnement</t>
  </si>
  <si>
    <t>E2016001931</t>
  </si>
  <si>
    <t>008716</t>
  </si>
  <si>
    <t>DI Charles</t>
  </si>
  <si>
    <t>2 Heures d'intervention</t>
  </si>
  <si>
    <t>ADM/AUTRES - COTISATIONS/Fonctionnement</t>
  </si>
  <si>
    <t>E2017000003</t>
  </si>
  <si>
    <t>Cotisation annuelle 2017</t>
  </si>
  <si>
    <t>E2017000231</t>
  </si>
  <si>
    <t>003201</t>
  </si>
  <si>
    <t>AGENCE NATIONALE DES FREQUENCE</t>
  </si>
  <si>
    <t>Redevance fréquences radioélectriques 2017</t>
  </si>
  <si>
    <t>E2017000028</t>
  </si>
  <si>
    <t>002229</t>
  </si>
  <si>
    <t>AGESSA</t>
  </si>
  <si>
    <t>Contribution diffuseur 4ème trimestre 2015</t>
  </si>
  <si>
    <t>E2017000029</t>
  </si>
  <si>
    <t>Contribution diffuseur 1er semestre 2016</t>
  </si>
  <si>
    <t>E2017000030</t>
  </si>
  <si>
    <t>Contribution diffuseur 2ème semetre 2016</t>
  </si>
  <si>
    <t>E2017000031</t>
  </si>
  <si>
    <t>008833</t>
  </si>
  <si>
    <t>MAISON DES ARTISTE</t>
  </si>
  <si>
    <t>Contribution diffuseur 2015</t>
  </si>
  <si>
    <t>E2017001106</t>
  </si>
  <si>
    <t>Contributions diffuseurs 1er semetres 2017</t>
  </si>
  <si>
    <t>ADM/AUTRES/Fonctionnement</t>
  </si>
  <si>
    <t>E2016000159</t>
  </si>
  <si>
    <t>Téléphonie fixe</t>
  </si>
  <si>
    <t>E2016000160</t>
  </si>
  <si>
    <t>Lignes analogiques</t>
  </si>
  <si>
    <t>E2016000166</t>
  </si>
  <si>
    <t>004695</t>
  </si>
  <si>
    <t>CREDIPAR</t>
  </si>
  <si>
    <t>Location peugeot</t>
  </si>
  <si>
    <t>E2016000191</t>
  </si>
  <si>
    <t>Affranchissement</t>
  </si>
  <si>
    <t>E2016000282</t>
  </si>
  <si>
    <t>Refacturation temps partagé J.THEVENON</t>
  </si>
  <si>
    <t>E2016000542</t>
  </si>
  <si>
    <t>Annonces et insertions</t>
  </si>
  <si>
    <t>Stockage du mobilier classé</t>
  </si>
  <si>
    <t>E2016001108</t>
  </si>
  <si>
    <t>007251</t>
  </si>
  <si>
    <t>MINISTERE DE LA CULTURE</t>
  </si>
  <si>
    <t>Achat places spectacles fin d'année Personnel</t>
  </si>
  <si>
    <t>E2016001730</t>
  </si>
  <si>
    <t>Transcription du CA du 17/11/2016</t>
  </si>
  <si>
    <t>E2016002033</t>
  </si>
  <si>
    <t>conduite de projet GFI</t>
  </si>
  <si>
    <t>code pratique des marchés publics</t>
  </si>
  <si>
    <t>E2017000113</t>
  </si>
  <si>
    <t>téléphonie fixe décembre</t>
  </si>
  <si>
    <t>E2017000114</t>
  </si>
  <si>
    <t>E2017000115</t>
  </si>
  <si>
    <t>E2017000118</t>
  </si>
  <si>
    <t>Ligne analogique décembre</t>
  </si>
  <si>
    <t>E2017000119</t>
  </si>
  <si>
    <t>Titre de transport décembre</t>
  </si>
  <si>
    <t>E2017000143</t>
  </si>
  <si>
    <t>téléphonie mobile décembre</t>
  </si>
  <si>
    <t>Refacturation salaires Jules Thevenon</t>
  </si>
  <si>
    <t>Location machine à affranchir 2017</t>
  </si>
  <si>
    <t>Location balance machine à affranchir 2017</t>
  </si>
  <si>
    <t>collecte du courrier 2017</t>
  </si>
  <si>
    <t>Transport à Chatonnay</t>
  </si>
  <si>
    <t>COMM/COMM INSTIT/Fonctionnement</t>
  </si>
  <si>
    <t>E2016000823</t>
  </si>
  <si>
    <t>Prestation de relations presse</t>
  </si>
  <si>
    <t>E2016001844</t>
  </si>
  <si>
    <t>matériel photo et vidéo kit de 3 mandarines</t>
  </si>
  <si>
    <t>E2016001847</t>
  </si>
  <si>
    <t>Droit photothèque et retouches Aquarium</t>
  </si>
  <si>
    <t>E2016001849</t>
  </si>
  <si>
    <t>rajout de matière format vertical BAHAMAS</t>
  </si>
  <si>
    <t>Newsfeed banner - 1/2 page 210 x 130</t>
  </si>
  <si>
    <t>Veille presse du 17/012/2016 au 16/01/2017</t>
  </si>
  <si>
    <t>Cmpagne affichage Aquarium tropical</t>
  </si>
  <si>
    <t>E2017000762</t>
  </si>
  <si>
    <t>Veille presse</t>
  </si>
  <si>
    <t>FLUI/FLUIDES/Fonctionnement</t>
  </si>
  <si>
    <t>E2016000183</t>
  </si>
  <si>
    <t>Fourniture d'eau</t>
  </si>
  <si>
    <t>E2016000284</t>
  </si>
  <si>
    <t>FOURNITURE DE GAZ</t>
  </si>
  <si>
    <t>MUS/PROD EXPO TEMPO/Fonctionnement</t>
  </si>
  <si>
    <t>E2016000241</t>
  </si>
  <si>
    <t>008931</t>
  </si>
  <si>
    <t>LES DOCUMENTS CINEMATOGRAPHIQU</t>
  </si>
  <si>
    <t>Commande DVD - documentation Expo Italie</t>
  </si>
  <si>
    <t>E2016000357</t>
  </si>
  <si>
    <t>Synopsis - Liste des oeuvres - Textes exposition</t>
  </si>
  <si>
    <t>E2016000391</t>
  </si>
  <si>
    <t>Liste des oeuvres - Ouverture exposition</t>
  </si>
  <si>
    <t>E2016001327</t>
  </si>
  <si>
    <t>006045</t>
  </si>
  <si>
    <t>CARON</t>
  </si>
  <si>
    <t>Prolongation de Prêt d'oeuvre exposition "Fontière</t>
  </si>
  <si>
    <t>E2016001428</t>
  </si>
  <si>
    <t>Transport et manutention oeuvres Agnès B</t>
  </si>
  <si>
    <t>E2016001587</t>
  </si>
  <si>
    <t>008595</t>
  </si>
  <si>
    <t>DONEUX E SOCI</t>
  </si>
  <si>
    <t>Restauration - Transport vers l'atelier de restaur</t>
  </si>
  <si>
    <t>E2016001602</t>
  </si>
  <si>
    <t>TRAVAUX AMENAGEMENT EXPOSITION VIVRE!</t>
  </si>
  <si>
    <t>E2016001603</t>
  </si>
  <si>
    <t>2016-213-2</t>
  </si>
  <si>
    <t>GRAPHISME EXPOSITION VIVRE!</t>
  </si>
  <si>
    <t>E2016001604</t>
  </si>
  <si>
    <t>2016-213-3</t>
  </si>
  <si>
    <t>E2016001633</t>
  </si>
  <si>
    <t>007680</t>
  </si>
  <si>
    <t>Archives Départementales Nice</t>
  </si>
  <si>
    <t>Commande de 13 numérisations dont 12 en 300 dpi et</t>
  </si>
  <si>
    <t>E2016001711</t>
  </si>
  <si>
    <t>008640</t>
  </si>
  <si>
    <t>ATELIER JAULT</t>
  </si>
  <si>
    <t>Encadrement de l'oeuvre "Le Lapin agile" de Filipp</t>
  </si>
  <si>
    <t>E2016001762</t>
  </si>
  <si>
    <t>Mission expo "Ciao Italia" de octobre à décembre 2</t>
  </si>
  <si>
    <t>E2016001813</t>
  </si>
  <si>
    <t>Acquisition, restauration et livraison de l'affich</t>
  </si>
  <si>
    <t>E2016001833</t>
  </si>
  <si>
    <t>Prêt d'oeuvre</t>
  </si>
  <si>
    <t>E2016001834</t>
  </si>
  <si>
    <t>008679</t>
  </si>
  <si>
    <t>Fondazione Torino Musei</t>
  </si>
  <si>
    <t>E2016001858</t>
  </si>
  <si>
    <t>008688</t>
  </si>
  <si>
    <t>ANDREANI Giulia</t>
  </si>
  <si>
    <t>Materiels - Honoraires</t>
  </si>
  <si>
    <t>E2016001861</t>
  </si>
  <si>
    <t>008937</t>
  </si>
  <si>
    <t>GAUMONT PATHE ARCHIVES</t>
  </si>
  <si>
    <t>Droits d'iutilisation extraits actualités expo Ita</t>
  </si>
  <si>
    <t>E2016001862</t>
  </si>
  <si>
    <t>Droits d'iutilisation extrait film "Toni" expo Ita</t>
  </si>
  <si>
    <t>E2016001863</t>
  </si>
  <si>
    <t>Droits documents audio expo Italia</t>
  </si>
  <si>
    <t>E2016001864</t>
  </si>
  <si>
    <t>006349</t>
  </si>
  <si>
    <t>TF1 DROITS AUDIOVISUELS</t>
  </si>
  <si>
    <t>Droit diff.extrait film "La loi c'est la loi" expo</t>
  </si>
  <si>
    <t>E2016001865</t>
  </si>
  <si>
    <t>008697</t>
  </si>
  <si>
    <t>LCJ EDITIONS &amp; PRODUCTIONS</t>
  </si>
  <si>
    <t>Droit extrait film"Nogent, eldorado du dimanche" e</t>
  </si>
  <si>
    <t>E2016001866</t>
  </si>
  <si>
    <t>008698</t>
  </si>
  <si>
    <t>LOBSTER FILMS</t>
  </si>
  <si>
    <t>E2016001867</t>
  </si>
  <si>
    <t>001433</t>
  </si>
  <si>
    <t>VECTRACOM</t>
  </si>
  <si>
    <t>Frais de recopie "La loi c'est la loi" expo Italia</t>
  </si>
  <si>
    <t>E2016001872</t>
  </si>
  <si>
    <t>004689</t>
  </si>
  <si>
    <t>MICHEL</t>
  </si>
  <si>
    <t>Marché Subséquent n°005</t>
  </si>
  <si>
    <t>E2016001876</t>
  </si>
  <si>
    <t>008700</t>
  </si>
  <si>
    <t>Les Images de Marc</t>
  </si>
  <si>
    <t>24 documents</t>
  </si>
  <si>
    <t>E2016001959</t>
  </si>
  <si>
    <t>008733</t>
  </si>
  <si>
    <t>DIANA DA SILVA</t>
  </si>
  <si>
    <t>Constat d'état effectué par Diana Da Silva / 3 heu</t>
  </si>
  <si>
    <t>E2016001960</t>
  </si>
  <si>
    <t>Constat d'état effectué par Hélène Bluzat / demie</t>
  </si>
  <si>
    <t>E2016001966</t>
  </si>
  <si>
    <t>Complément de rémunération / Expo "Ciao Italia!"</t>
  </si>
  <si>
    <t>E2016002007</t>
  </si>
  <si>
    <t>008770</t>
  </si>
  <si>
    <t>STUDIOCANAL</t>
  </si>
  <si>
    <t>Utilisation d'un extrait du film "Thérèse Raquin"</t>
  </si>
  <si>
    <t>E2016002008</t>
  </si>
  <si>
    <t>E2016002009</t>
  </si>
  <si>
    <t>008771</t>
  </si>
  <si>
    <t>LES FILMS 13</t>
  </si>
  <si>
    <t>Tarif d'utilisation (court extrait, 1 à 2 mn)</t>
  </si>
  <si>
    <t>E2016002010</t>
  </si>
  <si>
    <t>006044</t>
  </si>
  <si>
    <t>GALERIE LUMIERE DES ROSES</t>
  </si>
  <si>
    <t>Famille napolitaine</t>
  </si>
  <si>
    <t>E2016002029</t>
  </si>
  <si>
    <t>Dépose de 3 oeuvres de l'expo Vivre!</t>
  </si>
  <si>
    <t>MEDIA/BIBLIO/DOCUMENTATION/Fonctionnement</t>
  </si>
  <si>
    <t>Devis n°2505203</t>
  </si>
  <si>
    <t>E2016001699</t>
  </si>
  <si>
    <t>Devis n°Q1205159-1</t>
  </si>
  <si>
    <t>E2016001971</t>
  </si>
  <si>
    <t>008767</t>
  </si>
  <si>
    <t>FRANCE CULTURE PAPIERS</t>
  </si>
  <si>
    <t>Renouvellement Abonnement à la revue France Cultur</t>
  </si>
  <si>
    <t>E2016001977</t>
  </si>
  <si>
    <t>008762</t>
  </si>
  <si>
    <t>LE MONDE DIPLOMATIQUE</t>
  </si>
  <si>
    <t>Renouvellement  Abonnement à la revue Le Monde Dip</t>
  </si>
  <si>
    <t>E2016001978</t>
  </si>
  <si>
    <t>008761</t>
  </si>
  <si>
    <t>LES EDITIONS SECONDES</t>
  </si>
  <si>
    <t>Renouvellement  Abonnement à la revue Mouvement</t>
  </si>
  <si>
    <t>E2016001980</t>
  </si>
  <si>
    <t>008759</t>
  </si>
  <si>
    <t>LIGUE DES DROITS DE L'HOMME</t>
  </si>
  <si>
    <t>Renouvellement  Abonnement à la revue Hommes et Li</t>
  </si>
  <si>
    <t>E2016001984</t>
  </si>
  <si>
    <t>008748</t>
  </si>
  <si>
    <t>Migrations Santé</t>
  </si>
  <si>
    <t>Renouvellement Abonnement revue Migrations Santé</t>
  </si>
  <si>
    <t>E2016001989</t>
  </si>
  <si>
    <t>Renouvellement Abonnement Les Inrockuptibles</t>
  </si>
  <si>
    <t>E2016001990</t>
  </si>
  <si>
    <t>Renouvellement Abonnement Les Echos</t>
  </si>
  <si>
    <t>E2016001993</t>
  </si>
  <si>
    <t>Renouvellement Abonnement journal Le Figaro</t>
  </si>
  <si>
    <t>Renouvellement Abonnement à la revue Sakamo</t>
  </si>
  <si>
    <t>E2016001995</t>
  </si>
  <si>
    <t>008746</t>
  </si>
  <si>
    <t>Fnasat-gens du voyage</t>
  </si>
  <si>
    <t>Renouvellement Abonnement à la revue Etudes Tsigan</t>
  </si>
  <si>
    <t>E2016001998</t>
  </si>
  <si>
    <t>008743</t>
  </si>
  <si>
    <t>TBS BLUE / Courrier de l'Atlas</t>
  </si>
  <si>
    <t>Renouvellement Abonnement Courrier de l'Atlas</t>
  </si>
  <si>
    <t>E2016002000</t>
  </si>
  <si>
    <t>008740</t>
  </si>
  <si>
    <t>EDITIONS LA PENSEE SAUVAGE</t>
  </si>
  <si>
    <t>Renouvellement Abonnement à la revue l'Autre</t>
  </si>
  <si>
    <t>E2016002001</t>
  </si>
  <si>
    <t>008739</t>
  </si>
  <si>
    <t>APHG</t>
  </si>
  <si>
    <t>Renouvellement Abonnement à la revue Historiens et</t>
  </si>
  <si>
    <t>BAT/MAINT.BATIMENT/Fonctionnement</t>
  </si>
  <si>
    <t>E2016000315</t>
  </si>
  <si>
    <t>Dératisation</t>
  </si>
  <si>
    <t>E2016000827</t>
  </si>
  <si>
    <t>Maintenance des installations techiques</t>
  </si>
  <si>
    <t>E2016001444</t>
  </si>
  <si>
    <t>Frigidaire salle du personnel</t>
  </si>
  <si>
    <t>E2016001451</t>
  </si>
  <si>
    <t>Batteries YUASA NP 12 V 7 Ah - Câble CR1 2x 2,5 m2</t>
  </si>
  <si>
    <t>E2016001453</t>
  </si>
  <si>
    <t>Batteries YUASA  12V  12 Ah - Main d'oeuvre - Régu</t>
  </si>
  <si>
    <t>E2016001601</t>
  </si>
  <si>
    <t>MAINTENANCE DU SSI PART FORFAITAIRE</t>
  </si>
  <si>
    <t>CONTROLE REGLEMENTAIRE INSTALLATIONS TECHNIQUES</t>
  </si>
  <si>
    <t>E2016001664</t>
  </si>
  <si>
    <t>Maintenance onduleur</t>
  </si>
  <si>
    <t>E2016001665</t>
  </si>
  <si>
    <t>Maintenance chargeur source centrale des blocs de</t>
  </si>
  <si>
    <t>E2016001787</t>
  </si>
  <si>
    <t>008664</t>
  </si>
  <si>
    <t>FPE.PERIGOT</t>
  </si>
  <si>
    <t>Lot de 3 cales porte</t>
  </si>
  <si>
    <t>Frais de transport</t>
  </si>
  <si>
    <t>E2016001788</t>
  </si>
  <si>
    <t>Garde corps escamotable</t>
  </si>
  <si>
    <t>E2016001789</t>
  </si>
  <si>
    <t>Gaches électriques</t>
  </si>
  <si>
    <t>E2016001790</t>
  </si>
  <si>
    <t>Vitrage feuillete aquarium</t>
  </si>
  <si>
    <t>E2016001792</t>
  </si>
  <si>
    <t>Zoning et synoptique armoires électrique</t>
  </si>
  <si>
    <t>E2016001877</t>
  </si>
  <si>
    <t>peinture pour retouches cimaises HMC</t>
  </si>
  <si>
    <t>Materiel électrique (devis n° 332245)</t>
  </si>
  <si>
    <t>Fourniture et pose de garde coprs</t>
  </si>
  <si>
    <t>Forfait Récupération - Support de sauvegarde</t>
  </si>
  <si>
    <t>intervention urgente asenseur ouest 29/06/2017</t>
  </si>
  <si>
    <t>BILL/DEP BILLETTERIE/Fonctionnement</t>
  </si>
  <si>
    <t>E2016000321</t>
  </si>
  <si>
    <t>Transport de fond</t>
  </si>
  <si>
    <t>E2016000821</t>
  </si>
  <si>
    <t>Gestion de la billetterie</t>
  </si>
  <si>
    <t>E2016001755</t>
  </si>
  <si>
    <t>Commande d'agents supplémentaires du 13-29 mai 201</t>
  </si>
  <si>
    <t>E2016001845</t>
  </si>
  <si>
    <t>tickets pré-imprimés pour la billetterie</t>
  </si>
  <si>
    <t>E2017000104</t>
  </si>
  <si>
    <t>Billetterie 9 au 31 décembre</t>
  </si>
  <si>
    <t>E2016001895</t>
  </si>
  <si>
    <t>Boucle magnétique pour billetterie</t>
  </si>
  <si>
    <t>COMM/COMM EXPO AQUA/Fonctionnement</t>
  </si>
  <si>
    <t>E2016000811</t>
  </si>
  <si>
    <t>Film Frontières</t>
  </si>
  <si>
    <t>E2017002060</t>
  </si>
  <si>
    <t>Impression affiches Cyclops pour campagne d'affich</t>
  </si>
  <si>
    <t>BAT/MISE SEC SUR/Fonctionnement</t>
  </si>
  <si>
    <t>Sécurité et sureté su Palais</t>
  </si>
  <si>
    <t>E2016001405</t>
  </si>
  <si>
    <t>008499</t>
  </si>
  <si>
    <t>ASSISCO</t>
  </si>
  <si>
    <t>Mission de coordination SSI (16 UGCIS + 7 controle</t>
  </si>
  <si>
    <t>E2016001908</t>
  </si>
  <si>
    <t>ASM</t>
  </si>
  <si>
    <t>SSIAP</t>
  </si>
  <si>
    <t>Surveillance du palais janvier 2017</t>
  </si>
  <si>
    <t>E2017002005</t>
  </si>
  <si>
    <t>Licence additionnelle et camera sous-Sol</t>
  </si>
  <si>
    <t>BAT/NETTOYAGE/Fonctionnement</t>
  </si>
  <si>
    <t>E2016001090</t>
  </si>
  <si>
    <t>Havas (parvis) le 5 juillet 2016 1 AS de 10h à 11h</t>
  </si>
  <si>
    <t>E2016001756</t>
  </si>
  <si>
    <t>Nettoyage des vitres Aquarium et EPPPD / Décembre</t>
  </si>
  <si>
    <t>Deratisation- Desourisation 2017</t>
  </si>
  <si>
    <t>E2017000553</t>
  </si>
  <si>
    <t>Nettoyage du Palais / Nettoyage Vitrerie</t>
  </si>
  <si>
    <t>E2017000752</t>
  </si>
  <si>
    <t>Nettoyage Aquarium et EPPD</t>
  </si>
  <si>
    <t>Prestation d'entretien et de nettoyage du 21/03 au</t>
  </si>
  <si>
    <t>Prestation d'entretien et de nettoyage du 26/03 au</t>
  </si>
  <si>
    <t>E2017001492</t>
  </si>
  <si>
    <t>prestations aout 2017</t>
  </si>
  <si>
    <t>E2017001748</t>
  </si>
  <si>
    <t>prestations septemebre 2017</t>
  </si>
  <si>
    <t>ADM/EQUIP INSTALL TECHN/Investissement</t>
  </si>
  <si>
    <t>E2016001092</t>
  </si>
  <si>
    <t>2013-016-2</t>
  </si>
  <si>
    <t>Migration Drupal 6 vers Drupal 7 du site internet</t>
  </si>
  <si>
    <t>E2016001502</t>
  </si>
  <si>
    <t>achat talkie portatif numériques MOTOROLA</t>
  </si>
  <si>
    <t>E2016001842</t>
  </si>
  <si>
    <t>matériel photo et vidéo (camescope et zoom)</t>
  </si>
  <si>
    <t>E2016001843</t>
  </si>
  <si>
    <t>achat boitier et objectif NIKON</t>
  </si>
  <si>
    <t>E2016001853</t>
  </si>
  <si>
    <t>Carte mémoire Panasonic P2</t>
  </si>
  <si>
    <t>E2017000107</t>
  </si>
  <si>
    <t>2013-016-3</t>
  </si>
  <si>
    <t>chartre graphique site musée</t>
  </si>
  <si>
    <t>E2017000108</t>
  </si>
  <si>
    <t>E2017000109</t>
  </si>
  <si>
    <t>chartre graphique site aquarium</t>
  </si>
  <si>
    <t>E2017000329</t>
  </si>
  <si>
    <t>SID médiathèque</t>
  </si>
  <si>
    <t>SID médaithèque</t>
  </si>
  <si>
    <t>Mise en production SID Médiathèque</t>
  </si>
  <si>
    <t>E2017000668</t>
  </si>
  <si>
    <t>Mise en production SID</t>
  </si>
  <si>
    <t>Mise en production SID Phase 2</t>
  </si>
  <si>
    <t>PEDAGO/ACTIONS FORMATIONS/Fonctionnement</t>
  </si>
  <si>
    <t>E2016001111</t>
  </si>
  <si>
    <t>008432</t>
  </si>
  <si>
    <t>EDITIONS SEUIL</t>
  </si>
  <si>
    <t>01 41 48 83 06</t>
  </si>
  <si>
    <t>E2016001112</t>
  </si>
  <si>
    <t>008433</t>
  </si>
  <si>
    <t>ALBIN MICHEL</t>
  </si>
  <si>
    <t>Droit reproduction Parcours littérature Alice Zeni</t>
  </si>
  <si>
    <t>E2016001148</t>
  </si>
  <si>
    <t>008452</t>
  </si>
  <si>
    <t>MAEC</t>
  </si>
  <si>
    <t>Droit reproduction pour Parcours Littérature &amp; soc</t>
  </si>
  <si>
    <t>E2016001237</t>
  </si>
  <si>
    <t>Réalisation d'un outil pédagogique : recueil de si</t>
  </si>
  <si>
    <t>E2016001717</t>
  </si>
  <si>
    <t>003390</t>
  </si>
  <si>
    <t>AUDRAN-DELHEZ</t>
  </si>
  <si>
    <t>Frais agent N° 66</t>
  </si>
  <si>
    <t>E2016001745</t>
  </si>
  <si>
    <t>Droits d'auteur / Outil pédagogique</t>
  </si>
  <si>
    <t>E2016001879</t>
  </si>
  <si>
    <t>Animation d'un atelier</t>
  </si>
  <si>
    <t>E2016001919</t>
  </si>
  <si>
    <t>E2016001923</t>
  </si>
  <si>
    <t>E2016001925</t>
  </si>
  <si>
    <t>E2016001932</t>
  </si>
  <si>
    <t>Fournitures pour ateliers éducation</t>
  </si>
  <si>
    <t>E2016002028</t>
  </si>
  <si>
    <t>Fournitures ateliers pédagogiques</t>
  </si>
  <si>
    <t>E2017000141</t>
  </si>
  <si>
    <t>Rembt Frais Blois</t>
  </si>
  <si>
    <t>E2017000142</t>
  </si>
  <si>
    <t>004928</t>
  </si>
  <si>
    <t>DERDER</t>
  </si>
  <si>
    <t>Rembt Frais Berlin</t>
  </si>
  <si>
    <t>Conception d'un outil pédagogique</t>
  </si>
  <si>
    <t>Animation de deux ateliers</t>
  </si>
  <si>
    <t>PAC/Semaine DILCRA/Fonctionnement</t>
  </si>
  <si>
    <t>Devis Atelier Fabrication Maison</t>
  </si>
  <si>
    <t>Devis Radio l'oeil à lécoute</t>
  </si>
  <si>
    <t>Devis atelier journal Biscoto Catherine</t>
  </si>
  <si>
    <t>Devis journal Biscoto julie</t>
  </si>
  <si>
    <t>Devis imprimerie journal Biscoto</t>
  </si>
  <si>
    <t>Convention Theatre Gerard Philipe</t>
  </si>
  <si>
    <t>Contrat de cession spectacle Gymnase Platon</t>
  </si>
  <si>
    <t>contrat de cession spectacle Tumulte Noir</t>
  </si>
  <si>
    <t>E2017000179</t>
  </si>
  <si>
    <t>Devis achat de bracelets</t>
  </si>
  <si>
    <t>Contrat Brunch Littéraire Claire Leydenbach</t>
  </si>
  <si>
    <t>Contrat Brunch Littéraire Karim Miské</t>
  </si>
  <si>
    <t>Contrat Brunch Littéraire Safia Aouine</t>
  </si>
  <si>
    <t>Devis Brunch Littéraire Pitch me</t>
  </si>
  <si>
    <t>Devis scénographie La Fabrique Ludique EDDP</t>
  </si>
  <si>
    <t>Contrat de cession Visite Dansée - La Nouvelle Ave</t>
  </si>
  <si>
    <t>Devis Matériel OGEO</t>
  </si>
  <si>
    <t>Devis Traiteur La Moona</t>
  </si>
  <si>
    <t>Devis Traiteur Karera</t>
  </si>
  <si>
    <t>Devis transport du gradin</t>
  </si>
  <si>
    <t>devis accrochage et décrochage exposition</t>
  </si>
  <si>
    <t>Devis achat cafetière</t>
  </si>
  <si>
    <t>Devis pour la fresque Philippe Guilvard</t>
  </si>
  <si>
    <t>Devis Tirage pour affiche Dugudus Philippe Guilvar</t>
  </si>
  <si>
    <t>MISE A DISPOSITION GRADIN</t>
  </si>
  <si>
    <t>DEVIS IMPRESSION AFFICHE DUGUDUS</t>
  </si>
  <si>
    <t>CESSION DU CONCERT D'OUVERTURE ONE YARD - CESSION</t>
  </si>
  <si>
    <t>CESSION DU SPECTACLE JAMEL COMEDY CLUB</t>
  </si>
  <si>
    <t>CESSION LANGAGEMENT GRAND FESTIVAL</t>
  </si>
  <si>
    <t>CESSION LOUISE CHEN GRAND FESTIVAL</t>
  </si>
  <si>
    <t>EXPOSITION ET ATELIERS REMEMBEUR GRAND FESTIVAL</t>
  </si>
  <si>
    <t>CESSION DEBOUT GRAND FESTIVAL</t>
  </si>
  <si>
    <t>Location matériel et backline Grand Festival</t>
  </si>
  <si>
    <t>E2017000493</t>
  </si>
  <si>
    <t>Gratification de stage LEMAIRE Lola</t>
  </si>
  <si>
    <t>DEVIS BRACELETS EVENEMENTIELS</t>
  </si>
  <si>
    <t>E2017000568</t>
  </si>
  <si>
    <t>E2017000581</t>
  </si>
  <si>
    <t>SURVEILLANCE ISOPRO GRAND FESTIVAL</t>
  </si>
  <si>
    <t>DEVIS STREET MARKETING LE GRAND FESTIVAL</t>
  </si>
  <si>
    <t>DEVIS BROCHURES COM LE GRAND FESTIVAL</t>
  </si>
  <si>
    <t>AFFICHES LE GRAND FESTIVAL</t>
  </si>
  <si>
    <t>DROIT D'AUTEUR SACD AU COEUR GRAND FESTIVAL</t>
  </si>
  <si>
    <t>DROIT D'AUTEUR SACD DEBOUT GRAND FESTIVAL</t>
  </si>
  <si>
    <t>DEVIS AFFICHE CONCEPTION GRAPHIQUE GRAND FESTIVAL</t>
  </si>
  <si>
    <t>E2017000679</t>
  </si>
  <si>
    <t>NOTE D'AUTEUR RENCONTRE GRAND FESTIVAL</t>
  </si>
  <si>
    <t>E2017000707</t>
  </si>
  <si>
    <t>Paricipation à la journée des Acteurs Grand Festiv</t>
  </si>
  <si>
    <t>E2017000708</t>
  </si>
  <si>
    <t>Participation à la journée des Acteurs - Grand Fes</t>
  </si>
  <si>
    <t>E2017000709</t>
  </si>
  <si>
    <t>E2017000711</t>
  </si>
  <si>
    <t>Marianne International n°2017-010 - Grand Festival</t>
  </si>
  <si>
    <t>Marianne International n°2017-008 - Grand Festival</t>
  </si>
  <si>
    <t>Marianne International N°2017-004 - Grand Festival</t>
  </si>
  <si>
    <t>E2017001171</t>
  </si>
  <si>
    <t>Matériel IKEA</t>
  </si>
  <si>
    <t>Matériel</t>
  </si>
  <si>
    <t>E2017001172</t>
  </si>
  <si>
    <t>Restauration</t>
  </si>
  <si>
    <t>E2017002107</t>
  </si>
  <si>
    <t>009733</t>
  </si>
  <si>
    <t>LE DREAM ASBL</t>
  </si>
  <si>
    <t>Contrat le Dream Asbl - Le Grand Festival 2018</t>
  </si>
  <si>
    <t>PAC/AUTRES PROD SPECT/Fonctionnement</t>
  </si>
  <si>
    <t>Materiels</t>
  </si>
  <si>
    <t>E2017001193</t>
  </si>
  <si>
    <t>E2017001238</t>
  </si>
  <si>
    <t>Gratification de stage LEMAIRE juillet 2017</t>
  </si>
  <si>
    <t>EDIT/EDITIONS/Fonctionnement</t>
  </si>
  <si>
    <t>E2016001429</t>
  </si>
  <si>
    <t>Droits de reproduction 3 photos Point Sur</t>
  </si>
  <si>
    <t>E2016001838</t>
  </si>
  <si>
    <t>Impression H&amp;M 1315 / 1000 ex - 4 Pages promotionn</t>
  </si>
  <si>
    <t>Routage et livraison 3 points</t>
  </si>
  <si>
    <t>Achat catalogue CIAO ITALIA (550 ex)</t>
  </si>
  <si>
    <t>DG/AUTRES/Fonctionnement</t>
  </si>
  <si>
    <t>E2016001412</t>
  </si>
  <si>
    <t>008500</t>
  </si>
  <si>
    <t>LEMONIER</t>
  </si>
  <si>
    <t>Préfiguration du futur PSC du Musée</t>
  </si>
  <si>
    <t>EDIT/MEDIA PUBLIC SPE/Fonctionnement</t>
  </si>
  <si>
    <t>E2016001425</t>
  </si>
  <si>
    <t>008512</t>
  </si>
  <si>
    <t>CHANGEMENT DE DECOR</t>
  </si>
  <si>
    <t>Intervention artistique journée DGLFLF</t>
  </si>
  <si>
    <t>E2016001649</t>
  </si>
  <si>
    <t>Prestation d'une intervention artistique lors de l</t>
  </si>
  <si>
    <t>E2016001656</t>
  </si>
  <si>
    <t>Chemise soufflet réf 02085 (50) - Badges épingle (</t>
  </si>
  <si>
    <t>MUS/RESTAU OEUVRES/Fonctionnement</t>
  </si>
  <si>
    <t>Restauration de l'oeuvre "Baiser VI n°221" de Vinc</t>
  </si>
  <si>
    <t>COMM/COMM. EXPOSITIONS/Fonctionnement</t>
  </si>
  <si>
    <t>E2016001433</t>
  </si>
  <si>
    <t>traduction en anglais du communiqué de presse expo</t>
  </si>
  <si>
    <t>E2016001554</t>
  </si>
  <si>
    <t>Insertion presse sur le site Time Out Paris</t>
  </si>
  <si>
    <t>E2016001964</t>
  </si>
  <si>
    <t>Création d'un visuel d'exposition - Création de 20</t>
  </si>
  <si>
    <t>1 Page recto Le Parisien National du 31/03/2017 -</t>
  </si>
  <si>
    <t>1 Pleine page recto à paraitre le 22/06/17</t>
  </si>
  <si>
    <t>1/2 page de publicité dans Society du 27 avril 201</t>
  </si>
  <si>
    <t>Creation encart Le Parisien Ciao Italia</t>
  </si>
  <si>
    <t>E2017001371</t>
  </si>
  <si>
    <t>149 catalogues Ciao Italia pour la vente</t>
  </si>
  <si>
    <t>E2017001928</t>
  </si>
  <si>
    <t>1 campagne d'affichage pieton "Lieux saints partag</t>
  </si>
  <si>
    <t>E2017001897</t>
  </si>
  <si>
    <t>E2017002059</t>
  </si>
  <si>
    <t>Campagne d'affichage Cyclops du 18/12 au 31/12</t>
  </si>
  <si>
    <t>MUS/CONSERV PREV/Fonctionnement</t>
  </si>
  <si>
    <t>Restauration preêt d'oeuvre du MNAM</t>
  </si>
  <si>
    <t>E2016001822</t>
  </si>
  <si>
    <t>Etude et rédaction d'un rapport préconisations</t>
  </si>
  <si>
    <t>AQUA/RENOV EQUIP/Fonctionnement</t>
  </si>
  <si>
    <t>MUS/TRAVAUX MUSEO/Fonctionnement</t>
  </si>
  <si>
    <t>E2016001605</t>
  </si>
  <si>
    <t>MAINTENANCE MATERIELS AUDIOVISUELS ET MULTIMEDIAS</t>
  </si>
  <si>
    <t>E2016001820</t>
  </si>
  <si>
    <t>008540</t>
  </si>
  <si>
    <t>FNAC BERCY</t>
  </si>
  <si>
    <t>"Le chef est une femme" Rougui Dia, ed. Gawsewitch</t>
  </si>
  <si>
    <t>Maintenance eclairage mai 2017</t>
  </si>
  <si>
    <t>RH/AUTRES ACTIONS RH/Fonctionnement</t>
  </si>
  <si>
    <t>E2016001608</t>
  </si>
  <si>
    <t>DIAGNOSTIC ET PLAN D'ACTION RPS</t>
  </si>
  <si>
    <t>E2017001683</t>
  </si>
  <si>
    <t>place de spectacle de fin d'année noel 2017</t>
  </si>
  <si>
    <t>E2017001939</t>
  </si>
  <si>
    <t>005016</t>
  </si>
  <si>
    <t>ARC EN CIEL</t>
  </si>
  <si>
    <t>GOUTERS POUR LES ENFANTS DU SPECTACLE DE FIN D'ANN</t>
  </si>
  <si>
    <t>E2017001648</t>
  </si>
  <si>
    <t>009239</t>
  </si>
  <si>
    <t>CFA STEPHENSON</t>
  </si>
  <si>
    <t>1 action de formation pour la période du 20/09/201</t>
  </si>
  <si>
    <t>E2017001968</t>
  </si>
  <si>
    <t>Pack annonces simples emploipublic.fr</t>
  </si>
  <si>
    <t>AQUA/AMEN ESPACES AQUA/Fonctionnement</t>
  </si>
  <si>
    <t>E2016001623</t>
  </si>
  <si>
    <t>Aquarium 50x40x30 cmn en 8 mm 1 nperçage de diam 3</t>
  </si>
  <si>
    <t>E2016001776</t>
  </si>
  <si>
    <t>Luminaire pour aquarium marin récifal Section A -</t>
  </si>
  <si>
    <t>E2016001805</t>
  </si>
  <si>
    <t>Bancs en aluminium pour l'entretien des aquariums</t>
  </si>
  <si>
    <t>PUBLIC/AIDES VISITE/Fonctionnement</t>
  </si>
  <si>
    <t>E2016001769</t>
  </si>
  <si>
    <t>2 Licences monoposte - Formation</t>
  </si>
  <si>
    <t>E2016001778</t>
  </si>
  <si>
    <t>007606</t>
  </si>
  <si>
    <t>VANSON</t>
  </si>
  <si>
    <t>Parcours jeux</t>
  </si>
  <si>
    <t>E2016001821</t>
  </si>
  <si>
    <t>Oreillettes audiophones</t>
  </si>
  <si>
    <t>E2016001903</t>
  </si>
  <si>
    <t>Impression brochures pour public</t>
  </si>
  <si>
    <t>REC/AUTRES MANIF/Fonctionnement</t>
  </si>
  <si>
    <t>E2016001809</t>
  </si>
  <si>
    <t>8 Formules + 2 bouteilles eau</t>
  </si>
  <si>
    <t>Une bouteille de vin</t>
  </si>
  <si>
    <t>E2016001854</t>
  </si>
  <si>
    <t>Participation financiere colloque Archives Nationa</t>
  </si>
  <si>
    <t>E2016001888</t>
  </si>
  <si>
    <t>Enquête recherche  / Note d'analyse entretiens S B</t>
  </si>
  <si>
    <t>E2016001951</t>
  </si>
  <si>
    <t>008730</t>
  </si>
  <si>
    <t>GOUSSEFF</t>
  </si>
  <si>
    <t>Prix de la recherche 2016</t>
  </si>
  <si>
    <t>E2016002025</t>
  </si>
  <si>
    <t>005031</t>
  </si>
  <si>
    <t>UNIVERSITE CRETEIL</t>
  </si>
  <si>
    <t>Soutien financier colloque  des 13 et 14/10/2016</t>
  </si>
  <si>
    <t>E2017001236</t>
  </si>
  <si>
    <t>E2017001241</t>
  </si>
  <si>
    <t>Gratification de stage DUPLAN juillet 2017</t>
  </si>
  <si>
    <t>ADM/INFRA RESEAUX/Fonctionnement</t>
  </si>
  <si>
    <t>INFO/AIDES VISITE/Fonctionnement</t>
  </si>
  <si>
    <t>RES/AUTRES MANIF/Fonctionnement</t>
  </si>
  <si>
    <t>E2016001857</t>
  </si>
  <si>
    <t>008689</t>
  </si>
  <si>
    <t>Association Approches</t>
  </si>
  <si>
    <t>Réalisation d'un audiovisuel portant sur le MNHI</t>
  </si>
  <si>
    <t>E2016001887</t>
  </si>
  <si>
    <t>Réalisation synthèse journée sensibilisation CD93</t>
  </si>
  <si>
    <t>E2017001242</t>
  </si>
  <si>
    <t>Gratification de stage MANUKIAN juillet 2017</t>
  </si>
  <si>
    <t>PUBLIC/ACCUEIL/Fonctionnement</t>
  </si>
  <si>
    <t>RES/ITINERANCES EXPO/Fonctionnement</t>
  </si>
  <si>
    <t>E2016001933</t>
  </si>
  <si>
    <t>008722</t>
  </si>
  <si>
    <t>LIEUX</t>
  </si>
  <si>
    <t>Adaptation en allemand "BD et immigrations"</t>
  </si>
  <si>
    <t>BAT/TRAIT DECHETS/Fonctionnement</t>
  </si>
  <si>
    <t>Collecte des déchets Décembre 2016</t>
  </si>
  <si>
    <t>Collecte des dechets février2017</t>
  </si>
  <si>
    <t>Collecte des déchets Avril 2017</t>
  </si>
  <si>
    <t>DG/PARC VEHICULES/Fonctionnement</t>
  </si>
  <si>
    <t>E2016001949</t>
  </si>
  <si>
    <t>E2017000233</t>
  </si>
  <si>
    <t>Location Peugeot 2017 Février 2017</t>
  </si>
  <si>
    <t>E2017000339</t>
  </si>
  <si>
    <t>Location 207 Mars 2017</t>
  </si>
  <si>
    <t>E2017000350</t>
  </si>
  <si>
    <t>Location 207 janvier 2017</t>
  </si>
  <si>
    <t>E2017000481</t>
  </si>
  <si>
    <t>Location 207 avril 2017</t>
  </si>
  <si>
    <t>E2017000764</t>
  </si>
  <si>
    <t>Location peugeot Avril 2017</t>
  </si>
  <si>
    <t>E2017000993</t>
  </si>
  <si>
    <t>Location Peugeot 308 mai/juin 2017</t>
  </si>
  <si>
    <t>E2017001079</t>
  </si>
  <si>
    <t>Location Peugeot 308 juillet 2017</t>
  </si>
  <si>
    <t>E2017001191</t>
  </si>
  <si>
    <t>009394</t>
  </si>
  <si>
    <t>AUTOSPORT DAUMESNIL</t>
  </si>
  <si>
    <t>REPARATION AUTO</t>
  </si>
  <si>
    <t>E2017001412</t>
  </si>
  <si>
    <t>007568</t>
  </si>
  <si>
    <t>PREFECTURE DE PARIS IDF</t>
  </si>
  <si>
    <t>Eco-taxe acquisition CLIO</t>
  </si>
  <si>
    <t>E2017001413</t>
  </si>
  <si>
    <t>Immatriculation CLIO</t>
  </si>
  <si>
    <t>ADM/PARC VEHICULES/Investissement</t>
  </si>
  <si>
    <t>E2016001950</t>
  </si>
  <si>
    <t>Acquisition véhicule CLIO RENAULT</t>
  </si>
  <si>
    <t>PUBLIC/ATELIERS PEDA/Fonctionnement</t>
  </si>
  <si>
    <t>E2016001958</t>
  </si>
  <si>
    <t>006980</t>
  </si>
  <si>
    <t>STUDIO.TOKPA</t>
  </si>
  <si>
    <t>Animation d'un atelier "Voyageurs Mé-tissées" le 1</t>
  </si>
  <si>
    <t>Ateliers de création artistiques</t>
  </si>
  <si>
    <t>BAT/RESTAUR.MOBILIER HIS/Fonctionnement</t>
  </si>
  <si>
    <t>E2017000065</t>
  </si>
  <si>
    <t>008851</t>
  </si>
  <si>
    <t>ACCOYER</t>
  </si>
  <si>
    <t>Restauration peinture sur toile</t>
  </si>
  <si>
    <t>E2017000696</t>
  </si>
  <si>
    <t>009179</t>
  </si>
  <si>
    <t>WROBEL</t>
  </si>
  <si>
    <t>Restauration d'un diaporamade jacques BOUISSET</t>
  </si>
  <si>
    <t>E2017001105</t>
  </si>
  <si>
    <t>Prestation / Sortie de la toile de fond du diorama</t>
  </si>
  <si>
    <t>E2017001104</t>
  </si>
  <si>
    <t>009351</t>
  </si>
  <si>
    <t>MERCIER &amp; ASSOCIES</t>
  </si>
  <si>
    <t>achat livres sur les arts décoratifs</t>
  </si>
  <si>
    <t>E2017001216</t>
  </si>
  <si>
    <t>008861</t>
  </si>
  <si>
    <t>BOCARD</t>
  </si>
  <si>
    <t>GFD-156-BOCARD-ROUBAIX-27/06/17</t>
  </si>
  <si>
    <t>E2017001414</t>
  </si>
  <si>
    <t>009483</t>
  </si>
  <si>
    <t>MUSEUM D'HISTOIRE NATURELLE</t>
  </si>
  <si>
    <t>commande de 5 images HD sur le palais</t>
  </si>
  <si>
    <t>E2017001705</t>
  </si>
  <si>
    <t>009618</t>
  </si>
  <si>
    <t>CHOMIENNE</t>
  </si>
  <si>
    <t>restauration de l'oeuvre peinte de Gaston GOOR</t>
  </si>
  <si>
    <t>E2017001846</t>
  </si>
  <si>
    <t>GFD-186-BOCARD-NANCY-04/10/17</t>
  </si>
  <si>
    <t>ADM/AUTRES-RETRANSCRIPTI/Fonctionnement</t>
  </si>
  <si>
    <t>E2017000171</t>
  </si>
  <si>
    <t>Retranscription du CA du 27/02/2017</t>
  </si>
  <si>
    <t>E2017000666</t>
  </si>
  <si>
    <t>Retranscription du CA du 27/02/17</t>
  </si>
  <si>
    <t>E2017001051</t>
  </si>
  <si>
    <t>Retranscription du CA du 28 juin 2017</t>
  </si>
  <si>
    <t>E2017001550</t>
  </si>
  <si>
    <t>Retranscription instances 2017</t>
  </si>
  <si>
    <t>E2017001874</t>
  </si>
  <si>
    <t>Retranscription Conseil d'administration du 23/11/</t>
  </si>
  <si>
    <t>MUS/TSIGANES-CONCEPTION/Fonctionnement</t>
  </si>
  <si>
    <t>E2017000986</t>
  </si>
  <si>
    <t>005332</t>
  </si>
  <si>
    <t>RIGAUX</t>
  </si>
  <si>
    <t>Conseil, suivi et gestion du projet</t>
  </si>
  <si>
    <t>E2017001075</t>
  </si>
  <si>
    <t>003436</t>
  </si>
  <si>
    <t>ABOUT</t>
  </si>
  <si>
    <t>E2017001076</t>
  </si>
  <si>
    <t>009292</t>
  </si>
  <si>
    <t>SUTRE</t>
  </si>
  <si>
    <t>Commissariat scientifique adjoint</t>
  </si>
  <si>
    <t>E2017001829</t>
  </si>
  <si>
    <t>Frais de documentation</t>
  </si>
  <si>
    <t>E2017001865</t>
  </si>
  <si>
    <t>GFD-207-ABOUT-NANCY-29/09/17</t>
  </si>
  <si>
    <t>E2017002030</t>
  </si>
  <si>
    <t>009716</t>
  </si>
  <si>
    <t>LA TRAVERSE</t>
  </si>
  <si>
    <t>Droits de projection du film DIKHAV selon conditio</t>
  </si>
  <si>
    <t>E2017002130</t>
  </si>
  <si>
    <t>009776</t>
  </si>
  <si>
    <t>RENCONTRES DE LA PHOTOGRAPHIE</t>
  </si>
  <si>
    <t>Coproduction Les Gorgan (Mathieu Pernot)</t>
  </si>
  <si>
    <t>E2017002146</t>
  </si>
  <si>
    <t>009764</t>
  </si>
  <si>
    <t>ARCHIVES DEP. DE L'OISE</t>
  </si>
  <si>
    <t>Travaux de reproduction de documents</t>
  </si>
  <si>
    <t>E2017002147</t>
  </si>
  <si>
    <t>009773</t>
  </si>
  <si>
    <t>DEPARTEMENT DE LA DROME</t>
  </si>
  <si>
    <t>Travaux de reproduction</t>
  </si>
  <si>
    <t>E2017002148</t>
  </si>
  <si>
    <t>009774</t>
  </si>
  <si>
    <t>L. PARKER STEPHENSON</t>
  </si>
  <si>
    <t>Tirages (7)</t>
  </si>
  <si>
    <t>E2017002149</t>
  </si>
  <si>
    <t>Coûts de production Inge Morath</t>
  </si>
  <si>
    <t>E2017002150</t>
  </si>
  <si>
    <t>006964</t>
  </si>
  <si>
    <t>MUSEE NICEPHORE NIEPCE</t>
  </si>
  <si>
    <t>Retirages</t>
  </si>
  <si>
    <t>E2017002151</t>
  </si>
  <si>
    <t>Tirages - prestation labo</t>
  </si>
  <si>
    <t>E2017002153</t>
  </si>
  <si>
    <t>009772</t>
  </si>
  <si>
    <t>TOPIC</t>
  </si>
  <si>
    <t>Tirages</t>
  </si>
  <si>
    <t>MUS/TSIGANES-MUSEO/Fonctionnement</t>
  </si>
  <si>
    <t>E2017001366</t>
  </si>
  <si>
    <t>005375</t>
  </si>
  <si>
    <t>RODRIGUEZ</t>
  </si>
  <si>
    <t>Prime prévue par le marché 2017-295 (article 13.4 du RC)</t>
  </si>
  <si>
    <t>E2017001368</t>
  </si>
  <si>
    <t>009455</t>
  </si>
  <si>
    <t>VASTE S.A.S.</t>
  </si>
  <si>
    <t>Prime prévue par le marché N°2017-295</t>
  </si>
  <si>
    <t>E2017001772</t>
  </si>
  <si>
    <t>2017-295</t>
  </si>
  <si>
    <t>Conception scéno</t>
  </si>
  <si>
    <t>E2017001773</t>
  </si>
  <si>
    <t>Conception scéno (part scénographie)</t>
  </si>
  <si>
    <t>E2017001774</t>
  </si>
  <si>
    <t>009649</t>
  </si>
  <si>
    <t>GRAPHICA</t>
  </si>
  <si>
    <t>Conception scéno (part graphisme)</t>
  </si>
  <si>
    <t>E2017001775</t>
  </si>
  <si>
    <t>Conception scéno (part mise en lumière)</t>
  </si>
  <si>
    <t>E2017001972</t>
  </si>
  <si>
    <t>009696</t>
  </si>
  <si>
    <t>S&amp;C INGENIERIE</t>
  </si>
  <si>
    <t>Mission d'expertise de structure pour projet d'écl</t>
  </si>
  <si>
    <t>Conception mise en lumière - phase DCE</t>
  </si>
  <si>
    <t>E2017002029</t>
  </si>
  <si>
    <t>ADM/AUTRES PRESTATIONS/Fonctionnement</t>
  </si>
  <si>
    <t>E2017001134</t>
  </si>
  <si>
    <t>001106</t>
  </si>
  <si>
    <t>AFP PHOTO</t>
  </si>
  <si>
    <t>Achat de droits de reproduction</t>
  </si>
  <si>
    <t>ADM/CONTENTIEUX/Fonctionnement</t>
  </si>
  <si>
    <t>E2017001457</t>
  </si>
  <si>
    <t>003266</t>
  </si>
  <si>
    <t>BLOCH HADDAD</t>
  </si>
  <si>
    <t>Protocole transactionnel EBH</t>
  </si>
  <si>
    <t>ADM/LOGICIEL MEDIATHEQUE/Investissement</t>
  </si>
  <si>
    <t>Réf : FDEJAE01_GBCP.rpt</t>
  </si>
  <si>
    <t>Page 1/1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</si>
</sst>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Sitka Subheading"/>
    </font>
    <font>
      <sz val="11"/>
      <color rgb="FF000000"/>
      <name val="Arial"/>
      <family val="2"/>
      <charset val="1"/>
    </font>
    <font>
      <sz val="18"/>
      <color rgb="FF000000"/>
      <name val="Sitka Subheading"/>
    </font>
    <font>
      <sz val="25"/>
      <color indexed="8"/>
      <name val="Sitka Subheading"/>
    </font>
    <font>
      <sz val="18"/>
      <color indexed="8"/>
      <name val="Sitka Subheading"/>
    </font>
    <font>
      <b/>
      <sz val="25"/>
      <name val="Sitka Subheading"/>
    </font>
    <font>
      <b/>
      <sz val="30"/>
      <color theme="0"/>
      <name val="Sitka Subheading"/>
    </font>
    <font>
      <sz val="30"/>
      <color rgb="FF000000"/>
      <name val="Calibri Light"/>
      <family val="2"/>
      <scheme val="major"/>
    </font>
    <font>
      <b/>
      <sz val="18"/>
      <color rgb="FF000000"/>
      <name val="Calibri Light"/>
      <family val="2"/>
      <scheme val="major"/>
    </font>
    <font>
      <sz val="20"/>
      <color rgb="FF000000"/>
      <name val="Sitka Subheading"/>
    </font>
    <font>
      <sz val="24"/>
      <color rgb="FF000000"/>
      <name val="Sitka Subheading"/>
    </font>
    <font>
      <b/>
      <sz val="25"/>
      <color rgb="FF000000"/>
      <name val="Sitka Subheading"/>
    </font>
    <font>
      <sz val="18"/>
      <name val="Sitka Subheading"/>
    </font>
    <font>
      <sz val="25"/>
      <name val="Sitka Subheading"/>
    </font>
    <font>
      <b/>
      <sz val="35"/>
      <name val="Calibri"/>
      <family val="2"/>
      <scheme val="minor"/>
    </font>
    <font>
      <b/>
      <sz val="22"/>
      <name val="Calibri"/>
      <family val="2"/>
      <scheme val="minor"/>
    </font>
    <font>
      <b/>
      <sz val="22"/>
      <name val="Sitka Subheading"/>
    </font>
    <font>
      <b/>
      <sz val="35"/>
      <name val="Sitka Subheading"/>
    </font>
    <font>
      <b/>
      <sz val="25"/>
      <name val="Calibri"/>
      <family val="2"/>
      <scheme val="minor"/>
    </font>
    <font>
      <b/>
      <sz val="36"/>
      <color theme="0"/>
      <name val="Calibri"/>
      <family val="2"/>
      <scheme val="minor"/>
    </font>
    <font>
      <b/>
      <sz val="40"/>
      <color theme="0"/>
      <name val="Sitka Subheading"/>
    </font>
    <font>
      <sz val="10"/>
      <name val="Calibri Light"/>
      <family val="2"/>
      <scheme val="major"/>
    </font>
    <font>
      <b/>
      <sz val="36"/>
      <name val="Calibri"/>
      <family val="2"/>
      <scheme val="minor"/>
    </font>
    <font>
      <sz val="30"/>
      <color rgb="FF000000"/>
      <name val="Sitka Subheading"/>
    </font>
    <font>
      <sz val="30"/>
      <name val="Sitka Subheading"/>
    </font>
    <font>
      <b/>
      <sz val="35"/>
      <color theme="0"/>
      <name val="Calibri"/>
      <family val="2"/>
      <scheme val="minor"/>
    </font>
    <font>
      <b/>
      <sz val="50"/>
      <color theme="0"/>
      <name val="Sitka Subheading"/>
    </font>
    <font>
      <b/>
      <sz val="22"/>
      <color theme="0"/>
      <name val="Calibri"/>
      <family val="2"/>
      <scheme val="minor"/>
    </font>
    <font>
      <sz val="30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30"/>
      <color theme="0"/>
      <name val="Calibri"/>
      <family val="2"/>
      <scheme val="minor"/>
    </font>
    <font>
      <b/>
      <sz val="25"/>
      <color theme="0"/>
      <name val="Calibri"/>
      <family val="2"/>
      <scheme val="minor"/>
    </font>
    <font>
      <b/>
      <sz val="35"/>
      <color theme="0"/>
      <name val="Sitka Subheading"/>
    </font>
    <font>
      <sz val="24"/>
      <color rgb="FF000000"/>
      <name val="Calibri Light"/>
      <family val="2"/>
      <scheme val="major"/>
    </font>
    <font>
      <b/>
      <sz val="29"/>
      <color theme="0"/>
      <name val="Calibri"/>
      <family val="2"/>
      <scheme val="minor"/>
    </font>
    <font>
      <b/>
      <sz val="30"/>
      <color rgb="FF000000"/>
      <name val="Sitka Subheading"/>
    </font>
    <font>
      <sz val="10"/>
      <color indexed="8"/>
      <name val="ARIAL"/>
      <charset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type="path">
        <stop position="0">
          <color theme="0"/>
        </stop>
        <stop position="1">
          <color theme="4" tint="0.40000610370189521"/>
        </stop>
      </gradientFill>
    </fill>
    <fill>
      <patternFill patternType="solid">
        <fgColor theme="0"/>
        <bgColor rgb="FFDEEBF7"/>
      </patternFill>
    </fill>
    <fill>
      <gradientFill type="path">
        <stop position="0">
          <color theme="0"/>
        </stop>
        <stop position="1">
          <color theme="4"/>
        </stop>
      </gradient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auto="1"/>
      </patternFill>
    </fill>
  </fills>
  <borders count="53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 style="hair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theme="0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theme="0"/>
      </top>
      <bottom style="double">
        <color theme="0"/>
      </bottom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 style="hair">
        <color auto="1"/>
      </top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hair">
        <color auto="1"/>
      </top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0" fontId="38" fillId="0" borderId="0">
      <alignment vertical="top"/>
    </xf>
  </cellStyleXfs>
  <cellXfs count="131">
    <xf numFmtId="0" fontId="0" fillId="0" borderId="0" xfId="0"/>
    <xf numFmtId="0" fontId="2" fillId="0" borderId="0" xfId="0" applyFont="1"/>
    <xf numFmtId="0" fontId="4" fillId="0" borderId="0" xfId="3" applyFont="1"/>
    <xf numFmtId="0" fontId="4" fillId="0" borderId="0" xfId="3" applyFont="1" applyAlignment="1">
      <alignment vertical="center" wrapText="1"/>
    </xf>
    <xf numFmtId="4" fontId="4" fillId="0" borderId="0" xfId="3" applyNumberFormat="1" applyFont="1" applyAlignment="1">
      <alignment vertical="center" wrapText="1"/>
    </xf>
    <xf numFmtId="4" fontId="4" fillId="2" borderId="0" xfId="3" applyNumberFormat="1" applyFont="1" applyFill="1" applyBorder="1" applyAlignment="1">
      <alignment vertical="center" wrapText="1"/>
    </xf>
    <xf numFmtId="0" fontId="4" fillId="0" borderId="0" xfId="3" applyFont="1" applyFill="1" applyBorder="1" applyAlignment="1">
      <alignment vertical="center" wrapText="1"/>
    </xf>
    <xf numFmtId="4" fontId="4" fillId="0" borderId="0" xfId="3" applyNumberFormat="1" applyFont="1" applyBorder="1" applyAlignment="1">
      <alignment vertical="center" wrapText="1"/>
    </xf>
    <xf numFmtId="0" fontId="4" fillId="0" borderId="0" xfId="3" applyFont="1" applyBorder="1" applyAlignment="1">
      <alignment vertical="center" wrapText="1"/>
    </xf>
    <xf numFmtId="0" fontId="4" fillId="2" borderId="0" xfId="3" applyFont="1" applyFill="1" applyBorder="1" applyAlignment="1">
      <alignment vertical="center" wrapText="1"/>
    </xf>
    <xf numFmtId="0" fontId="2" fillId="2" borderId="0" xfId="0" applyFont="1" applyFill="1" applyBorder="1"/>
    <xf numFmtId="0" fontId="5" fillId="2" borderId="0" xfId="0" applyFont="1" applyFill="1" applyBorder="1" applyAlignment="1">
      <alignment vertical="top"/>
    </xf>
    <xf numFmtId="0" fontId="6" fillId="2" borderId="0" xfId="0" applyFont="1" applyFill="1" applyBorder="1" applyAlignment="1">
      <alignment vertical="top"/>
    </xf>
    <xf numFmtId="9" fontId="7" fillId="2" borderId="0" xfId="2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horizontal="center" vertical="center" wrapText="1"/>
    </xf>
    <xf numFmtId="0" fontId="8" fillId="2" borderId="1" xfId="3" applyFont="1" applyFill="1" applyBorder="1" applyAlignment="1">
      <alignment horizontal="center" vertical="center" wrapText="1"/>
    </xf>
    <xf numFmtId="0" fontId="8" fillId="2" borderId="0" xfId="3" applyFont="1" applyFill="1" applyBorder="1" applyAlignment="1">
      <alignment horizontal="center" vertical="center" wrapText="1"/>
    </xf>
    <xf numFmtId="4" fontId="9" fillId="2" borderId="2" xfId="3" applyNumberFormat="1" applyFont="1" applyFill="1" applyBorder="1" applyAlignment="1">
      <alignment vertical="center" wrapText="1"/>
    </xf>
    <xf numFmtId="4" fontId="10" fillId="2" borderId="0" xfId="3" applyNumberFormat="1" applyFont="1" applyFill="1" applyBorder="1" applyAlignment="1">
      <alignment vertical="center" wrapText="1"/>
    </xf>
    <xf numFmtId="0" fontId="11" fillId="0" borderId="0" xfId="3" applyFont="1" applyFill="1" applyBorder="1" applyAlignment="1">
      <alignment vertical="center" wrapText="1"/>
    </xf>
    <xf numFmtId="0" fontId="11" fillId="2" borderId="3" xfId="3" applyFont="1" applyFill="1" applyBorder="1" applyAlignment="1">
      <alignment vertical="center" wrapText="1"/>
    </xf>
    <xf numFmtId="0" fontId="12" fillId="2" borderId="4" xfId="3" applyFont="1" applyFill="1" applyBorder="1" applyAlignment="1">
      <alignment vertical="center" wrapText="1"/>
    </xf>
    <xf numFmtId="4" fontId="9" fillId="2" borderId="6" xfId="3" applyNumberFormat="1" applyFont="1" applyFill="1" applyBorder="1" applyAlignment="1">
      <alignment vertical="center" wrapText="1"/>
    </xf>
    <xf numFmtId="0" fontId="11" fillId="0" borderId="7" xfId="3" applyFont="1" applyBorder="1" applyAlignment="1">
      <alignment vertical="center" wrapText="1"/>
    </xf>
    <xf numFmtId="0" fontId="12" fillId="2" borderId="8" xfId="3" applyFont="1" applyFill="1" applyBorder="1" applyAlignment="1">
      <alignment vertical="center" wrapText="1"/>
    </xf>
    <xf numFmtId="0" fontId="14" fillId="0" borderId="0" xfId="3" applyFont="1" applyAlignment="1">
      <alignment vertical="center" wrapText="1"/>
    </xf>
    <xf numFmtId="0" fontId="15" fillId="0" borderId="0" xfId="0" applyFont="1" applyAlignment="1">
      <alignment vertical="top"/>
    </xf>
    <xf numFmtId="4" fontId="16" fillId="3" borderId="10" xfId="3" applyNumberFormat="1" applyFont="1" applyFill="1" applyBorder="1" applyAlignment="1">
      <alignment vertical="center" wrapText="1"/>
    </xf>
    <xf numFmtId="4" fontId="17" fillId="4" borderId="0" xfId="3" applyNumberFormat="1" applyFont="1" applyFill="1" applyBorder="1" applyAlignment="1">
      <alignment vertical="center" wrapText="1"/>
    </xf>
    <xf numFmtId="0" fontId="18" fillId="0" borderId="0" xfId="3" applyFont="1" applyFill="1" applyBorder="1" applyAlignment="1">
      <alignment horizontal="right" vertical="center" wrapText="1"/>
    </xf>
    <xf numFmtId="0" fontId="18" fillId="3" borderId="11" xfId="3" applyFont="1" applyFill="1" applyBorder="1" applyAlignment="1">
      <alignment horizontal="right" vertical="center" wrapText="1"/>
    </xf>
    <xf numFmtId="9" fontId="20" fillId="2" borderId="14" xfId="2" applyFont="1" applyFill="1" applyBorder="1" applyAlignment="1">
      <alignment horizontal="center" vertical="center" wrapText="1"/>
    </xf>
    <xf numFmtId="9" fontId="20" fillId="2" borderId="0" xfId="2" applyFont="1" applyFill="1" applyBorder="1" applyAlignment="1">
      <alignment horizontal="center" vertical="center" wrapText="1"/>
    </xf>
    <xf numFmtId="0" fontId="8" fillId="2" borderId="11" xfId="3" applyFont="1" applyFill="1" applyBorder="1" applyAlignment="1">
      <alignment horizontal="center" vertical="center" wrapText="1"/>
    </xf>
    <xf numFmtId="4" fontId="9" fillId="2" borderId="15" xfId="3" applyNumberFormat="1" applyFont="1" applyFill="1" applyBorder="1" applyAlignment="1">
      <alignment vertical="center" wrapText="1"/>
    </xf>
    <xf numFmtId="0" fontId="13" fillId="2" borderId="16" xfId="3" applyFont="1" applyFill="1" applyBorder="1" applyAlignment="1">
      <alignment horizontal="left" vertical="center" wrapText="1"/>
    </xf>
    <xf numFmtId="0" fontId="5" fillId="0" borderId="0" xfId="0" applyFont="1" applyAlignment="1">
      <alignment vertical="top"/>
    </xf>
    <xf numFmtId="43" fontId="21" fillId="5" borderId="17" xfId="1" applyFont="1" applyFill="1" applyBorder="1" applyAlignment="1">
      <alignment horizontal="center" vertical="center" wrapText="1"/>
    </xf>
    <xf numFmtId="43" fontId="21" fillId="2" borderId="0" xfId="1" applyFont="1" applyFill="1" applyBorder="1" applyAlignment="1">
      <alignment horizontal="center" vertical="center" wrapText="1"/>
    </xf>
    <xf numFmtId="0" fontId="8" fillId="5" borderId="18" xfId="3" applyFont="1" applyFill="1" applyBorder="1" applyAlignment="1">
      <alignment horizontal="center" vertical="center" wrapText="1"/>
    </xf>
    <xf numFmtId="0" fontId="23" fillId="0" borderId="0" xfId="0" applyFont="1"/>
    <xf numFmtId="0" fontId="12" fillId="2" borderId="20" xfId="3" applyFont="1" applyFill="1" applyBorder="1" applyAlignment="1">
      <alignment vertical="center" wrapText="1"/>
    </xf>
    <xf numFmtId="4" fontId="9" fillId="2" borderId="21" xfId="3" applyNumberFormat="1" applyFont="1" applyFill="1" applyBorder="1" applyAlignment="1">
      <alignment vertical="center" wrapText="1"/>
    </xf>
    <xf numFmtId="0" fontId="11" fillId="2" borderId="0" xfId="3" applyFont="1" applyFill="1" applyBorder="1" applyAlignment="1">
      <alignment vertical="center" wrapText="1"/>
    </xf>
    <xf numFmtId="0" fontId="12" fillId="2" borderId="22" xfId="3" applyFont="1" applyFill="1" applyBorder="1" applyAlignment="1">
      <alignment vertical="center" wrapText="1"/>
    </xf>
    <xf numFmtId="0" fontId="11" fillId="2" borderId="24" xfId="3" applyFont="1" applyFill="1" applyBorder="1" applyAlignment="1">
      <alignment vertical="center" wrapText="1"/>
    </xf>
    <xf numFmtId="4" fontId="9" fillId="2" borderId="25" xfId="3" applyNumberFormat="1" applyFont="1" applyFill="1" applyBorder="1" applyAlignment="1">
      <alignment vertical="center" wrapText="1"/>
    </xf>
    <xf numFmtId="0" fontId="18" fillId="3" borderId="0" xfId="3" applyFont="1" applyFill="1" applyBorder="1" applyAlignment="1">
      <alignment horizontal="right" vertical="center" wrapText="1"/>
    </xf>
    <xf numFmtId="0" fontId="12" fillId="2" borderId="27" xfId="3" applyFont="1" applyFill="1" applyBorder="1" applyAlignment="1">
      <alignment vertical="center" wrapText="1"/>
    </xf>
    <xf numFmtId="0" fontId="11" fillId="0" borderId="29" xfId="3" applyFont="1" applyFill="1" applyBorder="1" applyAlignment="1">
      <alignment vertical="center" wrapText="1"/>
    </xf>
    <xf numFmtId="0" fontId="11" fillId="2" borderId="30" xfId="3" applyFont="1" applyFill="1" applyBorder="1" applyAlignment="1">
      <alignment vertical="center" wrapText="1"/>
    </xf>
    <xf numFmtId="4" fontId="9" fillId="0" borderId="2" xfId="3" applyNumberFormat="1" applyFont="1" applyBorder="1" applyAlignment="1">
      <alignment vertical="center" wrapText="1"/>
    </xf>
    <xf numFmtId="4" fontId="9" fillId="0" borderId="6" xfId="3" applyNumberFormat="1" applyFont="1" applyBorder="1" applyAlignment="1">
      <alignment vertical="center" wrapText="1"/>
    </xf>
    <xf numFmtId="43" fontId="21" fillId="5" borderId="31" xfId="1" applyFont="1" applyFill="1" applyBorder="1" applyAlignment="1">
      <alignment horizontal="center" vertical="center" wrapText="1"/>
    </xf>
    <xf numFmtId="9" fontId="24" fillId="2" borderId="14" xfId="2" applyFont="1" applyFill="1" applyBorder="1" applyAlignment="1">
      <alignment horizontal="center" vertical="center" wrapText="1"/>
    </xf>
    <xf numFmtId="9" fontId="24" fillId="2" borderId="0" xfId="2" applyFont="1" applyFill="1" applyBorder="1" applyAlignment="1">
      <alignment horizontal="center" vertical="center" wrapText="1"/>
    </xf>
    <xf numFmtId="0" fontId="25" fillId="0" borderId="0" xfId="3" applyFont="1" applyAlignment="1">
      <alignment vertical="center" wrapText="1"/>
    </xf>
    <xf numFmtId="0" fontId="26" fillId="0" borderId="0" xfId="0" applyFont="1"/>
    <xf numFmtId="4" fontId="27" fillId="2" borderId="0" xfId="3" applyNumberFormat="1" applyFont="1" applyFill="1" applyBorder="1" applyAlignment="1">
      <alignment horizontal="right" vertical="center" wrapText="1"/>
    </xf>
    <xf numFmtId="0" fontId="8" fillId="5" borderId="11" xfId="3" applyFont="1" applyFill="1" applyBorder="1" applyAlignment="1">
      <alignment horizontal="center" vertical="center" wrapText="1"/>
    </xf>
    <xf numFmtId="4" fontId="27" fillId="3" borderId="10" xfId="3" applyNumberFormat="1" applyFont="1" applyFill="1" applyBorder="1" applyAlignment="1">
      <alignment horizontal="center" vertical="center" wrapText="1"/>
    </xf>
    <xf numFmtId="4" fontId="29" fillId="4" borderId="0" xfId="3" applyNumberFormat="1" applyFont="1" applyFill="1" applyBorder="1" applyAlignment="1">
      <alignment horizontal="center" vertical="center" wrapText="1"/>
    </xf>
    <xf numFmtId="0" fontId="8" fillId="2" borderId="14" xfId="3" applyFont="1" applyFill="1" applyBorder="1" applyAlignment="1">
      <alignment horizontal="center" vertical="center" wrapText="1"/>
    </xf>
    <xf numFmtId="4" fontId="30" fillId="2" borderId="0" xfId="3" applyNumberFormat="1" applyFont="1" applyFill="1" applyBorder="1" applyAlignment="1">
      <alignment vertical="center" wrapText="1"/>
    </xf>
    <xf numFmtId="4" fontId="31" fillId="2" borderId="0" xfId="3" applyNumberFormat="1" applyFont="1" applyFill="1" applyBorder="1" applyAlignment="1">
      <alignment vertical="center" wrapText="1"/>
    </xf>
    <xf numFmtId="0" fontId="11" fillId="2" borderId="38" xfId="3" applyFont="1" applyFill="1" applyBorder="1" applyAlignment="1">
      <alignment vertical="center" wrapText="1"/>
    </xf>
    <xf numFmtId="0" fontId="12" fillId="2" borderId="0" xfId="3" applyFont="1" applyFill="1" applyBorder="1" applyAlignment="1">
      <alignment vertical="center" wrapText="1"/>
    </xf>
    <xf numFmtId="0" fontId="13" fillId="2" borderId="0" xfId="3" applyFont="1" applyFill="1" applyBorder="1" applyAlignment="1">
      <alignment horizontal="left" vertical="center" wrapText="1"/>
    </xf>
    <xf numFmtId="0" fontId="11" fillId="2" borderId="7" xfId="3" applyFont="1" applyFill="1" applyBorder="1" applyAlignment="1">
      <alignment vertical="center" wrapText="1"/>
    </xf>
    <xf numFmtId="43" fontId="21" fillId="5" borderId="10" xfId="1" applyFont="1" applyFill="1" applyBorder="1" applyAlignment="1">
      <alignment horizontal="center" vertical="center" wrapText="1"/>
    </xf>
    <xf numFmtId="43" fontId="32" fillId="2" borderId="0" xfId="1" applyFont="1" applyFill="1" applyBorder="1" applyAlignment="1">
      <alignment horizontal="center" vertical="center" wrapText="1"/>
    </xf>
    <xf numFmtId="4" fontId="27" fillId="3" borderId="10" xfId="3" applyNumberFormat="1" applyFont="1" applyFill="1" applyBorder="1" applyAlignment="1">
      <alignment horizontal="center" vertical="center"/>
    </xf>
    <xf numFmtId="4" fontId="30" fillId="2" borderId="3" xfId="3" applyNumberFormat="1" applyFont="1" applyFill="1" applyBorder="1" applyAlignment="1">
      <alignment vertical="center" wrapText="1"/>
    </xf>
    <xf numFmtId="0" fontId="12" fillId="2" borderId="3" xfId="3" applyFont="1" applyFill="1" applyBorder="1" applyAlignment="1">
      <alignment vertical="center" wrapText="1"/>
    </xf>
    <xf numFmtId="0" fontId="13" fillId="2" borderId="3" xfId="3" applyFont="1" applyFill="1" applyBorder="1" applyAlignment="1">
      <alignment horizontal="left" vertical="center" wrapText="1"/>
    </xf>
    <xf numFmtId="0" fontId="12" fillId="2" borderId="38" xfId="3" applyFont="1" applyFill="1" applyBorder="1" applyAlignment="1">
      <alignment vertical="center" wrapText="1"/>
    </xf>
    <xf numFmtId="0" fontId="13" fillId="2" borderId="38" xfId="3" applyFont="1" applyFill="1" applyBorder="1" applyAlignment="1">
      <alignment horizontal="left" vertical="center" wrapText="1"/>
    </xf>
    <xf numFmtId="0" fontId="11" fillId="2" borderId="26" xfId="3" applyFont="1" applyFill="1" applyBorder="1" applyAlignment="1">
      <alignment vertical="center" wrapText="1"/>
    </xf>
    <xf numFmtId="0" fontId="11" fillId="2" borderId="39" xfId="3" applyFont="1" applyFill="1" applyBorder="1" applyAlignment="1">
      <alignment vertical="center" wrapText="1"/>
    </xf>
    <xf numFmtId="0" fontId="13" fillId="2" borderId="41" xfId="3" applyFont="1" applyFill="1" applyBorder="1" applyAlignment="1">
      <alignment horizontal="left" vertical="center" wrapText="1"/>
    </xf>
    <xf numFmtId="43" fontId="33" fillId="2" borderId="0" xfId="1" applyFont="1" applyFill="1" applyBorder="1" applyAlignment="1">
      <alignment horizontal="center" vertical="center" wrapText="1"/>
    </xf>
    <xf numFmtId="4" fontId="9" fillId="2" borderId="43" xfId="3" applyNumberFormat="1" applyFont="1" applyFill="1" applyBorder="1" applyAlignment="1">
      <alignment vertical="center" wrapText="1"/>
    </xf>
    <xf numFmtId="0" fontId="11" fillId="2" borderId="44" xfId="3" applyFont="1" applyFill="1" applyBorder="1" applyAlignment="1">
      <alignment vertical="center" wrapText="1"/>
    </xf>
    <xf numFmtId="4" fontId="16" fillId="7" borderId="43" xfId="3" applyNumberFormat="1" applyFont="1" applyFill="1" applyBorder="1" applyAlignment="1">
      <alignment vertical="center" wrapText="1"/>
    </xf>
    <xf numFmtId="4" fontId="9" fillId="2" borderId="46" xfId="3" applyNumberFormat="1" applyFont="1" applyFill="1" applyBorder="1" applyAlignment="1">
      <alignment vertical="center" wrapText="1"/>
    </xf>
    <xf numFmtId="0" fontId="35" fillId="2" borderId="35" xfId="3" applyFont="1" applyFill="1" applyBorder="1" applyAlignment="1">
      <alignment vertical="center" wrapText="1"/>
    </xf>
    <xf numFmtId="0" fontId="11" fillId="2" borderId="47" xfId="3" applyFont="1" applyFill="1" applyBorder="1" applyAlignment="1">
      <alignment vertical="center" wrapText="1"/>
    </xf>
    <xf numFmtId="0" fontId="12" fillId="2" borderId="48" xfId="3" applyFont="1" applyFill="1" applyBorder="1" applyAlignment="1">
      <alignment vertical="center" wrapText="1"/>
    </xf>
    <xf numFmtId="4" fontId="9" fillId="2" borderId="8" xfId="3" applyNumberFormat="1" applyFont="1" applyFill="1" applyBorder="1" applyAlignment="1">
      <alignment vertical="center" wrapText="1"/>
    </xf>
    <xf numFmtId="0" fontId="13" fillId="2" borderId="23" xfId="3" applyFont="1" applyFill="1" applyBorder="1" applyAlignment="1">
      <alignment horizontal="left" vertical="center" wrapText="1"/>
    </xf>
    <xf numFmtId="0" fontId="11" fillId="2" borderId="50" xfId="3" applyFont="1" applyFill="1" applyBorder="1" applyAlignment="1">
      <alignment vertical="center" wrapText="1"/>
    </xf>
    <xf numFmtId="4" fontId="21" fillId="6" borderId="31" xfId="3" applyNumberFormat="1" applyFont="1" applyFill="1" applyBorder="1" applyAlignment="1">
      <alignment horizontal="right" vertical="center" wrapText="1"/>
    </xf>
    <xf numFmtId="43" fontId="36" fillId="2" borderId="0" xfId="1" applyFont="1" applyFill="1" applyBorder="1" applyAlignment="1">
      <alignment horizontal="center" vertical="center" wrapText="1"/>
    </xf>
    <xf numFmtId="9" fontId="20" fillId="2" borderId="1" xfId="2" applyFont="1" applyFill="1" applyBorder="1" applyAlignment="1">
      <alignment horizontal="center" vertical="center" wrapText="1"/>
    </xf>
    <xf numFmtId="0" fontId="38" fillId="0" borderId="0" xfId="4" applyFont="1">
      <alignment vertical="top"/>
    </xf>
    <xf numFmtId="0" fontId="38" fillId="0" borderId="0" xfId="4">
      <alignment vertical="top"/>
    </xf>
    <xf numFmtId="4" fontId="38" fillId="0" borderId="0" xfId="4" applyNumberFormat="1" applyFont="1">
      <alignment vertical="top"/>
    </xf>
    <xf numFmtId="14" fontId="38" fillId="0" borderId="0" xfId="4" applyNumberFormat="1" applyFont="1">
      <alignment vertical="top"/>
    </xf>
    <xf numFmtId="3" fontId="38" fillId="0" borderId="0" xfId="4" applyNumberFormat="1" applyFont="1">
      <alignment vertical="top"/>
    </xf>
    <xf numFmtId="0" fontId="13" fillId="2" borderId="28" xfId="3" applyFont="1" applyFill="1" applyBorder="1" applyAlignment="1">
      <alignment horizontal="center" vertical="center" wrapText="1"/>
    </xf>
    <xf numFmtId="0" fontId="13" fillId="2" borderId="26" xfId="3" applyFont="1" applyFill="1" applyBorder="1" applyAlignment="1">
      <alignment horizontal="center" vertical="center" wrapText="1"/>
    </xf>
    <xf numFmtId="0" fontId="19" fillId="3" borderId="13" xfId="3" applyFont="1" applyFill="1" applyBorder="1" applyAlignment="1">
      <alignment horizontal="right" vertical="center" wrapText="1"/>
    </xf>
    <xf numFmtId="0" fontId="19" fillId="3" borderId="12" xfId="3" applyFont="1" applyFill="1" applyBorder="1" applyAlignment="1">
      <alignment horizontal="right" vertical="center" wrapText="1"/>
    </xf>
    <xf numFmtId="0" fontId="13" fillId="2" borderId="9" xfId="3" applyFont="1" applyFill="1" applyBorder="1" applyAlignment="1">
      <alignment horizontal="left" vertical="center" wrapText="1"/>
    </xf>
    <xf numFmtId="0" fontId="13" fillId="2" borderId="5" xfId="3" applyFont="1" applyFill="1" applyBorder="1" applyAlignment="1">
      <alignment horizontal="left" vertical="center" wrapText="1"/>
    </xf>
    <xf numFmtId="4" fontId="21" fillId="6" borderId="34" xfId="3" applyNumberFormat="1" applyFont="1" applyFill="1" applyBorder="1" applyAlignment="1">
      <alignment horizontal="center" vertical="center"/>
    </xf>
    <xf numFmtId="4" fontId="21" fillId="6" borderId="32" xfId="3" applyNumberFormat="1" applyFont="1" applyFill="1" applyBorder="1" applyAlignment="1">
      <alignment horizontal="center" vertical="center"/>
    </xf>
    <xf numFmtId="0" fontId="13" fillId="2" borderId="23" xfId="3" applyFont="1" applyFill="1" applyBorder="1" applyAlignment="1">
      <alignment horizontal="left" vertical="center" wrapText="1"/>
    </xf>
    <xf numFmtId="0" fontId="22" fillId="5" borderId="13" xfId="3" applyFont="1" applyFill="1" applyBorder="1" applyAlignment="1">
      <alignment horizontal="right" vertical="center" wrapText="1"/>
    </xf>
    <xf numFmtId="0" fontId="22" fillId="5" borderId="19" xfId="3" applyFont="1" applyFill="1" applyBorder="1" applyAlignment="1">
      <alignment horizontal="right" vertical="center" wrapText="1"/>
    </xf>
    <xf numFmtId="0" fontId="28" fillId="5" borderId="37" xfId="3" applyFont="1" applyFill="1" applyBorder="1" applyAlignment="1">
      <alignment horizontal="center" vertical="center" wrapText="1"/>
    </xf>
    <xf numFmtId="0" fontId="28" fillId="5" borderId="36" xfId="3" applyFont="1" applyFill="1" applyBorder="1" applyAlignment="1">
      <alignment horizontal="center" vertical="center" wrapText="1"/>
    </xf>
    <xf numFmtId="0" fontId="28" fillId="5" borderId="29" xfId="3" applyFont="1" applyFill="1" applyBorder="1" applyAlignment="1">
      <alignment horizontal="center" vertical="center" wrapText="1"/>
    </xf>
    <xf numFmtId="0" fontId="28" fillId="5" borderId="35" xfId="3" applyFont="1" applyFill="1" applyBorder="1" applyAlignment="1">
      <alignment horizontal="center" vertical="center" wrapText="1"/>
    </xf>
    <xf numFmtId="0" fontId="28" fillId="5" borderId="26" xfId="3" applyFont="1" applyFill="1" applyBorder="1" applyAlignment="1">
      <alignment horizontal="center" vertical="center" wrapText="1"/>
    </xf>
    <xf numFmtId="0" fontId="28" fillId="5" borderId="33" xfId="3" applyFont="1" applyFill="1" applyBorder="1" applyAlignment="1">
      <alignment horizontal="center" vertical="center" wrapText="1"/>
    </xf>
    <xf numFmtId="0" fontId="22" fillId="5" borderId="12" xfId="3" applyFont="1" applyFill="1" applyBorder="1" applyAlignment="1">
      <alignment horizontal="right" vertical="center" wrapText="1"/>
    </xf>
    <xf numFmtId="4" fontId="21" fillId="6" borderId="34" xfId="3" applyNumberFormat="1" applyFont="1" applyFill="1" applyBorder="1" applyAlignment="1">
      <alignment horizontal="center" vertical="center" wrapText="1"/>
    </xf>
    <xf numFmtId="4" fontId="21" fillId="6" borderId="32" xfId="3" applyNumberFormat="1" applyFont="1" applyFill="1" applyBorder="1" applyAlignment="1">
      <alignment horizontal="center" vertical="center" wrapText="1"/>
    </xf>
    <xf numFmtId="0" fontId="19" fillId="3" borderId="13" xfId="3" applyFont="1" applyFill="1" applyBorder="1" applyAlignment="1">
      <alignment horizontal="left" vertical="center" wrapText="1"/>
    </xf>
    <xf numFmtId="0" fontId="19" fillId="3" borderId="12" xfId="3" applyFont="1" applyFill="1" applyBorder="1" applyAlignment="1">
      <alignment horizontal="left" vertical="center" wrapText="1"/>
    </xf>
    <xf numFmtId="0" fontId="34" fillId="5" borderId="17" xfId="3" applyFont="1" applyFill="1" applyBorder="1" applyAlignment="1">
      <alignment horizontal="right" vertical="center" wrapText="1"/>
    </xf>
    <xf numFmtId="0" fontId="34" fillId="5" borderId="42" xfId="3" applyFont="1" applyFill="1" applyBorder="1" applyAlignment="1">
      <alignment horizontal="right" vertical="center" wrapText="1"/>
    </xf>
    <xf numFmtId="0" fontId="13" fillId="2" borderId="49" xfId="3" applyFont="1" applyFill="1" applyBorder="1" applyAlignment="1">
      <alignment horizontal="left" vertical="center" wrapText="1"/>
    </xf>
    <xf numFmtId="0" fontId="13" fillId="2" borderId="43" xfId="3" applyFont="1" applyFill="1" applyBorder="1" applyAlignment="1">
      <alignment horizontal="left" vertical="center" wrapText="1"/>
    </xf>
    <xf numFmtId="0" fontId="13" fillId="2" borderId="45" xfId="3" applyFont="1" applyFill="1" applyBorder="1" applyAlignment="1">
      <alignment horizontal="left" vertical="center" wrapText="1"/>
    </xf>
    <xf numFmtId="0" fontId="13" fillId="2" borderId="40" xfId="3" applyFont="1" applyFill="1" applyBorder="1" applyAlignment="1">
      <alignment horizontal="left" vertical="center" wrapText="1"/>
    </xf>
    <xf numFmtId="0" fontId="13" fillId="2" borderId="41" xfId="3" applyFont="1" applyFill="1" applyBorder="1" applyAlignment="1">
      <alignment horizontal="left" vertical="center" wrapText="1"/>
    </xf>
    <xf numFmtId="0" fontId="37" fillId="0" borderId="0" xfId="3" applyFont="1" applyBorder="1" applyAlignment="1">
      <alignment horizontal="center" vertical="center" wrapText="1"/>
    </xf>
    <xf numFmtId="0" fontId="34" fillId="5" borderId="52" xfId="3" applyFont="1" applyFill="1" applyBorder="1" applyAlignment="1">
      <alignment horizontal="right" vertical="center" wrapText="1"/>
    </xf>
    <xf numFmtId="0" fontId="34" fillId="5" borderId="51" xfId="3" applyFont="1" applyFill="1" applyBorder="1" applyAlignment="1">
      <alignment horizontal="right" vertical="center" wrapText="1"/>
    </xf>
  </cellXfs>
  <cellStyles count="5">
    <cellStyle name="Milliers" xfId="1" builtinId="3"/>
    <cellStyle name="Normal" xfId="0" builtinId="0"/>
    <cellStyle name="Normal 2" xfId="4"/>
    <cellStyle name="Pourcentage" xfId="2" builtinId="5"/>
    <cellStyle name="TableStyleLigh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SAF/LIONEL%20-%20EMILIE/BUDGET%202017/BUDGET/Budget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YNTHESE 2017"/>
      <sheetName val="GFI AE"/>
      <sheetName val="GFI CP"/>
      <sheetName val="COLLECTIONS"/>
      <sheetName val="RESEAU"/>
      <sheetName val="REC"/>
      <sheetName val="EDITIONS"/>
      <sheetName val="MEDIA"/>
      <sheetName val="PEDAGO"/>
      <sheetName val="PROG"/>
      <sheetName val="BAT"/>
      <sheetName val="SAGM"/>
      <sheetName val="DG"/>
      <sheetName val="PUBLICS"/>
      <sheetName val="INFO"/>
      <sheetName val="BILL"/>
      <sheetName val="MECENAT"/>
      <sheetName val="COM"/>
      <sheetName val="AQUA"/>
      <sheetName val="MATRICE"/>
    </sheetNames>
    <sheetDataSet>
      <sheetData sheetId="0">
        <row r="8">
          <cell r="M8">
            <v>546836.47999999998</v>
          </cell>
        </row>
      </sheetData>
      <sheetData sheetId="1">
        <row r="2">
          <cell r="A2" t="str">
            <v>E2017000095</v>
          </cell>
        </row>
      </sheetData>
      <sheetData sheetId="2">
        <row r="1">
          <cell r="B1"/>
          <cell r="H1"/>
        </row>
        <row r="2">
          <cell r="B2" t="str">
            <v>ADM/ADM / PERSONNEL/Personnel</v>
          </cell>
          <cell r="H2">
            <v>1414.84</v>
          </cell>
        </row>
        <row r="3">
          <cell r="B3" t="str">
            <v>ADM/ADM / PERSONNEL/Personnel</v>
          </cell>
        </row>
        <row r="4">
          <cell r="B4" t="str">
            <v>ADM/ADM / PERSONNEL/Personnel</v>
          </cell>
          <cell r="H4">
            <v>1181.46</v>
          </cell>
        </row>
        <row r="5">
          <cell r="B5" t="str">
            <v>ADM/ADM / PERSONNEL/Personnel</v>
          </cell>
        </row>
        <row r="6">
          <cell r="B6" t="str">
            <v>ADM/ADM / PERSONNEL/Personnel</v>
          </cell>
          <cell r="H6">
            <v>578</v>
          </cell>
        </row>
        <row r="7">
          <cell r="B7" t="str">
            <v>ADM/ADM / PERSONNEL/Personnel</v>
          </cell>
        </row>
        <row r="8">
          <cell r="B8" t="str">
            <v>ADM/ADM / PERSONNEL/Personnel</v>
          </cell>
          <cell r="H8">
            <v>23122</v>
          </cell>
        </row>
        <row r="9">
          <cell r="B9" t="str">
            <v>ADM/ADM / PERSONNEL/Personnel</v>
          </cell>
        </row>
        <row r="10">
          <cell r="B10" t="str">
            <v>ADM/ADM / PERSONNEL/Personnel</v>
          </cell>
          <cell r="H10">
            <v>1414.84</v>
          </cell>
        </row>
        <row r="11">
          <cell r="B11" t="str">
            <v>ADM/ADM / PERSONNEL/Personnel</v>
          </cell>
        </row>
        <row r="12">
          <cell r="B12" t="str">
            <v>ADM/ADM / PERSONNEL/Personnel</v>
          </cell>
          <cell r="H12">
            <v>1029.02</v>
          </cell>
        </row>
        <row r="13">
          <cell r="B13" t="str">
            <v>ADM/ADM / PERSONNEL/Personnel</v>
          </cell>
        </row>
        <row r="14">
          <cell r="B14" t="str">
            <v>ADM/ADM / PERSONNEL/Personnel</v>
          </cell>
          <cell r="H14">
            <v>11466.5</v>
          </cell>
        </row>
        <row r="15">
          <cell r="B15" t="str">
            <v>ADM/ADM / PERSONNEL/Personnel</v>
          </cell>
        </row>
        <row r="16">
          <cell r="B16" t="str">
            <v>ADM/ADM / PERSONNEL/Personnel</v>
          </cell>
          <cell r="H16">
            <v>1277.92</v>
          </cell>
        </row>
        <row r="17">
          <cell r="B17" t="str">
            <v>ADM/ADM / PERSONNEL/Personnel</v>
          </cell>
        </row>
        <row r="18">
          <cell r="B18" t="str">
            <v>ADM/ADM / PERSONNEL/Personnel</v>
          </cell>
          <cell r="H18">
            <v>23784</v>
          </cell>
        </row>
        <row r="19">
          <cell r="B19" t="str">
            <v>ADM/ADM / PERSONNEL/Personnel</v>
          </cell>
        </row>
        <row r="20">
          <cell r="B20" t="str">
            <v>ADM/ADM / PERSONNEL/Personnel</v>
          </cell>
          <cell r="H20">
            <v>12495</v>
          </cell>
        </row>
        <row r="21">
          <cell r="B21" t="str">
            <v>ADM/ADM / PERSONNEL/Personnel</v>
          </cell>
        </row>
        <row r="22">
          <cell r="B22" t="str">
            <v>ADM/ADM / PERSONNEL/Personnel</v>
          </cell>
          <cell r="H22">
            <v>578</v>
          </cell>
        </row>
        <row r="23">
          <cell r="B23" t="str">
            <v>ADM/ADM / PERSONNEL/Personnel</v>
          </cell>
        </row>
        <row r="24">
          <cell r="B24" t="str">
            <v>ADM/ADM / PERSONNEL/Personnel</v>
          </cell>
          <cell r="H24">
            <v>13923</v>
          </cell>
        </row>
        <row r="25">
          <cell r="B25" t="str">
            <v>ADM/ADM / PERSONNEL/Personnel</v>
          </cell>
        </row>
        <row r="26">
          <cell r="B26" t="str">
            <v>ADM/ADM / PERSONNEL/Personnel</v>
          </cell>
          <cell r="H26">
            <v>535.5</v>
          </cell>
        </row>
        <row r="27">
          <cell r="B27" t="str">
            <v>ADM/ADM / PERSONNEL/Personnel</v>
          </cell>
        </row>
        <row r="28">
          <cell r="B28" t="str">
            <v>ADM/ADM / PERSONNEL/Personnel</v>
          </cell>
          <cell r="H28">
            <v>1414.84</v>
          </cell>
        </row>
        <row r="29">
          <cell r="B29" t="str">
            <v>ADM/ADM / PERSONNEL/Personnel</v>
          </cell>
        </row>
        <row r="30">
          <cell r="B30" t="str">
            <v>ADM/ADM / PERSONNEL/Personnel</v>
          </cell>
          <cell r="H30">
            <v>23193</v>
          </cell>
        </row>
        <row r="31">
          <cell r="B31" t="str">
            <v>ADM/ADM / PERSONNEL/Personnel</v>
          </cell>
        </row>
        <row r="32">
          <cell r="B32" t="str">
            <v>ADM/ADM / PERSONNEL/Personnel</v>
          </cell>
          <cell r="H32">
            <v>518.5</v>
          </cell>
        </row>
        <row r="33">
          <cell r="B33" t="str">
            <v>ADM/ADM / PERSONNEL/Personnel</v>
          </cell>
        </row>
        <row r="34">
          <cell r="B34" t="str">
            <v>ADM/ADM / PERSONNEL/Personnel</v>
          </cell>
          <cell r="H34">
            <v>13965.5</v>
          </cell>
        </row>
        <row r="35">
          <cell r="B35" t="str">
            <v>ADM/ADM / PERSONNEL/Personnel</v>
          </cell>
        </row>
        <row r="36">
          <cell r="B36" t="str">
            <v>ADM/ADM / PERSONNEL/Personnel</v>
          </cell>
          <cell r="H36">
            <v>578</v>
          </cell>
        </row>
        <row r="37">
          <cell r="B37" t="str">
            <v>ADM/ADM / PERSONNEL/Personnel</v>
          </cell>
        </row>
        <row r="38">
          <cell r="B38" t="str">
            <v>ADM/ADM / PERSONNEL/Personnel</v>
          </cell>
          <cell r="H38">
            <v>319.48</v>
          </cell>
        </row>
        <row r="39">
          <cell r="B39" t="str">
            <v>ADM/ADM / PERSONNEL/Personnel</v>
          </cell>
        </row>
        <row r="40">
          <cell r="B40" t="str">
            <v>ADM/ADM / PERSONNEL/Personnel</v>
          </cell>
          <cell r="H40">
            <v>22175</v>
          </cell>
        </row>
        <row r="41">
          <cell r="B41" t="str">
            <v>ADM/ADM / PERSONNEL/Personnel</v>
          </cell>
        </row>
        <row r="42">
          <cell r="B42" t="str">
            <v>ADM/ADM / PERSONNEL/Personnel</v>
          </cell>
          <cell r="H42">
            <v>17903.400000000001</v>
          </cell>
        </row>
        <row r="43">
          <cell r="B43" t="str">
            <v>ADM/ADM / PERSONNEL/Personnel</v>
          </cell>
        </row>
        <row r="44">
          <cell r="B44" t="str">
            <v>ADM/ADM / PERSONNEL/Personnel</v>
          </cell>
          <cell r="H44">
            <v>8329.2900000000009</v>
          </cell>
        </row>
        <row r="45">
          <cell r="B45" t="str">
            <v>ADM/ADM / PERSONNEL/Personnel</v>
          </cell>
        </row>
        <row r="46">
          <cell r="B46" t="str">
            <v>ADM/ADM / PERSONNEL/Personnel</v>
          </cell>
          <cell r="H46">
            <v>1246.57</v>
          </cell>
        </row>
        <row r="47">
          <cell r="B47" t="str">
            <v>ADM/ADM / PERSONNEL/Personnel</v>
          </cell>
        </row>
        <row r="48">
          <cell r="B48" t="str">
            <v>ADM/ADM / PERSONNEL/Personnel</v>
          </cell>
          <cell r="H48">
            <v>171.68</v>
          </cell>
        </row>
        <row r="49">
          <cell r="B49" t="str">
            <v>ADM/ADM / PERSONNEL/Personnel</v>
          </cell>
        </row>
        <row r="50">
          <cell r="B50" t="str">
            <v>ADM/ADM / PERSONNEL/Personnel</v>
          </cell>
          <cell r="H50">
            <v>2682.13</v>
          </cell>
        </row>
        <row r="51">
          <cell r="B51" t="str">
            <v>ADM/ADM / PERSONNEL/Personnel</v>
          </cell>
        </row>
        <row r="52">
          <cell r="B52" t="str">
            <v>ADM/ADM / PERSONNEL/Personnel</v>
          </cell>
          <cell r="H52">
            <v>1701.95</v>
          </cell>
        </row>
        <row r="53">
          <cell r="B53" t="str">
            <v>ADM/ADM / PERSONNEL/Personnel</v>
          </cell>
        </row>
        <row r="54">
          <cell r="B54" t="str">
            <v>ADM/ADM / PERSONNEL/Personnel</v>
          </cell>
          <cell r="H54">
            <v>15.89</v>
          </cell>
        </row>
        <row r="55">
          <cell r="B55" t="str">
            <v>ADM/ADM / PERSONNEL/Personnel</v>
          </cell>
        </row>
        <row r="56">
          <cell r="B56" t="str">
            <v>ADM/ADM / PERSONNEL/Personnel</v>
          </cell>
          <cell r="H56">
            <v>15.89</v>
          </cell>
        </row>
        <row r="57">
          <cell r="B57" t="str">
            <v>ADM/ADM / PERSONNEL/Personnel</v>
          </cell>
        </row>
        <row r="58">
          <cell r="B58" t="str">
            <v>ADM/ADM / PERSONNEL/Personnel</v>
          </cell>
          <cell r="H58">
            <v>126.7</v>
          </cell>
        </row>
        <row r="59">
          <cell r="B59" t="str">
            <v>ADM/ADM / PERSONNEL/Personnel</v>
          </cell>
        </row>
        <row r="60">
          <cell r="B60" t="str">
            <v>ADM/ADM / PERSONNEL/Personnel</v>
          </cell>
          <cell r="H60">
            <v>42.54</v>
          </cell>
        </row>
        <row r="61">
          <cell r="B61" t="str">
            <v>ADM/ADM / PERSONNEL/Personnel</v>
          </cell>
        </row>
        <row r="62">
          <cell r="B62" t="str">
            <v>ADM/ADM / PERSONNEL/Personnel</v>
          </cell>
          <cell r="H62">
            <v>483.47</v>
          </cell>
        </row>
        <row r="63">
          <cell r="B63" t="str">
            <v>ADM/ADM / PERSONNEL/Personnel</v>
          </cell>
        </row>
        <row r="64">
          <cell r="B64" t="str">
            <v>ADM/ADM / PERSONNEL/Personnel</v>
          </cell>
          <cell r="H64">
            <v>959.39</v>
          </cell>
        </row>
        <row r="65">
          <cell r="B65" t="str">
            <v>ADM/ADM / PERSONNEL/Personnel</v>
          </cell>
        </row>
        <row r="66">
          <cell r="B66" t="str">
            <v>ADM/ADM / PERSONNEL/Personnel</v>
          </cell>
          <cell r="H66">
            <v>14331</v>
          </cell>
        </row>
        <row r="67">
          <cell r="B67" t="str">
            <v>ADM/ADM / PERSONNEL/Personnel</v>
          </cell>
        </row>
        <row r="68">
          <cell r="B68" t="str">
            <v>ADM/ADM / PERSONNEL/Personnel</v>
          </cell>
          <cell r="H68">
            <v>433.5</v>
          </cell>
        </row>
        <row r="69">
          <cell r="B69" t="str">
            <v>ADM/ADM / PERSONNEL/Personnel</v>
          </cell>
        </row>
        <row r="70">
          <cell r="B70" t="str">
            <v>ADM/ADM / PERSONNEL/Personnel</v>
          </cell>
          <cell r="H70">
            <v>18621.990000000002</v>
          </cell>
        </row>
        <row r="71">
          <cell r="B71" t="str">
            <v>ADM/ADM / PERSONNEL/Personnel</v>
          </cell>
        </row>
        <row r="72">
          <cell r="B72" t="str">
            <v>ADM/ADM / PERSONNEL/Personnel</v>
          </cell>
          <cell r="H72">
            <v>8714.5</v>
          </cell>
        </row>
        <row r="73">
          <cell r="B73" t="str">
            <v>ADM/ADM / PERSONNEL/Personnel</v>
          </cell>
        </row>
        <row r="74">
          <cell r="B74" t="str">
            <v>ADM/ADM / PERSONNEL/Personnel</v>
          </cell>
          <cell r="H74">
            <v>1239.1400000000001</v>
          </cell>
        </row>
        <row r="75">
          <cell r="B75" t="str">
            <v>ADM/ADM / PERSONNEL/Personnel</v>
          </cell>
        </row>
        <row r="76">
          <cell r="B76" t="str">
            <v>ADM/ADM / PERSONNEL/Personnel</v>
          </cell>
          <cell r="H76">
            <v>61.4</v>
          </cell>
        </row>
        <row r="77">
          <cell r="B77" t="str">
            <v>ADM/ADM / PERSONNEL/Personnel</v>
          </cell>
        </row>
        <row r="78">
          <cell r="B78" t="str">
            <v>ADM/ADM / PERSONNEL/Personnel</v>
          </cell>
          <cell r="H78">
            <v>2806.74</v>
          </cell>
        </row>
        <row r="79">
          <cell r="B79" t="str">
            <v>ADM/ADM / PERSONNEL/Personnel</v>
          </cell>
        </row>
        <row r="80">
          <cell r="B80" t="str">
            <v>ADM/ADM / PERSONNEL/Personnel</v>
          </cell>
          <cell r="H80">
            <v>1781.89</v>
          </cell>
        </row>
        <row r="81">
          <cell r="B81" t="str">
            <v>ADM/ADM / PERSONNEL/Personnel</v>
          </cell>
        </row>
        <row r="82">
          <cell r="B82" t="str">
            <v>ADM/ADM / PERSONNEL/Personnel</v>
          </cell>
          <cell r="H82">
            <v>17.170000000000002</v>
          </cell>
        </row>
        <row r="83">
          <cell r="B83" t="str">
            <v>ADM/ADM / PERSONNEL/Personnel</v>
          </cell>
        </row>
        <row r="84">
          <cell r="B84" t="str">
            <v>ADM/ADM / PERSONNEL/Personnel</v>
          </cell>
          <cell r="H84">
            <v>17.170000000000002</v>
          </cell>
        </row>
        <row r="85">
          <cell r="B85" t="str">
            <v>ADM/ADM / PERSONNEL/Personnel</v>
          </cell>
        </row>
        <row r="86">
          <cell r="B86" t="str">
            <v>ADM/ADM / PERSONNEL/Personnel</v>
          </cell>
          <cell r="H86">
            <v>125.94</v>
          </cell>
        </row>
        <row r="87">
          <cell r="B87" t="str">
            <v>ADM/ADM / PERSONNEL/Personnel</v>
          </cell>
        </row>
        <row r="88">
          <cell r="B88" t="str">
            <v>ADM/ADM / PERSONNEL/Personnel</v>
          </cell>
          <cell r="H88">
            <v>42.28</v>
          </cell>
        </row>
        <row r="89">
          <cell r="B89" t="str">
            <v>ADM/ADM / PERSONNEL/Personnel</v>
          </cell>
        </row>
        <row r="90">
          <cell r="B90" t="str">
            <v>ADM/ADM / PERSONNEL/Personnel</v>
          </cell>
          <cell r="H90">
            <v>494.63</v>
          </cell>
        </row>
        <row r="91">
          <cell r="B91" t="str">
            <v>ADM/ADM / PERSONNEL/Personnel</v>
          </cell>
        </row>
        <row r="92">
          <cell r="B92" t="str">
            <v>ADM/ADM / PERSONNEL/Personnel</v>
          </cell>
          <cell r="H92">
            <v>1190.71</v>
          </cell>
        </row>
        <row r="93">
          <cell r="B93" t="str">
            <v>ADM/ADM / PERSONNEL/Personnel</v>
          </cell>
        </row>
        <row r="94">
          <cell r="B94" t="str">
            <v>ADM/ADM / PERSONNEL/Personnel</v>
          </cell>
          <cell r="H94">
            <v>18475.59</v>
          </cell>
        </row>
        <row r="95">
          <cell r="B95" t="str">
            <v>ADM/ADM / PERSONNEL/Personnel</v>
          </cell>
        </row>
        <row r="96">
          <cell r="B96" t="str">
            <v>ADM/ADM / PERSONNEL/Personnel</v>
          </cell>
          <cell r="H96">
            <v>8638.57</v>
          </cell>
        </row>
        <row r="97">
          <cell r="B97" t="str">
            <v>ADM/ADM / PERSONNEL/Personnel</v>
          </cell>
        </row>
        <row r="98">
          <cell r="B98" t="str">
            <v>ADM/ADM / PERSONNEL/Personnel</v>
          </cell>
          <cell r="H98">
            <v>1246.57</v>
          </cell>
        </row>
        <row r="99">
          <cell r="B99" t="str">
            <v>ADM/ADM / PERSONNEL/Personnel</v>
          </cell>
        </row>
        <row r="100">
          <cell r="B100" t="str">
            <v>ADM/ADM / PERSONNEL/Personnel</v>
          </cell>
          <cell r="H100">
            <v>171.68</v>
          </cell>
        </row>
        <row r="101">
          <cell r="B101" t="str">
            <v>ADM/ADM / PERSONNEL/Personnel</v>
          </cell>
        </row>
        <row r="102">
          <cell r="B102" t="str">
            <v>ADM/ADM / PERSONNEL/Personnel</v>
          </cell>
          <cell r="H102">
            <v>2946.5</v>
          </cell>
        </row>
        <row r="103">
          <cell r="B103" t="str">
            <v>ADM/ADM / PERSONNEL/Personnel</v>
          </cell>
        </row>
        <row r="104">
          <cell r="B104" t="str">
            <v>ADM/ADM / PERSONNEL/Personnel</v>
          </cell>
          <cell r="H104">
            <v>1850.46</v>
          </cell>
        </row>
        <row r="105">
          <cell r="B105" t="str">
            <v>ADM/ADM / PERSONNEL/Personnel</v>
          </cell>
        </row>
        <row r="106">
          <cell r="B106" t="str">
            <v>ADM/ADM / PERSONNEL/Personnel</v>
          </cell>
          <cell r="H106">
            <v>15.89</v>
          </cell>
        </row>
        <row r="107">
          <cell r="B107" t="str">
            <v>ADM/ADM / PERSONNEL/Personnel</v>
          </cell>
        </row>
        <row r="108">
          <cell r="B108" t="str">
            <v>ADM/ADM / PERSONNEL/Personnel</v>
          </cell>
          <cell r="H108">
            <v>15.89</v>
          </cell>
        </row>
        <row r="109">
          <cell r="B109" t="str">
            <v>ADM/ADM / PERSONNEL/Personnel</v>
          </cell>
        </row>
        <row r="110">
          <cell r="B110" t="str">
            <v>ADM/ADM / PERSONNEL/Personnel</v>
          </cell>
          <cell r="H110">
            <v>126.7</v>
          </cell>
        </row>
        <row r="111">
          <cell r="B111" t="str">
            <v>ADM/ADM / PERSONNEL/Personnel</v>
          </cell>
        </row>
        <row r="112">
          <cell r="B112" t="str">
            <v>ADM/ADM / PERSONNEL/Personnel</v>
          </cell>
          <cell r="H112">
            <v>42.54</v>
          </cell>
        </row>
        <row r="113">
          <cell r="B113" t="str">
            <v>ADM/ADM / PERSONNEL/Personnel</v>
          </cell>
        </row>
        <row r="114">
          <cell r="B114" t="str">
            <v>ADM/ADM / PERSONNEL/Personnel</v>
          </cell>
          <cell r="H114">
            <v>515.38</v>
          </cell>
        </row>
        <row r="115">
          <cell r="B115" t="str">
            <v>ADM/ADM / PERSONNEL/Personnel</v>
          </cell>
        </row>
        <row r="116">
          <cell r="B116" t="str">
            <v>ADM/ADM / PERSONNEL/Personnel</v>
          </cell>
          <cell r="H116">
            <v>896.21</v>
          </cell>
        </row>
        <row r="117">
          <cell r="B117" t="str">
            <v>ADM/ADM / PERSONNEL/Personnel</v>
          </cell>
        </row>
        <row r="118">
          <cell r="B118" t="str">
            <v>ADM/ADM / PERSONNEL/Personnel</v>
          </cell>
          <cell r="H118">
            <v>24337</v>
          </cell>
        </row>
        <row r="119">
          <cell r="B119" t="str">
            <v>ADM/ADM / PERSONNEL/Personnel</v>
          </cell>
        </row>
        <row r="120">
          <cell r="B120" t="str">
            <v>ADM/ADM / PERSONNEL/Personnel</v>
          </cell>
          <cell r="H120">
            <v>18406.91</v>
          </cell>
        </row>
        <row r="121">
          <cell r="B121" t="str">
            <v>ADM/ADM / PERSONNEL/Personnel</v>
          </cell>
        </row>
        <row r="122">
          <cell r="B122" t="str">
            <v>ADM/ADM / PERSONNEL/Personnel</v>
          </cell>
          <cell r="H122">
            <v>8604.14</v>
          </cell>
        </row>
        <row r="123">
          <cell r="B123" t="str">
            <v>ADM/ADM / PERSONNEL/Personnel</v>
          </cell>
        </row>
        <row r="124">
          <cell r="B124" t="str">
            <v>ADM/ADM / PERSONNEL/Personnel</v>
          </cell>
          <cell r="H124">
            <v>1246.57</v>
          </cell>
        </row>
        <row r="125">
          <cell r="B125" t="str">
            <v>ADM/ADM / PERSONNEL/Personnel</v>
          </cell>
        </row>
        <row r="126">
          <cell r="B126" t="str">
            <v>ADM/ADM / PERSONNEL/Personnel</v>
          </cell>
          <cell r="H126">
            <v>171.68</v>
          </cell>
        </row>
        <row r="127">
          <cell r="B127" t="str">
            <v>ADM/ADM / PERSONNEL/Personnel</v>
          </cell>
        </row>
        <row r="128">
          <cell r="B128" t="str">
            <v>ADM/ADM / PERSONNEL/Personnel</v>
          </cell>
          <cell r="H128">
            <v>2817.87</v>
          </cell>
        </row>
        <row r="129">
          <cell r="B129" t="str">
            <v>ADM/ADM / PERSONNEL/Personnel</v>
          </cell>
        </row>
        <row r="130">
          <cell r="B130" t="str">
            <v>ADM/ADM / PERSONNEL/Personnel</v>
          </cell>
          <cell r="H130">
            <v>1783.03</v>
          </cell>
        </row>
        <row r="131">
          <cell r="B131" t="str">
            <v>ADM/ADM / PERSONNEL/Personnel</v>
          </cell>
        </row>
        <row r="132">
          <cell r="B132" t="str">
            <v>ADM/ADM / PERSONNEL/Personnel</v>
          </cell>
          <cell r="H132">
            <v>15.89</v>
          </cell>
        </row>
        <row r="133">
          <cell r="B133" t="str">
            <v>ADM/ADM / PERSONNEL/Personnel</v>
          </cell>
        </row>
        <row r="134">
          <cell r="B134" t="str">
            <v>ADM/ADM / PERSONNEL/Personnel</v>
          </cell>
          <cell r="H134">
            <v>15.89</v>
          </cell>
        </row>
        <row r="135">
          <cell r="B135" t="str">
            <v>ADM/ADM / PERSONNEL/Personnel</v>
          </cell>
        </row>
        <row r="136">
          <cell r="B136" t="str">
            <v>ADM/ADM / PERSONNEL/Personnel</v>
          </cell>
          <cell r="H136">
            <v>126.7</v>
          </cell>
        </row>
        <row r="137">
          <cell r="B137" t="str">
            <v>ADM/ADM / PERSONNEL/Personnel</v>
          </cell>
        </row>
        <row r="138">
          <cell r="B138" t="str">
            <v>ADM/ADM / PERSONNEL/Personnel</v>
          </cell>
          <cell r="H138">
            <v>42.54</v>
          </cell>
        </row>
        <row r="139">
          <cell r="B139" t="str">
            <v>ADM/ADM / PERSONNEL/Personnel</v>
          </cell>
        </row>
        <row r="140">
          <cell r="B140" t="str">
            <v>ADM/ADM / PERSONNEL/Personnel</v>
          </cell>
          <cell r="H140">
            <v>499.96</v>
          </cell>
        </row>
        <row r="141">
          <cell r="B141" t="str">
            <v>ADM/ADM / PERSONNEL/Personnel</v>
          </cell>
        </row>
        <row r="142">
          <cell r="B142" t="str">
            <v>ADM/ADM / PERSONNEL/Personnel</v>
          </cell>
          <cell r="H142">
            <v>914.22</v>
          </cell>
        </row>
        <row r="143">
          <cell r="B143" t="str">
            <v>ADM/ADM / PERSONNEL/Personnel</v>
          </cell>
        </row>
        <row r="144">
          <cell r="B144" t="str">
            <v>ADM/ADM / PERSONNEL/Personnel</v>
          </cell>
          <cell r="H144">
            <v>47864.43</v>
          </cell>
        </row>
        <row r="145">
          <cell r="B145" t="str">
            <v>ADM/ADM / PERSONNEL/Personnel</v>
          </cell>
        </row>
        <row r="146">
          <cell r="B146" t="str">
            <v>ADM/ADM / PERSONNEL/Personnel</v>
          </cell>
          <cell r="H146">
            <v>48771.19</v>
          </cell>
        </row>
        <row r="147">
          <cell r="B147" t="str">
            <v>ADM/ADM / PERSONNEL/Personnel</v>
          </cell>
        </row>
        <row r="148">
          <cell r="B148" t="str">
            <v>ADM/ADM / PERSONNEL/Personnel</v>
          </cell>
          <cell r="H148">
            <v>47850.09</v>
          </cell>
        </row>
        <row r="149">
          <cell r="B149" t="str">
            <v>ADM/ADM / PERSONNEL/Personnel</v>
          </cell>
        </row>
        <row r="150">
          <cell r="B150" t="str">
            <v>ADM/ADM / PERSONNEL/Personnel</v>
          </cell>
          <cell r="H150">
            <v>46024.31</v>
          </cell>
        </row>
        <row r="151">
          <cell r="B151" t="str">
            <v>ADM/ADM / PERSONNEL/Personnel</v>
          </cell>
        </row>
        <row r="152">
          <cell r="B152" t="str">
            <v>ADM/ADM / PERSONNEL/Personnel</v>
          </cell>
          <cell r="H152">
            <v>19756.689999999999</v>
          </cell>
        </row>
        <row r="153">
          <cell r="B153" t="str">
            <v>ADM/ADM / PERSONNEL/Personnel</v>
          </cell>
        </row>
        <row r="154">
          <cell r="B154" t="str">
            <v>ADM/ADM / PERSONNEL/Personnel</v>
          </cell>
          <cell r="H154">
            <v>961.2</v>
          </cell>
        </row>
        <row r="155">
          <cell r="B155" t="str">
            <v>ADM/ADM / PERSONNEL/Personnel</v>
          </cell>
        </row>
        <row r="156">
          <cell r="B156" t="str">
            <v>ADM/ADM / PERSONNEL/Personnel</v>
          </cell>
          <cell r="H156">
            <v>500</v>
          </cell>
        </row>
        <row r="157">
          <cell r="B157" t="str">
            <v>ADM/ADM / PERSONNEL/Personnel</v>
          </cell>
        </row>
        <row r="158">
          <cell r="B158" t="str">
            <v>ADM/ADM / PERSONNEL/Personnel</v>
          </cell>
          <cell r="H158">
            <v>49493.57</v>
          </cell>
        </row>
        <row r="159">
          <cell r="B159" t="str">
            <v>ADM/ADM / PERSONNEL/Personnel</v>
          </cell>
        </row>
        <row r="160">
          <cell r="B160" t="str">
            <v>ADM/ADM / PERSONNEL/Personnel</v>
          </cell>
          <cell r="H160">
            <v>501.81</v>
          </cell>
        </row>
        <row r="161">
          <cell r="B161" t="str">
            <v>ADM/ADM / PERSONNEL/Personnel</v>
          </cell>
        </row>
        <row r="162">
          <cell r="B162" t="str">
            <v>ADM/ADM / PERSONNEL/Personnel</v>
          </cell>
          <cell r="H162">
            <v>42.54</v>
          </cell>
        </row>
        <row r="163">
          <cell r="B163" t="str">
            <v>ADM/ADM / PERSONNEL/Personnel</v>
          </cell>
        </row>
        <row r="164">
          <cell r="B164" t="str">
            <v>ADM/ADM / PERSONNEL/Personnel</v>
          </cell>
          <cell r="H164">
            <v>126.7</v>
          </cell>
        </row>
        <row r="165">
          <cell r="B165" t="str">
            <v>ADM/ADM / PERSONNEL/Personnel</v>
          </cell>
        </row>
        <row r="166">
          <cell r="B166" t="str">
            <v>ADM/ADM / PERSONNEL/Personnel</v>
          </cell>
          <cell r="H166">
            <v>17.28</v>
          </cell>
        </row>
        <row r="167">
          <cell r="B167" t="str">
            <v>ADM/ADM / PERSONNEL/Personnel</v>
          </cell>
        </row>
        <row r="168">
          <cell r="B168" t="str">
            <v>ADM/ADM / PERSONNEL/Personnel</v>
          </cell>
          <cell r="H168">
            <v>17.28</v>
          </cell>
        </row>
        <row r="169">
          <cell r="B169" t="str">
            <v>ADM/ADM / PERSONNEL/Personnel</v>
          </cell>
        </row>
        <row r="170">
          <cell r="B170" t="str">
            <v>ADM/ADM / PERSONNEL/Personnel</v>
          </cell>
          <cell r="H170">
            <v>1854.84</v>
          </cell>
        </row>
        <row r="171">
          <cell r="B171" t="str">
            <v>ADM/ADM / PERSONNEL/Personnel</v>
          </cell>
        </row>
        <row r="172">
          <cell r="B172" t="str">
            <v>ADM/ADM / PERSONNEL/Personnel</v>
          </cell>
          <cell r="H172">
            <v>2911.47</v>
          </cell>
        </row>
        <row r="173">
          <cell r="B173" t="str">
            <v>ADM/ADM / PERSONNEL/Personnel</v>
          </cell>
        </row>
        <row r="174">
          <cell r="B174" t="str">
            <v>ADM/ADM / PERSONNEL/Personnel</v>
          </cell>
          <cell r="H174">
            <v>171.68</v>
          </cell>
        </row>
        <row r="175">
          <cell r="B175" t="str">
            <v>ADM/ADM / PERSONNEL/Personnel</v>
          </cell>
        </row>
        <row r="176">
          <cell r="B176" t="str">
            <v>ADM/ADM / PERSONNEL/Personnel</v>
          </cell>
          <cell r="H176">
            <v>1246.57</v>
          </cell>
        </row>
        <row r="177">
          <cell r="B177" t="str">
            <v>ADM/ADM / PERSONNEL/Personnel</v>
          </cell>
        </row>
        <row r="178">
          <cell r="B178" t="str">
            <v>ADM/ADM / PERSONNEL/Personnel</v>
          </cell>
          <cell r="H178">
            <v>9222.9599999999991</v>
          </cell>
        </row>
        <row r="179">
          <cell r="B179" t="str">
            <v>ADM/ADM / PERSONNEL/Personnel</v>
          </cell>
        </row>
        <row r="180">
          <cell r="B180" t="str">
            <v>ADM/ADM / PERSONNEL/Personnel</v>
          </cell>
          <cell r="H180">
            <v>18408.45</v>
          </cell>
        </row>
        <row r="181">
          <cell r="B181" t="str">
            <v>ADM/ADM / PERSONNEL/Personnel</v>
          </cell>
        </row>
        <row r="182">
          <cell r="B182" t="str">
            <v>ADM/ADM / PERSONNEL/Personnel</v>
          </cell>
          <cell r="H182">
            <v>8576.08</v>
          </cell>
        </row>
        <row r="183">
          <cell r="B183" t="str">
            <v>ADM/ADM / PERSONNEL/Personnel</v>
          </cell>
        </row>
        <row r="184">
          <cell r="B184" t="str">
            <v>ADM/ADM / PERSONNEL/Personnel</v>
          </cell>
          <cell r="H184">
            <v>1246.57</v>
          </cell>
        </row>
        <row r="185">
          <cell r="B185" t="str">
            <v>ADM/ADM / PERSONNEL/Personnel</v>
          </cell>
        </row>
        <row r="186">
          <cell r="B186" t="str">
            <v>ADM/ADM / PERSONNEL/Personnel</v>
          </cell>
          <cell r="H186">
            <v>171.68</v>
          </cell>
        </row>
        <row r="187">
          <cell r="B187" t="str">
            <v>ADM/ADM / PERSONNEL/Personnel</v>
          </cell>
        </row>
        <row r="188">
          <cell r="B188" t="str">
            <v>ADM/ADM / PERSONNEL/Personnel</v>
          </cell>
          <cell r="H188">
            <v>2747.28</v>
          </cell>
        </row>
        <row r="189">
          <cell r="B189" t="str">
            <v>ADM/ADM / PERSONNEL/Personnel</v>
          </cell>
        </row>
        <row r="190">
          <cell r="B190" t="str">
            <v>ADM/ADM / PERSONNEL/Personnel</v>
          </cell>
          <cell r="H190">
            <v>1745.39</v>
          </cell>
        </row>
        <row r="191">
          <cell r="B191" t="str">
            <v>ADM/ADM / PERSONNEL/Personnel</v>
          </cell>
        </row>
        <row r="192">
          <cell r="B192" t="str">
            <v>ADM/ADM / PERSONNEL/Personnel</v>
          </cell>
          <cell r="H192">
            <v>17.29</v>
          </cell>
        </row>
        <row r="193">
          <cell r="B193" t="str">
            <v>ADM/ADM / PERSONNEL/Personnel</v>
          </cell>
        </row>
        <row r="194">
          <cell r="B194" t="str">
            <v>ADM/ADM / PERSONNEL/Personnel</v>
          </cell>
          <cell r="H194">
            <v>17.29</v>
          </cell>
        </row>
        <row r="195">
          <cell r="B195" t="str">
            <v>ADM/ADM / PERSONNEL/Personnel</v>
          </cell>
        </row>
        <row r="196">
          <cell r="B196" t="str">
            <v>ADM/ADM / PERSONNEL/Personnel</v>
          </cell>
          <cell r="H196">
            <v>126.7</v>
          </cell>
        </row>
        <row r="197">
          <cell r="B197" t="str">
            <v>ADM/ADM / PERSONNEL/Personnel</v>
          </cell>
        </row>
        <row r="198">
          <cell r="B198" t="str">
            <v>ADM/ADM / PERSONNEL/Personnel</v>
          </cell>
          <cell r="H198">
            <v>42.54</v>
          </cell>
        </row>
        <row r="199">
          <cell r="B199" t="str">
            <v>ADM/ADM / PERSONNEL/Personnel</v>
          </cell>
        </row>
        <row r="200">
          <cell r="B200" t="str">
            <v>ADM/ADM / PERSONNEL/Personnel</v>
          </cell>
          <cell r="H200">
            <v>486.02</v>
          </cell>
        </row>
        <row r="201">
          <cell r="B201" t="str">
            <v>ADM/ADM / PERSONNEL/Personnel</v>
          </cell>
        </row>
        <row r="202">
          <cell r="B202" t="str">
            <v>ADM/ADM / PERSONNEL/Personnel</v>
          </cell>
          <cell r="H202">
            <v>47231.48</v>
          </cell>
        </row>
        <row r="203">
          <cell r="B203" t="str">
            <v>ADM/ADM / PERSONNEL/Personnel</v>
          </cell>
        </row>
        <row r="204">
          <cell r="B204" t="str">
            <v>ADM/ADM / PERSONNEL/Personnel</v>
          </cell>
          <cell r="H204">
            <v>1039.1500000000001</v>
          </cell>
        </row>
        <row r="205">
          <cell r="B205" t="str">
            <v>ADM/ADM / PERSONNEL/Personnel</v>
          </cell>
        </row>
        <row r="206">
          <cell r="B206" t="str">
            <v>ADM/ADM / PERSONNEL/Personnel</v>
          </cell>
          <cell r="H206">
            <v>110.13</v>
          </cell>
        </row>
        <row r="207">
          <cell r="B207" t="str">
            <v>ADM/ADM / PERSONNEL/Personnel</v>
          </cell>
        </row>
        <row r="208">
          <cell r="B208" t="str">
            <v>ADM/ADM / PERSONNEL/Personnel</v>
          </cell>
          <cell r="H208">
            <v>1706.97</v>
          </cell>
        </row>
        <row r="209">
          <cell r="B209" t="str">
            <v>ADM/ADM / PERSONNEL/Personnel</v>
          </cell>
        </row>
        <row r="210">
          <cell r="B210" t="str">
            <v>ADM/ADM / PERSONNEL/Personnel</v>
          </cell>
          <cell r="H210">
            <v>1651.91</v>
          </cell>
        </row>
        <row r="211">
          <cell r="B211" t="str">
            <v>ADM/ADM / PERSONNEL/Personnel</v>
          </cell>
        </row>
        <row r="212">
          <cell r="B212" t="str">
            <v>ADM/ADM / PERSONNEL/Personnel</v>
          </cell>
          <cell r="H212">
            <v>14722</v>
          </cell>
        </row>
        <row r="213">
          <cell r="B213" t="str">
            <v>ADM/ADM / PERSONNEL/Personnel</v>
          </cell>
        </row>
        <row r="214">
          <cell r="B214" t="str">
            <v>ADM/ADM / PERSONNEL/Personnel</v>
          </cell>
          <cell r="H214">
            <v>22680</v>
          </cell>
        </row>
        <row r="215">
          <cell r="B215" t="str">
            <v>ADM/ADM / PERSONNEL/Personnel</v>
          </cell>
        </row>
        <row r="216">
          <cell r="B216" t="str">
            <v>ADM/ADM / PERSONNEL/Personnel</v>
          </cell>
          <cell r="H216">
            <v>569.5</v>
          </cell>
        </row>
        <row r="217">
          <cell r="B217" t="str">
            <v>ADM/ADM / PERSONNEL/Personnel</v>
          </cell>
        </row>
        <row r="218">
          <cell r="B218" t="str">
            <v>ADM/ADM / PERSONNEL/Personnel</v>
          </cell>
          <cell r="H218">
            <v>229.02</v>
          </cell>
        </row>
        <row r="219">
          <cell r="B219" t="str">
            <v>ADM/ADM / PERSONNEL/Personnel</v>
          </cell>
        </row>
        <row r="220">
          <cell r="B220" t="str">
            <v>ADM/ADM / PERSONNEL/Personnel</v>
          </cell>
          <cell r="H220">
            <v>311.95</v>
          </cell>
        </row>
        <row r="221">
          <cell r="B221" t="str">
            <v>ADM/ADM / PERSONNEL/Personnel</v>
          </cell>
        </row>
        <row r="222">
          <cell r="B222" t="str">
            <v>ADM/ADM / PERSONNEL/Personnel</v>
          </cell>
          <cell r="H222">
            <v>579.30999999999995</v>
          </cell>
        </row>
        <row r="223">
          <cell r="B223" t="str">
            <v>ADM/ADM / PERSONNEL/Personnel</v>
          </cell>
        </row>
        <row r="224">
          <cell r="B224" t="str">
            <v>ADM/ADM / PERSONNEL/Personnel</v>
          </cell>
          <cell r="H224">
            <v>17992.21</v>
          </cell>
        </row>
        <row r="225">
          <cell r="B225" t="str">
            <v>ADM/ADM / PERSONNEL/Personnel</v>
          </cell>
        </row>
        <row r="226">
          <cell r="B226" t="str">
            <v>ADM/ADM / PERSONNEL/Personnel</v>
          </cell>
          <cell r="H226">
            <v>8373.43</v>
          </cell>
        </row>
        <row r="227">
          <cell r="B227" t="str">
            <v>ADM/ADM / PERSONNEL/Personnel</v>
          </cell>
        </row>
        <row r="228">
          <cell r="B228" t="str">
            <v>ADM/ADM / PERSONNEL/Personnel</v>
          </cell>
          <cell r="H228">
            <v>1246.57</v>
          </cell>
        </row>
        <row r="229">
          <cell r="B229" t="str">
            <v>ADM/ADM / PERSONNEL/Personnel</v>
          </cell>
        </row>
        <row r="230">
          <cell r="B230" t="str">
            <v>ADM/ADM / PERSONNEL/Personnel</v>
          </cell>
          <cell r="H230">
            <v>60.53</v>
          </cell>
        </row>
        <row r="231">
          <cell r="B231" t="str">
            <v>ADM/ADM / PERSONNEL/Personnel</v>
          </cell>
        </row>
        <row r="232">
          <cell r="B232" t="str">
            <v>ADM/ADM / PERSONNEL/Personnel</v>
          </cell>
          <cell r="H232">
            <v>171.68</v>
          </cell>
        </row>
        <row r="233">
          <cell r="B233" t="str">
            <v>ADM/ADM / PERSONNEL/Personnel</v>
          </cell>
        </row>
        <row r="234">
          <cell r="B234" t="str">
            <v>ADM/ADM / PERSONNEL/Personnel</v>
          </cell>
          <cell r="H234">
            <v>2709.29</v>
          </cell>
        </row>
        <row r="235">
          <cell r="B235" t="str">
            <v>ADM/ADM / PERSONNEL/Personnel</v>
          </cell>
        </row>
        <row r="236">
          <cell r="B236" t="str">
            <v>ADM/ADM / PERSONNEL/Personnel</v>
          </cell>
          <cell r="H236">
            <v>1717.92</v>
          </cell>
        </row>
        <row r="237">
          <cell r="B237" t="str">
            <v>ADM/ADM / PERSONNEL/Personnel</v>
          </cell>
        </row>
        <row r="238">
          <cell r="B238" t="str">
            <v>ADM/ADM / PERSONNEL/Personnel</v>
          </cell>
          <cell r="H238">
            <v>17.29</v>
          </cell>
        </row>
        <row r="239">
          <cell r="B239" t="str">
            <v>ADM/ADM / PERSONNEL/Personnel</v>
          </cell>
        </row>
        <row r="240">
          <cell r="B240" t="str">
            <v>ADM/ADM / PERSONNEL/Personnel</v>
          </cell>
          <cell r="H240">
            <v>17.29</v>
          </cell>
        </row>
        <row r="241">
          <cell r="B241" t="str">
            <v>ADM/ADM / PERSONNEL/Personnel</v>
          </cell>
        </row>
        <row r="242">
          <cell r="B242" t="str">
            <v>ADM/ADM / PERSONNEL/Personnel</v>
          </cell>
          <cell r="H242">
            <v>126.7</v>
          </cell>
        </row>
        <row r="243">
          <cell r="B243" t="str">
            <v>ADM/ADM / PERSONNEL/Personnel</v>
          </cell>
        </row>
        <row r="244">
          <cell r="B244" t="str">
            <v>ADM/ADM / PERSONNEL/Personnel</v>
          </cell>
          <cell r="H244">
            <v>42.54</v>
          </cell>
        </row>
        <row r="245">
          <cell r="B245" t="str">
            <v>ADM/ADM / PERSONNEL/Personnel</v>
          </cell>
        </row>
        <row r="246">
          <cell r="B246" t="str">
            <v>ADM/ADM / PERSONNEL/Personnel</v>
          </cell>
          <cell r="H246">
            <v>483.27</v>
          </cell>
        </row>
        <row r="247">
          <cell r="B247" t="str">
            <v>ADM/ADM / PERSONNEL/Personnel</v>
          </cell>
        </row>
        <row r="248">
          <cell r="B248" t="str">
            <v>ADM/ADM / PERSONNEL/Personnel</v>
          </cell>
          <cell r="H248">
            <v>46187.199999999997</v>
          </cell>
        </row>
        <row r="249">
          <cell r="B249" t="str">
            <v>ADM/ADM / PERSONNEL/Personnel</v>
          </cell>
        </row>
        <row r="250">
          <cell r="B250" t="str">
            <v>ADM/ADM / PERSONNEL/Personnel</v>
          </cell>
          <cell r="H250">
            <v>140</v>
          </cell>
        </row>
        <row r="251">
          <cell r="B251" t="str">
            <v>ADM/ADM / PERSONNEL/Personnel</v>
          </cell>
        </row>
        <row r="252">
          <cell r="B252" t="str">
            <v>ADM/ADM / PERSONNEL/Personnel</v>
          </cell>
          <cell r="H252">
            <v>946.74</v>
          </cell>
        </row>
        <row r="253">
          <cell r="B253" t="str">
            <v>ADM/ADM / PERSONNEL/Personnel</v>
          </cell>
        </row>
        <row r="254">
          <cell r="B254" t="str">
            <v>ADM/ADM / PERSONNEL/Personnel</v>
          </cell>
          <cell r="H254">
            <v>400</v>
          </cell>
        </row>
        <row r="255">
          <cell r="B255" t="str">
            <v>ADM/ADM / PERSONNEL/Personnel</v>
          </cell>
        </row>
        <row r="256">
          <cell r="B256" t="str">
            <v>ADM/ADM / PERSONNEL/Personnel</v>
          </cell>
          <cell r="H256">
            <v>307.24</v>
          </cell>
        </row>
        <row r="257">
          <cell r="B257" t="str">
            <v>ADM/ADM / PERSONNEL/Personnel</v>
          </cell>
        </row>
        <row r="258">
          <cell r="B258" t="str">
            <v>ADM/ADM / PERSONNEL/Personnel</v>
          </cell>
          <cell r="H258">
            <v>280.5</v>
          </cell>
        </row>
        <row r="259">
          <cell r="B259" t="str">
            <v>ADM/ADM / PERSONNEL/Personnel</v>
          </cell>
        </row>
        <row r="260">
          <cell r="B260" t="str">
            <v>ADM/ADM / PERSONNEL/Personnel</v>
          </cell>
          <cell r="H260">
            <v>42.51</v>
          </cell>
        </row>
        <row r="261">
          <cell r="B261" t="str">
            <v>ADM/ADM / PERSONNEL/Personnel</v>
          </cell>
        </row>
        <row r="262">
          <cell r="B262" t="str">
            <v>ADM/ADM / PERSONNEL/Personnel</v>
          </cell>
          <cell r="H262">
            <v>311.95999999999998</v>
          </cell>
        </row>
        <row r="263">
          <cell r="B263" t="str">
            <v>ADM/ADM / PERSONNEL/Personnel</v>
          </cell>
        </row>
        <row r="264">
          <cell r="B264" t="str">
            <v>ADM/ADM / PERSONNEL/Personnel</v>
          </cell>
          <cell r="H264">
            <v>1159.46</v>
          </cell>
        </row>
        <row r="265">
          <cell r="B265" t="str">
            <v>ADM/ADM / PERSONNEL/Personnel</v>
          </cell>
        </row>
        <row r="266">
          <cell r="B266" t="str">
            <v>ADM/ADM / PERSONNEL/Personnel</v>
          </cell>
          <cell r="H266">
            <v>1706.97</v>
          </cell>
        </row>
        <row r="267">
          <cell r="B267" t="str">
            <v>ADM/ADM / PERSONNEL/Personnel</v>
          </cell>
        </row>
        <row r="268">
          <cell r="B268" t="str">
            <v>ADM/ADM / PERSONNEL/Personnel</v>
          </cell>
          <cell r="H268">
            <v>13923</v>
          </cell>
        </row>
        <row r="269">
          <cell r="B269" t="str">
            <v>ADM/ADM / PERSONNEL/Personnel</v>
          </cell>
        </row>
        <row r="270">
          <cell r="B270" t="str">
            <v>ADM/ADM / PERSONNEL/Personnel</v>
          </cell>
          <cell r="H270">
            <v>14263</v>
          </cell>
        </row>
        <row r="271">
          <cell r="B271" t="str">
            <v>ADM/ADM / PERSONNEL/Personnel</v>
          </cell>
        </row>
        <row r="272">
          <cell r="B272" t="str">
            <v>ADM/ADM / PERSONNEL/Personnel</v>
          </cell>
          <cell r="H272">
            <v>22308</v>
          </cell>
        </row>
        <row r="273">
          <cell r="B273" t="str">
            <v>ADM/ADM / PERSONNEL/Personnel</v>
          </cell>
        </row>
        <row r="274">
          <cell r="B274" t="str">
            <v>ADM/ADM / PERSONNEL/Personnel</v>
          </cell>
          <cell r="H274">
            <v>1706.97</v>
          </cell>
        </row>
        <row r="275">
          <cell r="B275" t="str">
            <v>ADM/ADM / PERSONNEL/Personnel</v>
          </cell>
        </row>
        <row r="276">
          <cell r="B276" t="str">
            <v>ADM/ADM / PERSONNEL/Personnel</v>
          </cell>
          <cell r="H276">
            <v>1159.46</v>
          </cell>
        </row>
        <row r="277">
          <cell r="B277" t="str">
            <v>ADM/ADM / PERSONNEL/Personnel</v>
          </cell>
        </row>
        <row r="278">
          <cell r="B278" t="str">
            <v>ADM/ADM / PERSONNEL/Personnel</v>
          </cell>
          <cell r="H278">
            <v>19422.580000000002</v>
          </cell>
        </row>
        <row r="279">
          <cell r="B279" t="str">
            <v>ADM/ADM / PERSONNEL/Personnel</v>
          </cell>
        </row>
        <row r="280">
          <cell r="B280" t="str">
            <v>ADM/ADM / PERSONNEL/Personnel</v>
          </cell>
          <cell r="H280">
            <v>3238.62</v>
          </cell>
        </row>
        <row r="281">
          <cell r="B281" t="str">
            <v>ADM/ADM / PERSONNEL/Personnel</v>
          </cell>
        </row>
        <row r="282">
          <cell r="B282" t="str">
            <v>ADM/ADM / PERSONNEL/Personnel</v>
          </cell>
          <cell r="H282">
            <v>1276.27</v>
          </cell>
        </row>
        <row r="283">
          <cell r="B283" t="str">
            <v>ADM/ADM / PERSONNEL/Personnel</v>
          </cell>
        </row>
        <row r="284">
          <cell r="B284" t="str">
            <v>ADM/ADM / PERSONNEL/Personnel</v>
          </cell>
          <cell r="H284">
            <v>175.78</v>
          </cell>
        </row>
        <row r="285">
          <cell r="B285" t="str">
            <v>ADM/ADM / PERSONNEL/Personnel</v>
          </cell>
        </row>
        <row r="286">
          <cell r="B286" t="str">
            <v>ADM/ADM / PERSONNEL/Personnel</v>
          </cell>
          <cell r="H286">
            <v>3084.48</v>
          </cell>
        </row>
        <row r="287">
          <cell r="B287" t="str">
            <v>ADM/ADM / PERSONNEL/Personnel</v>
          </cell>
        </row>
        <row r="288">
          <cell r="B288" t="str">
            <v>ADM/ADM / PERSONNEL/Personnel</v>
          </cell>
          <cell r="H288">
            <v>1937.83</v>
          </cell>
        </row>
        <row r="289">
          <cell r="B289" t="str">
            <v>ADM/ADM / PERSONNEL/Personnel</v>
          </cell>
        </row>
        <row r="290">
          <cell r="B290" t="str">
            <v>ADM/ADM / PERSONNEL/Personnel</v>
          </cell>
          <cell r="H290">
            <v>24.7</v>
          </cell>
        </row>
        <row r="291">
          <cell r="B291" t="str">
            <v>ADM/ADM / PERSONNEL/Personnel</v>
          </cell>
        </row>
        <row r="292">
          <cell r="B292" t="str">
            <v>ADM/ADM / PERSONNEL/Personnel</v>
          </cell>
          <cell r="H292">
            <v>24.7</v>
          </cell>
        </row>
        <row r="293">
          <cell r="B293" t="str">
            <v>ADM/ADM / PERSONNEL/Personnel</v>
          </cell>
        </row>
        <row r="294">
          <cell r="B294" t="str">
            <v>ADM/ADM / PERSONNEL/Personnel</v>
          </cell>
          <cell r="H294">
            <v>126.7</v>
          </cell>
        </row>
        <row r="295">
          <cell r="B295" t="str">
            <v>ADM/ADM / PERSONNEL/Personnel</v>
          </cell>
        </row>
        <row r="296">
          <cell r="B296" t="str">
            <v>ADM/ADM / PERSONNEL/Personnel</v>
          </cell>
          <cell r="H296">
            <v>42.54</v>
          </cell>
        </row>
        <row r="297">
          <cell r="B297" t="str">
            <v>ADM/ADM / PERSONNEL/Personnel</v>
          </cell>
        </row>
        <row r="298">
          <cell r="B298" t="str">
            <v>ADM/ADM / PERSONNEL/Personnel</v>
          </cell>
          <cell r="H298">
            <v>520.48</v>
          </cell>
        </row>
        <row r="299">
          <cell r="B299" t="str">
            <v>ADM/ADM / PERSONNEL/Personnel</v>
          </cell>
        </row>
        <row r="300">
          <cell r="B300" t="str">
            <v>ADM/ADM / PERSONNEL/Personnel</v>
          </cell>
          <cell r="H300">
            <v>50029.05</v>
          </cell>
        </row>
        <row r="301">
          <cell r="B301" t="str">
            <v>ADM/ADM / PERSONNEL/Personnel</v>
          </cell>
        </row>
        <row r="302">
          <cell r="B302" t="str">
            <v>ADM/ADM / PERSONNEL/Personnel</v>
          </cell>
          <cell r="H302">
            <v>140</v>
          </cell>
        </row>
        <row r="303">
          <cell r="B303" t="str">
            <v>ADM/ADM / PERSONNEL/Personnel</v>
          </cell>
        </row>
        <row r="304">
          <cell r="B304" t="str">
            <v>ADM/ADM / PERSONNEL/Personnel</v>
          </cell>
          <cell r="H304">
            <v>1318.99</v>
          </cell>
        </row>
        <row r="305">
          <cell r="B305" t="str">
            <v>ADM/ADM / PERSONNEL/Personnel</v>
          </cell>
        </row>
        <row r="306">
          <cell r="B306" t="str">
            <v>ADM/ADM / PERSONNEL/Personnel</v>
          </cell>
          <cell r="H306">
            <v>0.01</v>
          </cell>
        </row>
        <row r="307">
          <cell r="B307" t="str">
            <v>ADM/ADM / PERSONNEL/Personnel</v>
          </cell>
        </row>
        <row r="308">
          <cell r="B308" t="str">
            <v>ADM/ADM / PERSONNEL/Personnel</v>
          </cell>
          <cell r="H308">
            <v>12104</v>
          </cell>
        </row>
        <row r="309">
          <cell r="B309" t="str">
            <v>ADM/ADM / PERSONNEL/Personnel</v>
          </cell>
        </row>
        <row r="310">
          <cell r="B310" t="str">
            <v>ADM/ADM / PERSONNEL/Personnel</v>
          </cell>
          <cell r="H310">
            <v>289</v>
          </cell>
        </row>
        <row r="311">
          <cell r="B311" t="str">
            <v>ADM/ADM / PERSONNEL/Personnel</v>
          </cell>
        </row>
        <row r="312">
          <cell r="B312" t="str">
            <v>ADM/ADM / PERSONNEL/Personnel</v>
          </cell>
          <cell r="H312">
            <v>1651.91</v>
          </cell>
        </row>
        <row r="313">
          <cell r="B313" t="str">
            <v>ADM/ADM / PERSONNEL/Personnel</v>
          </cell>
        </row>
        <row r="314">
          <cell r="B314" t="str">
            <v>ADM/ADM / PERSONNEL/Personnel</v>
          </cell>
          <cell r="H314">
            <v>1122.06</v>
          </cell>
        </row>
        <row r="315">
          <cell r="B315" t="str">
            <v>ADM/ADM / PERSONNEL/Personnel</v>
          </cell>
        </row>
        <row r="316">
          <cell r="B316" t="str">
            <v>ADM/ADM / PERSONNEL/Personnel</v>
          </cell>
          <cell r="H316">
            <v>420</v>
          </cell>
        </row>
        <row r="317">
          <cell r="B317" t="str">
            <v>ADM/ADM / PERSONNEL/Personnel</v>
          </cell>
        </row>
        <row r="318">
          <cell r="B318" t="str">
            <v>ADM/AUTRES - ASSURANCES/Fonctionnement</v>
          </cell>
          <cell r="H318">
            <v>2956.62</v>
          </cell>
        </row>
        <row r="319">
          <cell r="B319" t="str">
            <v>ADM/AUTRES - ASSURANCES/Fonctionnement</v>
          </cell>
        </row>
        <row r="320">
          <cell r="B320" t="str">
            <v>ADM/AUTRES - ASSURANCES/Fonctionnement</v>
          </cell>
          <cell r="H320">
            <v>1495.95</v>
          </cell>
        </row>
        <row r="321">
          <cell r="B321" t="str">
            <v>ADM/AUTRES - ASSURANCES/Fonctionnement</v>
          </cell>
        </row>
        <row r="322">
          <cell r="B322" t="str">
            <v>ADM/AUTRES - ASSURANCES/Fonctionnement</v>
          </cell>
          <cell r="H322">
            <v>2150.31</v>
          </cell>
        </row>
        <row r="323">
          <cell r="B323" t="str">
            <v>ADM/AUTRES - ASSURANCES/Fonctionnement</v>
          </cell>
        </row>
        <row r="324">
          <cell r="B324" t="str">
            <v>ADM/AUTRES - COTISATIONS/Fonctionnement</v>
          </cell>
          <cell r="H324">
            <v>200.33</v>
          </cell>
        </row>
        <row r="325">
          <cell r="B325" t="str">
            <v>ADM/AUTRES - COTISATIONS/Fonctionnement</v>
          </cell>
        </row>
        <row r="326">
          <cell r="B326" t="str">
            <v>ADM/AUTRES - COTISATIONS/Fonctionnement</v>
          </cell>
          <cell r="H326">
            <v>180.04</v>
          </cell>
        </row>
        <row r="327">
          <cell r="B327" t="str">
            <v>ADM/AUTRES - COTISATIONS/Fonctionnement</v>
          </cell>
        </row>
        <row r="328">
          <cell r="B328" t="str">
            <v>ADM/AUTRES - COTISATIONS/Fonctionnement</v>
          </cell>
          <cell r="H328">
            <v>234.32</v>
          </cell>
        </row>
        <row r="329">
          <cell r="B329" t="str">
            <v>ADM/AUTRES - COTISATIONS/Fonctionnement</v>
          </cell>
        </row>
        <row r="330">
          <cell r="B330" t="str">
            <v>ADM/AUTRES - COTISATIONS/Fonctionnement</v>
          </cell>
          <cell r="H330">
            <v>15.4</v>
          </cell>
        </row>
        <row r="331">
          <cell r="B331" t="str">
            <v>ADM/AUTRES - COTISATIONS/Fonctionnement</v>
          </cell>
        </row>
        <row r="332">
          <cell r="B332" t="str">
            <v>ADM/AUTRES - COTISATIONS/Fonctionnement</v>
          </cell>
          <cell r="H332">
            <v>124</v>
          </cell>
        </row>
        <row r="333">
          <cell r="B333" t="str">
            <v>ADM/AUTRES - COTISATIONS/Fonctionnement</v>
          </cell>
        </row>
        <row r="334">
          <cell r="B334" t="str">
            <v>ADM/AUTRES - COTISATIONS/Fonctionnement</v>
          </cell>
          <cell r="H334">
            <v>775</v>
          </cell>
        </row>
        <row r="335">
          <cell r="B335" t="str">
            <v>ADM/AUTRES - COTISATIONS/Fonctionnement</v>
          </cell>
        </row>
        <row r="336">
          <cell r="B336" t="str">
            <v>ADM/AUTRES - COTISATIONS/Fonctionnement</v>
          </cell>
          <cell r="H336">
            <v>317.98</v>
          </cell>
        </row>
        <row r="337">
          <cell r="B337" t="str">
            <v>ADM/AUTRES - COTISATIONS/Fonctionnement</v>
          </cell>
        </row>
        <row r="338">
          <cell r="B338" t="str">
            <v>ADM/AUTRES - COURSIERS/Fonctionnement</v>
          </cell>
          <cell r="H338">
            <v>42.24</v>
          </cell>
        </row>
        <row r="339">
          <cell r="B339" t="str">
            <v>ADM/AUTRES - COURSIERS/Fonctionnement</v>
          </cell>
        </row>
        <row r="340">
          <cell r="B340" t="str">
            <v>ADM/AUTRES - COURSIERS/Fonctionnement</v>
          </cell>
          <cell r="H340">
            <v>290.39999999999998</v>
          </cell>
        </row>
        <row r="341">
          <cell r="B341" t="str">
            <v>ADM/AUTRES - COURSIERS/Fonctionnement</v>
          </cell>
        </row>
        <row r="342">
          <cell r="B342" t="str">
            <v>ADM/AUTRES - COURSIERS/Fonctionnement</v>
          </cell>
          <cell r="H342">
            <v>142.56</v>
          </cell>
        </row>
        <row r="343">
          <cell r="B343" t="str">
            <v>ADM/AUTRES - COURSIERS/Fonctionnement</v>
          </cell>
        </row>
        <row r="344">
          <cell r="B344" t="str">
            <v>ADM/AUTRES - COURSIERS/Fonctionnement</v>
          </cell>
          <cell r="H344">
            <v>459.36</v>
          </cell>
        </row>
        <row r="345">
          <cell r="B345" t="str">
            <v>ADM/AUTRES - COURSIERS/Fonctionnement</v>
          </cell>
        </row>
        <row r="346">
          <cell r="B346" t="str">
            <v>ADM/AUTRES - COURSIERS/Fonctionnement</v>
          </cell>
          <cell r="H346">
            <v>221.76</v>
          </cell>
        </row>
        <row r="347">
          <cell r="B347" t="str">
            <v>ADM/AUTRES - COURSIERS/Fonctionnement</v>
          </cell>
        </row>
        <row r="348">
          <cell r="B348" t="str">
            <v>ADM/AUTRES - COURSIERS/Fonctionnement</v>
          </cell>
          <cell r="H348">
            <v>350.8</v>
          </cell>
        </row>
        <row r="349">
          <cell r="B349" t="str">
            <v>ADM/AUTRES - COURSIERS/Fonctionnement</v>
          </cell>
        </row>
        <row r="350">
          <cell r="B350" t="str">
            <v>ADM/AUTRES - COURSIERS/Fonctionnement</v>
          </cell>
          <cell r="H350">
            <v>81.540000000000006</v>
          </cell>
        </row>
        <row r="351">
          <cell r="B351" t="str">
            <v>ADM/AUTRES - COURSIERS/Fonctionnement</v>
          </cell>
        </row>
        <row r="352">
          <cell r="B352" t="str">
            <v>ADM/AUTRES - COURSIERS/Fonctionnement</v>
          </cell>
          <cell r="H352">
            <v>362.12</v>
          </cell>
        </row>
        <row r="353">
          <cell r="B353" t="str">
            <v>ADM/AUTRES - COURSIERS/Fonctionnement</v>
          </cell>
        </row>
        <row r="354">
          <cell r="B354" t="str">
            <v>ADM/AUTRES - COURSIERS/Fonctionnement</v>
          </cell>
          <cell r="H354">
            <v>43.2</v>
          </cell>
        </row>
        <row r="355">
          <cell r="B355" t="str">
            <v>ADM/AUTRES - COURSIERS/Fonctionnement</v>
          </cell>
        </row>
        <row r="356">
          <cell r="B356" t="str">
            <v>ADM/AUTRES - COURSIERS/Fonctionnement</v>
          </cell>
          <cell r="H356">
            <v>145.85</v>
          </cell>
        </row>
        <row r="357">
          <cell r="B357" t="str">
            <v>ADM/AUTRES - COURSIERS/Fonctionnement</v>
          </cell>
        </row>
        <row r="358">
          <cell r="B358" t="str">
            <v>ADM/AUTRES - COURSIERS/Fonctionnement</v>
          </cell>
          <cell r="H358">
            <v>140.80000000000001</v>
          </cell>
        </row>
        <row r="359">
          <cell r="B359" t="str">
            <v>ADM/AUTRES - COURSIERS/Fonctionnement</v>
          </cell>
        </row>
        <row r="360">
          <cell r="B360" t="str">
            <v>ADM/AUTRES - DRFIP/Fonctionnement</v>
          </cell>
          <cell r="H360">
            <v>378.48</v>
          </cell>
        </row>
        <row r="361">
          <cell r="B361" t="str">
            <v>ADM/AUTRES - DRFIP/Fonctionnement</v>
          </cell>
        </row>
        <row r="362">
          <cell r="B362" t="str">
            <v>ADM/AUTRES - DRFIP/Fonctionnement</v>
          </cell>
          <cell r="H362">
            <v>395.2</v>
          </cell>
        </row>
        <row r="363">
          <cell r="B363" t="str">
            <v>ADM/AUTRES - DRFIP/Fonctionnement</v>
          </cell>
        </row>
        <row r="364">
          <cell r="B364" t="str">
            <v>ADM/AUTRES - FRAIS POSTA/Fonctionnement</v>
          </cell>
          <cell r="H364">
            <v>3036</v>
          </cell>
        </row>
        <row r="365">
          <cell r="B365" t="str">
            <v>ADM/AUTRES - FRAIS POSTA/Fonctionnement</v>
          </cell>
        </row>
        <row r="366">
          <cell r="B366" t="str">
            <v>ADM/AUTRES - FRAIS POSTA/Fonctionnement</v>
          </cell>
          <cell r="H366">
            <v>124.19</v>
          </cell>
        </row>
        <row r="367">
          <cell r="B367" t="str">
            <v>ADM/AUTRES - FRAIS POSTA/Fonctionnement</v>
          </cell>
        </row>
        <row r="368">
          <cell r="B368" t="str">
            <v>ADM/AUTRES - FRAIS POSTA/Fonctionnement</v>
          </cell>
          <cell r="H368">
            <v>1902</v>
          </cell>
        </row>
        <row r="369">
          <cell r="B369" t="str">
            <v>ADM/AUTRES - FRAIS POSTA/Fonctionnement</v>
          </cell>
        </row>
        <row r="370">
          <cell r="B370" t="str">
            <v>ADM/AUTRES - FRAIS POSTA/Fonctionnement</v>
          </cell>
          <cell r="H370">
            <v>815.08</v>
          </cell>
        </row>
        <row r="371">
          <cell r="B371" t="str">
            <v>ADM/AUTRES - FRAIS POSTA/Fonctionnement</v>
          </cell>
        </row>
        <row r="372">
          <cell r="B372" t="str">
            <v>ADM/AUTRES - FRAIS POSTA/Fonctionnement</v>
          </cell>
          <cell r="H372">
            <v>1485.13</v>
          </cell>
        </row>
        <row r="373">
          <cell r="B373" t="str">
            <v>ADM/AUTRES - FRAIS POSTA/Fonctionnement</v>
          </cell>
        </row>
        <row r="374">
          <cell r="B374" t="str">
            <v>ADM/AUTRES - FRAIS POSTA/Fonctionnement</v>
          </cell>
          <cell r="H374">
            <v>2449.33</v>
          </cell>
        </row>
        <row r="375">
          <cell r="B375" t="str">
            <v>ADM/AUTRES - FRAIS POSTA/Fonctionnement</v>
          </cell>
        </row>
        <row r="376">
          <cell r="B376" t="str">
            <v>ADM/AUTRES - FRAIS POSTA/Fonctionnement</v>
          </cell>
          <cell r="H376">
            <v>1594.52</v>
          </cell>
        </row>
        <row r="377">
          <cell r="B377" t="str">
            <v>ADM/AUTRES - FRAIS POSTA/Fonctionnement</v>
          </cell>
        </row>
        <row r="378">
          <cell r="B378" t="str">
            <v>ADM/AUTRES - FRAIS POSTA/Fonctionnement</v>
          </cell>
          <cell r="H378">
            <v>2713.6</v>
          </cell>
        </row>
        <row r="379">
          <cell r="B379" t="str">
            <v>ADM/AUTRES - FRAIS POSTA/Fonctionnement</v>
          </cell>
        </row>
        <row r="380">
          <cell r="B380" t="str">
            <v>ADM/AUTRES - FRAIS POSTA/Fonctionnement</v>
          </cell>
          <cell r="H380">
            <v>1570.66</v>
          </cell>
        </row>
        <row r="381">
          <cell r="B381" t="str">
            <v>ADM/AUTRES - FRAIS POSTA/Fonctionnement</v>
          </cell>
        </row>
        <row r="382">
          <cell r="B382" t="str">
            <v>ADM/AUTRES - FRAIS POSTA/Fonctionnement</v>
          </cell>
          <cell r="H382">
            <v>811.55</v>
          </cell>
        </row>
        <row r="383">
          <cell r="B383" t="str">
            <v>ADM/AUTRES - FRAIS POSTA/Fonctionnement</v>
          </cell>
        </row>
        <row r="384">
          <cell r="B384" t="str">
            <v>ADM/AUTRES - FRAIS POSTA/Fonctionnement</v>
          </cell>
          <cell r="H384">
            <v>495.93</v>
          </cell>
        </row>
        <row r="385">
          <cell r="B385" t="str">
            <v>ADM/AUTRES - FRAIS POSTA/Fonctionnement</v>
          </cell>
        </row>
        <row r="386">
          <cell r="B386" t="str">
            <v>ADM/AUTRES - FRAIS POSTA/Fonctionnement</v>
          </cell>
          <cell r="H386">
            <v>632.59</v>
          </cell>
        </row>
        <row r="387">
          <cell r="B387" t="str">
            <v>ADM/AUTRES - FRAIS POSTA/Fonctionnement</v>
          </cell>
        </row>
        <row r="388">
          <cell r="B388" t="str">
            <v>ADM/AUTRES - HONORAIRES/Fonctionnement</v>
          </cell>
          <cell r="H388">
            <v>780</v>
          </cell>
        </row>
        <row r="389">
          <cell r="B389" t="str">
            <v>ADM/AUTRES - HONORAIRES/Fonctionnement</v>
          </cell>
        </row>
        <row r="390">
          <cell r="B390" t="str">
            <v>ADM/AUTRES - HONORAIRES/Fonctionnement</v>
          </cell>
          <cell r="H390">
            <v>1080</v>
          </cell>
        </row>
        <row r="391">
          <cell r="B391" t="str">
            <v>ADM/AUTRES - HONORAIRES/Fonctionnement</v>
          </cell>
        </row>
        <row r="392">
          <cell r="B392" t="str">
            <v>ADM/AUTRES - HONORAIRES/Fonctionnement</v>
          </cell>
          <cell r="H392">
            <v>1200</v>
          </cell>
        </row>
        <row r="393">
          <cell r="B393" t="str">
            <v>ADM/AUTRES - HONORAIRES/Fonctionnement</v>
          </cell>
        </row>
        <row r="394">
          <cell r="B394" t="str">
            <v>ADM/AUTRES - HONORAIRES/Fonctionnement</v>
          </cell>
          <cell r="H394">
            <v>1680</v>
          </cell>
        </row>
        <row r="395">
          <cell r="B395" t="str">
            <v>ADM/AUTRES - HONORAIRES/Fonctionnement</v>
          </cell>
        </row>
        <row r="396">
          <cell r="B396" t="str">
            <v>ADM/AUTRES - INSERTION/Fonctionnement</v>
          </cell>
          <cell r="H396">
            <v>1080</v>
          </cell>
        </row>
        <row r="397">
          <cell r="B397" t="str">
            <v>ADM/AUTRES - INSERTION/Fonctionnement</v>
          </cell>
        </row>
        <row r="398">
          <cell r="B398" t="str">
            <v>ADM/AUTRES - INSERTION/Fonctionnement</v>
          </cell>
          <cell r="H398">
            <v>990</v>
          </cell>
        </row>
        <row r="399">
          <cell r="B399" t="str">
            <v>ADM/AUTRES - INSERTION/Fonctionnement</v>
          </cell>
        </row>
        <row r="400">
          <cell r="B400" t="str">
            <v>ADM/AUTRES - INSERTION/Fonctionnement</v>
          </cell>
          <cell r="H400">
            <v>108</v>
          </cell>
        </row>
        <row r="401">
          <cell r="B401" t="str">
            <v>ADM/AUTRES - INSERTION/Fonctionnement</v>
          </cell>
        </row>
        <row r="402">
          <cell r="B402" t="str">
            <v>ADM/AUTRES - INSERTION/Fonctionnement</v>
          </cell>
          <cell r="H402">
            <v>1080</v>
          </cell>
        </row>
        <row r="403">
          <cell r="B403" t="str">
            <v>ADM/AUTRES - INSERTION/Fonctionnement</v>
          </cell>
        </row>
        <row r="404">
          <cell r="B404" t="str">
            <v>ADM/AUTRES - INSERTION/Fonctionnement</v>
          </cell>
          <cell r="H404">
            <v>1080</v>
          </cell>
        </row>
        <row r="405">
          <cell r="B405" t="str">
            <v>ADM/AUTRES - INSERTION/Fonctionnement</v>
          </cell>
        </row>
        <row r="406">
          <cell r="B406" t="str">
            <v>ADM/AUTRES - INSERTION/Fonctionnement</v>
          </cell>
          <cell r="H406">
            <v>1080</v>
          </cell>
        </row>
        <row r="407">
          <cell r="B407" t="str">
            <v>ADM/AUTRES - INSERTION/Fonctionnement</v>
          </cell>
        </row>
        <row r="408">
          <cell r="B408" t="str">
            <v>ADM/AUTRES - INSERTION/Fonctionnement</v>
          </cell>
          <cell r="H408">
            <v>1080</v>
          </cell>
        </row>
        <row r="409">
          <cell r="B409" t="str">
            <v>ADM/AUTRES - INSERTION/Fonctionnement</v>
          </cell>
        </row>
        <row r="410">
          <cell r="B410" t="str">
            <v>ADM/AUTRES - INSERTION/Fonctionnement</v>
          </cell>
          <cell r="H410">
            <v>108</v>
          </cell>
        </row>
        <row r="411">
          <cell r="B411" t="str">
            <v>ADM/AUTRES - INSERTION/Fonctionnement</v>
          </cell>
        </row>
        <row r="412">
          <cell r="B412" t="str">
            <v>ADM/AUTRES - INSERTION/Fonctionnement</v>
          </cell>
          <cell r="H412">
            <v>108</v>
          </cell>
        </row>
        <row r="413">
          <cell r="B413" t="str">
            <v>ADM/AUTRES - INSERTION/Fonctionnement</v>
          </cell>
        </row>
        <row r="414">
          <cell r="B414" t="str">
            <v>ADM/AUTRES - INSERTION/Fonctionnement</v>
          </cell>
          <cell r="H414">
            <v>540</v>
          </cell>
        </row>
        <row r="415">
          <cell r="B415" t="str">
            <v>ADM/AUTRES - INSERTION/Fonctionnement</v>
          </cell>
        </row>
        <row r="416">
          <cell r="B416" t="str">
            <v>ADM/AUTRES - INSERTION/Fonctionnement</v>
          </cell>
          <cell r="H416">
            <v>540</v>
          </cell>
        </row>
        <row r="417">
          <cell r="B417" t="str">
            <v>ADM/AUTRES - INSERTION/Fonctionnement</v>
          </cell>
        </row>
        <row r="418">
          <cell r="B418" t="str">
            <v>ADM/AUTRES - INSERTION/Fonctionnement</v>
          </cell>
          <cell r="H418">
            <v>108</v>
          </cell>
        </row>
        <row r="419">
          <cell r="B419" t="str">
            <v>ADM/AUTRES - INSERTION/Fonctionnement</v>
          </cell>
        </row>
        <row r="420">
          <cell r="B420" t="str">
            <v>ADM/AUTRES - INSERTION/Fonctionnement</v>
          </cell>
          <cell r="H420">
            <v>1080</v>
          </cell>
        </row>
        <row r="421">
          <cell r="B421" t="str">
            <v>ADM/AUTRES - INSERTION/Fonctionnement</v>
          </cell>
        </row>
        <row r="422">
          <cell r="B422" t="str">
            <v>ADM/AUTRES - INSERTION/Fonctionnement</v>
          </cell>
          <cell r="H422">
            <v>864</v>
          </cell>
        </row>
        <row r="423">
          <cell r="B423" t="str">
            <v>ADM/AUTRES - INSERTION/Fonctionnement</v>
          </cell>
        </row>
        <row r="424">
          <cell r="B424" t="str">
            <v>ADM/AUTRES - INSERTION/Fonctionnement</v>
          </cell>
          <cell r="H424">
            <v>108</v>
          </cell>
        </row>
        <row r="425">
          <cell r="B425" t="str">
            <v>ADM/AUTRES - INSERTION/Fonctionnement</v>
          </cell>
        </row>
        <row r="426">
          <cell r="B426" t="str">
            <v>ADM/AUTRES - INSERTION/Fonctionnement</v>
          </cell>
          <cell r="H426">
            <v>864</v>
          </cell>
        </row>
        <row r="427">
          <cell r="B427" t="str">
            <v>ADM/AUTRES - INSERTION/Fonctionnement</v>
          </cell>
        </row>
        <row r="428">
          <cell r="B428" t="str">
            <v>ADM/AUTRES - INSERTION/Fonctionnement</v>
          </cell>
          <cell r="H428">
            <v>1080</v>
          </cell>
        </row>
        <row r="429">
          <cell r="B429" t="str">
            <v>ADM/AUTRES - INSERTION/Fonctionnement</v>
          </cell>
        </row>
        <row r="430">
          <cell r="B430" t="str">
            <v>ADM/AUTRES - INSERTION/Fonctionnement</v>
          </cell>
          <cell r="H430">
            <v>1080</v>
          </cell>
        </row>
        <row r="431">
          <cell r="B431" t="str">
            <v>ADM/AUTRES - INSERTION/Fonctionnement</v>
          </cell>
        </row>
        <row r="432">
          <cell r="B432" t="str">
            <v>ADM/AUTRES - INSERTION/Fonctionnement</v>
          </cell>
          <cell r="H432">
            <v>1080</v>
          </cell>
        </row>
        <row r="433">
          <cell r="B433" t="str">
            <v>ADM/AUTRES - INSERTION/Fonctionnement</v>
          </cell>
        </row>
        <row r="434">
          <cell r="B434" t="str">
            <v>ADM/AUTRES - INSERTION/Fonctionnement</v>
          </cell>
          <cell r="H434">
            <v>540</v>
          </cell>
        </row>
        <row r="435">
          <cell r="B435" t="str">
            <v>ADM/AUTRES - INSERTION/Fonctionnement</v>
          </cell>
        </row>
        <row r="436">
          <cell r="B436" t="str">
            <v>ADM/AUTRES - INSERTION/Fonctionnement</v>
          </cell>
          <cell r="H436">
            <v>46</v>
          </cell>
        </row>
        <row r="437">
          <cell r="B437" t="str">
            <v>ADM/AUTRES - INSERTION/Fonctionnement</v>
          </cell>
        </row>
        <row r="438">
          <cell r="B438" t="str">
            <v>ADM/AUTRES - LOUVRE/Fonctionnement</v>
          </cell>
          <cell r="H438">
            <v>2384.08</v>
          </cell>
        </row>
        <row r="439">
          <cell r="B439" t="str">
            <v>ADM/AUTRES - LOUVRE/Fonctionnement</v>
          </cell>
        </row>
        <row r="440">
          <cell r="B440" t="str">
            <v>ADM/AUTRES - LOUVRE/Fonctionnement</v>
          </cell>
          <cell r="H440">
            <v>3011.77</v>
          </cell>
        </row>
        <row r="441">
          <cell r="B441" t="str">
            <v>ADM/AUTRES - LOUVRE/Fonctionnement</v>
          </cell>
        </row>
        <row r="442">
          <cell r="B442" t="str">
            <v>ADM/AUTRES - LOUVRE/Fonctionnement</v>
          </cell>
          <cell r="H442">
            <v>3011.77</v>
          </cell>
        </row>
        <row r="443">
          <cell r="B443" t="str">
            <v>ADM/AUTRES - LOUVRE/Fonctionnement</v>
          </cell>
        </row>
        <row r="444">
          <cell r="B444" t="str">
            <v>ADM/AUTRES - LOUVRE/Fonctionnement</v>
          </cell>
          <cell r="H444">
            <v>2398.2800000000002</v>
          </cell>
        </row>
        <row r="445">
          <cell r="B445" t="str">
            <v>ADM/AUTRES - LOUVRE/Fonctionnement</v>
          </cell>
        </row>
        <row r="446">
          <cell r="B446" t="str">
            <v>ADM/AUTRES - LOUVRE/Fonctionnement</v>
          </cell>
          <cell r="H446">
            <v>2399.7399999999998</v>
          </cell>
        </row>
        <row r="447">
          <cell r="B447" t="str">
            <v>ADM/AUTRES - LOUVRE/Fonctionnement</v>
          </cell>
        </row>
        <row r="448">
          <cell r="B448" t="str">
            <v>ADM/AUTRES - LOUVRE/Fonctionnement</v>
          </cell>
          <cell r="H448">
            <v>2399.7399999999998</v>
          </cell>
        </row>
        <row r="449">
          <cell r="B449" t="str">
            <v>ADM/AUTRES - LOUVRE/Fonctionnement</v>
          </cell>
        </row>
        <row r="450">
          <cell r="B450" t="str">
            <v>ADM/AUTRES - LOUVRE/Fonctionnement</v>
          </cell>
          <cell r="H450">
            <v>2400.25</v>
          </cell>
        </row>
        <row r="451">
          <cell r="B451" t="str">
            <v>ADM/AUTRES - LOUVRE/Fonctionnement</v>
          </cell>
        </row>
        <row r="452">
          <cell r="B452" t="str">
            <v>ADM/AUTRES - LOUVRE/Fonctionnement</v>
          </cell>
          <cell r="H452">
            <v>2400.25</v>
          </cell>
        </row>
        <row r="453">
          <cell r="B453" t="str">
            <v>ADM/AUTRES - LOUVRE/Fonctionnement</v>
          </cell>
        </row>
        <row r="454">
          <cell r="B454" t="str">
            <v>ADM/AUTRES - MAINTENANCE/Fonctionnement</v>
          </cell>
          <cell r="H454">
            <v>971.99</v>
          </cell>
        </row>
        <row r="455">
          <cell r="B455" t="str">
            <v>ADM/AUTRES - MAINTENANCE/Fonctionnement</v>
          </cell>
        </row>
        <row r="456">
          <cell r="B456" t="str">
            <v>ADM/AUTRES - MAINTENANCE/Fonctionnement</v>
          </cell>
          <cell r="H456">
            <v>1260</v>
          </cell>
        </row>
        <row r="457">
          <cell r="B457" t="str">
            <v>ADM/AUTRES - MAINTENANCE/Fonctionnement</v>
          </cell>
        </row>
        <row r="458">
          <cell r="B458" t="str">
            <v>ADM/AUTRES - MAINTENANCE/Fonctionnement</v>
          </cell>
          <cell r="H458">
            <v>2796</v>
          </cell>
        </row>
        <row r="459">
          <cell r="B459" t="str">
            <v>ADM/AUTRES - MAINTENANCE/Fonctionnement</v>
          </cell>
        </row>
        <row r="460">
          <cell r="B460" t="str">
            <v>ADM/AUTRES - MAINTENANCE/Fonctionnement</v>
          </cell>
          <cell r="H460">
            <v>3564</v>
          </cell>
        </row>
        <row r="461">
          <cell r="B461" t="str">
            <v>ADM/AUTRES - MAINTENANCE/Fonctionnement</v>
          </cell>
        </row>
        <row r="462">
          <cell r="B462" t="str">
            <v>ADM/AUTRES PRESTATIONS/Fonctionnement</v>
          </cell>
          <cell r="H462">
            <v>297</v>
          </cell>
        </row>
        <row r="463">
          <cell r="B463" t="str">
            <v>ADM/AUTRES PRESTATIONS/Fonctionnement</v>
          </cell>
        </row>
        <row r="464">
          <cell r="B464" t="str">
            <v>ADM/AUTRES/Fonctionnement</v>
          </cell>
          <cell r="H464">
            <v>2808</v>
          </cell>
        </row>
        <row r="465">
          <cell r="B465" t="str">
            <v>ADM/AUTRES/Fonctionnement</v>
          </cell>
        </row>
        <row r="466">
          <cell r="B466" t="str">
            <v>ADM/AUTRES/Fonctionnement</v>
          </cell>
          <cell r="H466">
            <v>108</v>
          </cell>
        </row>
        <row r="467">
          <cell r="B467" t="str">
            <v>ADM/AUTRES/Fonctionnement</v>
          </cell>
        </row>
        <row r="468">
          <cell r="B468" t="str">
            <v>ADM/AUTRES/Fonctionnement</v>
          </cell>
          <cell r="H468">
            <v>2376</v>
          </cell>
        </row>
        <row r="469">
          <cell r="B469" t="str">
            <v>ADM/AUTRES/Fonctionnement</v>
          </cell>
        </row>
        <row r="470">
          <cell r="B470" t="str">
            <v>ADM/AUTRES/Fonctionnement</v>
          </cell>
          <cell r="H470">
            <v>429.99</v>
          </cell>
        </row>
        <row r="471">
          <cell r="B471" t="str">
            <v>ADM/AUTRES/Fonctionnement</v>
          </cell>
        </row>
        <row r="472">
          <cell r="B472" t="str">
            <v>ADM/AUTRES/Fonctionnement</v>
          </cell>
          <cell r="H472">
            <v>553.99</v>
          </cell>
        </row>
        <row r="473">
          <cell r="B473" t="str">
            <v>ADM/AUTRES/Fonctionnement</v>
          </cell>
        </row>
        <row r="474">
          <cell r="B474" t="str">
            <v>ADM/AUTRES/Fonctionnement</v>
          </cell>
          <cell r="H474">
            <v>2384.08</v>
          </cell>
        </row>
        <row r="475">
          <cell r="B475" t="str">
            <v>ADM/AUTRES/Fonctionnement</v>
          </cell>
        </row>
        <row r="476">
          <cell r="B476" t="str">
            <v>ADM/AUTRES/Fonctionnement</v>
          </cell>
          <cell r="H476">
            <v>1188</v>
          </cell>
        </row>
        <row r="477">
          <cell r="B477" t="str">
            <v>ADM/AUTRES/Fonctionnement</v>
          </cell>
        </row>
        <row r="478">
          <cell r="B478" t="str">
            <v>ADM/AUTRES/Fonctionnement</v>
          </cell>
          <cell r="H478">
            <v>98.4</v>
          </cell>
        </row>
        <row r="479">
          <cell r="B479" t="str">
            <v>ADM/AUTRES/Fonctionnement</v>
          </cell>
        </row>
        <row r="480">
          <cell r="B480" t="str">
            <v>ADM/AUTRES/Fonctionnement</v>
          </cell>
          <cell r="H480">
            <v>1992.18</v>
          </cell>
        </row>
        <row r="481">
          <cell r="B481" t="str">
            <v>ADM/AUTRES/Fonctionnement</v>
          </cell>
        </row>
        <row r="482">
          <cell r="B482" t="str">
            <v>ADM/AUTRES/Fonctionnement</v>
          </cell>
          <cell r="H482">
            <v>720.66</v>
          </cell>
        </row>
        <row r="483">
          <cell r="B483" t="str">
            <v>ADM/AUTRES/Fonctionnement</v>
          </cell>
        </row>
        <row r="484">
          <cell r="B484" t="str">
            <v>ADM/AUTRES/Fonctionnement</v>
          </cell>
          <cell r="H484">
            <v>100.52</v>
          </cell>
        </row>
        <row r="485">
          <cell r="B485" t="str">
            <v>ADM/AUTRES/Fonctionnement</v>
          </cell>
        </row>
        <row r="486">
          <cell r="B486" t="str">
            <v>ADM/AUTRES/Fonctionnement</v>
          </cell>
          <cell r="H486">
            <v>98.47</v>
          </cell>
        </row>
        <row r="487">
          <cell r="B487" t="str">
            <v>ADM/AUTRES/Fonctionnement</v>
          </cell>
        </row>
        <row r="488">
          <cell r="B488" t="str">
            <v>ADM/AUTRES/Fonctionnement</v>
          </cell>
          <cell r="H488">
            <v>1963.21</v>
          </cell>
        </row>
        <row r="489">
          <cell r="B489" t="str">
            <v>ADM/AUTRES/Fonctionnement</v>
          </cell>
        </row>
        <row r="490">
          <cell r="B490" t="str">
            <v>ADM/AUTRES/Fonctionnement</v>
          </cell>
          <cell r="H490">
            <v>347.96</v>
          </cell>
        </row>
        <row r="491">
          <cell r="B491" t="str">
            <v>ADM/AUTRES/Fonctionnement</v>
          </cell>
        </row>
        <row r="492">
          <cell r="B492" t="str">
            <v>ADM/AUTRES/Fonctionnement</v>
          </cell>
          <cell r="H492">
            <v>137.11000000000001</v>
          </cell>
        </row>
        <row r="493">
          <cell r="B493" t="str">
            <v>ADM/AUTRES/Fonctionnement</v>
          </cell>
        </row>
        <row r="494">
          <cell r="B494" t="str">
            <v>ADM/AUTRES/Fonctionnement</v>
          </cell>
          <cell r="H494">
            <v>1321.93</v>
          </cell>
        </row>
        <row r="495">
          <cell r="B495" t="str">
            <v>ADM/AUTRES/Fonctionnement</v>
          </cell>
        </row>
        <row r="496">
          <cell r="B496" t="str">
            <v>ADM/AUTRES/Fonctionnement</v>
          </cell>
          <cell r="H496">
            <v>162.24</v>
          </cell>
        </row>
        <row r="497">
          <cell r="B497" t="str">
            <v>ADM/AUTRES/Fonctionnement</v>
          </cell>
        </row>
        <row r="498">
          <cell r="B498" t="str">
            <v>ADM/AUTRES/Fonctionnement</v>
          </cell>
          <cell r="H498">
            <v>440</v>
          </cell>
        </row>
        <row r="499">
          <cell r="B499" t="str">
            <v>ADM/AUTRES/Fonctionnement</v>
          </cell>
        </row>
        <row r="500">
          <cell r="B500" t="str">
            <v>ADM/AUTRES/Fonctionnement</v>
          </cell>
          <cell r="H500">
            <v>162.24</v>
          </cell>
        </row>
        <row r="501">
          <cell r="B501" t="str">
            <v>ADM/AUTRES/Fonctionnement</v>
          </cell>
        </row>
        <row r="502">
          <cell r="B502" t="str">
            <v>ADM/AUTRES/Fonctionnement</v>
          </cell>
          <cell r="H502">
            <v>145</v>
          </cell>
        </row>
        <row r="503">
          <cell r="B503" t="str">
            <v>ADM/AUTRES/Fonctionnement</v>
          </cell>
        </row>
        <row r="504">
          <cell r="B504" t="str">
            <v>ADM/AUTRES/Fonctionnement</v>
          </cell>
          <cell r="H504">
            <v>162.24</v>
          </cell>
        </row>
        <row r="505">
          <cell r="B505" t="str">
            <v>ADM/AUTRES/Fonctionnement</v>
          </cell>
        </row>
        <row r="506">
          <cell r="B506" t="str">
            <v>ADM/AUTRES/Fonctionnement</v>
          </cell>
          <cell r="H506">
            <v>162.24</v>
          </cell>
        </row>
        <row r="507">
          <cell r="B507" t="str">
            <v>ADM/AUTRES/Fonctionnement</v>
          </cell>
        </row>
        <row r="508">
          <cell r="B508" t="str">
            <v>ADM/AUTRES/Fonctionnement</v>
          </cell>
          <cell r="H508">
            <v>108</v>
          </cell>
        </row>
        <row r="509">
          <cell r="B509" t="str">
            <v>ADM/AUTRES/Fonctionnement</v>
          </cell>
        </row>
        <row r="510">
          <cell r="B510" t="str">
            <v>ADM/AUTRES-RETRANSCRIPTI/Fonctionnement</v>
          </cell>
          <cell r="H510">
            <v>1188</v>
          </cell>
        </row>
        <row r="511">
          <cell r="B511" t="str">
            <v>ADM/AUTRES-RETRANSCRIPTI/Fonctionnement</v>
          </cell>
        </row>
        <row r="512">
          <cell r="B512" t="str">
            <v>ADM/AUTRES-RETRANSCRIPTI/Fonctionnement</v>
          </cell>
          <cell r="H512">
            <v>1188</v>
          </cell>
        </row>
        <row r="513">
          <cell r="B513" t="str">
            <v>ADM/AUTRES-RETRANSCRIPTI/Fonctionnement</v>
          </cell>
        </row>
        <row r="514">
          <cell r="B514" t="str">
            <v>ADM/CONTENTIEUX/Fonctionnement</v>
          </cell>
          <cell r="H514">
            <v>10000</v>
          </cell>
        </row>
        <row r="515">
          <cell r="B515" t="str">
            <v>ADM/CONTENTIEUX/Fonctionnement</v>
          </cell>
        </row>
        <row r="516">
          <cell r="B516" t="str">
            <v>ADM/EQUIP INSTALL TECHN/Investissement</v>
          </cell>
          <cell r="H516">
            <v>3041.04</v>
          </cell>
        </row>
        <row r="517">
          <cell r="B517" t="str">
            <v>ADM/EQUIP INSTALL TECHN/Investissement</v>
          </cell>
        </row>
        <row r="518">
          <cell r="B518" t="str">
            <v>ADM/EQUIP INSTALL TECHN/Investissement</v>
          </cell>
          <cell r="H518">
            <v>9267.84</v>
          </cell>
        </row>
        <row r="519">
          <cell r="B519" t="str">
            <v>ADM/EQUIP INSTALL TECHN/Investissement</v>
          </cell>
        </row>
        <row r="520">
          <cell r="B520" t="str">
            <v>ADM/EQUIP INSTALL TECHN/Investissement</v>
          </cell>
          <cell r="H520">
            <v>199.44</v>
          </cell>
        </row>
        <row r="521">
          <cell r="B521" t="str">
            <v>ADM/EQUIP INSTALL TECHN/Investissement</v>
          </cell>
        </row>
        <row r="522">
          <cell r="B522" t="str">
            <v>ADM/EQUIP INSTALL TECHN/Investissement</v>
          </cell>
          <cell r="H522">
            <v>25080</v>
          </cell>
        </row>
        <row r="523">
          <cell r="B523" t="str">
            <v>ADM/EQUIP INSTALL TECHN/Investissement</v>
          </cell>
        </row>
        <row r="524">
          <cell r="B524" t="str">
            <v>ADM/EQUIP INSTALL TECHN/Investissement</v>
          </cell>
          <cell r="H524">
            <v>9840</v>
          </cell>
        </row>
        <row r="525">
          <cell r="B525" t="str">
            <v>ADM/EQUIP INSTALL TECHN/Investissement</v>
          </cell>
        </row>
        <row r="526">
          <cell r="B526" t="str">
            <v>ADM/EQUIP INSTALL TECHN/Investissement</v>
          </cell>
          <cell r="H526">
            <v>4623.6499999999996</v>
          </cell>
        </row>
        <row r="527">
          <cell r="B527" t="str">
            <v>ADM/EQUIP INSTALL TECHN/Investissement</v>
          </cell>
        </row>
        <row r="528">
          <cell r="B528" t="str">
            <v>ADM/EQUIP INSTALL TECHN/Investissement</v>
          </cell>
          <cell r="H528">
            <v>4766.3900000000003</v>
          </cell>
        </row>
        <row r="529">
          <cell r="B529" t="str">
            <v>ADM/EQUIP INSTALL TECHN/Investissement</v>
          </cell>
        </row>
        <row r="530">
          <cell r="B530" t="str">
            <v>ADM/EQUIP INSTALL TECHN/Investissement</v>
          </cell>
          <cell r="H530">
            <v>3654</v>
          </cell>
        </row>
        <row r="531">
          <cell r="B531" t="str">
            <v>ADM/EQUIP INSTALL TECHN/Investissement</v>
          </cell>
        </row>
        <row r="532">
          <cell r="B532" t="str">
            <v>ADM/EQUIP INSTALL TECHN/Investissement</v>
          </cell>
          <cell r="H532">
            <v>1827</v>
          </cell>
        </row>
        <row r="533">
          <cell r="B533" t="str">
            <v>ADM/EQUIP INSTALL TECHN/Investissement</v>
          </cell>
        </row>
        <row r="534">
          <cell r="B534" t="str">
            <v>ADM/EQUIP INSTALL TECHN/Investissement</v>
          </cell>
          <cell r="H534">
            <v>8710.7999999999993</v>
          </cell>
        </row>
        <row r="535">
          <cell r="B535" t="str">
            <v>ADM/EQUIP INSTALL TECHN/Investissement</v>
          </cell>
        </row>
        <row r="536">
          <cell r="B536" t="str">
            <v>ADM/LOCATION COPIEURS/Fonctionnement</v>
          </cell>
          <cell r="H536">
            <v>1591.24</v>
          </cell>
        </row>
        <row r="537">
          <cell r="B537" t="str">
            <v>ADM/LOCATION COPIEURS/Fonctionnement</v>
          </cell>
        </row>
        <row r="538">
          <cell r="B538" t="str">
            <v>ADM/LOCATION COPIEURS/Fonctionnement</v>
          </cell>
          <cell r="H538">
            <v>109.66</v>
          </cell>
        </row>
        <row r="539">
          <cell r="B539" t="str">
            <v>ADM/LOCATION COPIEURS/Fonctionnement</v>
          </cell>
        </row>
        <row r="540">
          <cell r="B540" t="str">
            <v>ADM/LOCATION COPIEURS/Fonctionnement</v>
          </cell>
          <cell r="H540">
            <v>12.36</v>
          </cell>
        </row>
        <row r="541">
          <cell r="B541" t="str">
            <v>ADM/LOCATION COPIEURS/Fonctionnement</v>
          </cell>
        </row>
        <row r="542">
          <cell r="B542" t="str">
            <v>ADM/LOCATION COPIEURS/Fonctionnement</v>
          </cell>
          <cell r="H542">
            <v>94.14</v>
          </cell>
        </row>
        <row r="543">
          <cell r="B543" t="str">
            <v>ADM/LOCATION COPIEURS/Fonctionnement</v>
          </cell>
        </row>
        <row r="544">
          <cell r="B544" t="str">
            <v>ADM/LOCATION COPIEURS/Fonctionnement</v>
          </cell>
          <cell r="H544">
            <v>90</v>
          </cell>
        </row>
        <row r="545">
          <cell r="B545" t="str">
            <v>ADM/LOCATION COPIEURS/Fonctionnement</v>
          </cell>
        </row>
        <row r="546">
          <cell r="B546" t="str">
            <v>ADM/LOCATION COPIEURS/Fonctionnement</v>
          </cell>
          <cell r="H546">
            <v>3127.3</v>
          </cell>
        </row>
        <row r="547">
          <cell r="B547" t="str">
            <v>ADM/LOCATION COPIEURS/Fonctionnement</v>
          </cell>
        </row>
        <row r="548">
          <cell r="B548" t="str">
            <v>ADM/LOCATION COPIEURS/Fonctionnement</v>
          </cell>
          <cell r="H548">
            <v>1591.24</v>
          </cell>
        </row>
        <row r="549">
          <cell r="B549" t="str">
            <v>ADM/LOCATION COPIEURS/Fonctionnement</v>
          </cell>
        </row>
        <row r="550">
          <cell r="B550" t="str">
            <v>ADM/LOCATION COPIEURS/Fonctionnement</v>
          </cell>
          <cell r="H550">
            <v>109.66</v>
          </cell>
        </row>
        <row r="551">
          <cell r="B551" t="str">
            <v>ADM/LOCATION COPIEURS/Fonctionnement</v>
          </cell>
        </row>
        <row r="552">
          <cell r="B552" t="str">
            <v>ADM/LOCATION COPIEURS/Fonctionnement</v>
          </cell>
          <cell r="H552">
            <v>4314.7700000000004</v>
          </cell>
        </row>
        <row r="553">
          <cell r="B553" t="str">
            <v>ADM/LOCATION COPIEURS/Fonctionnement</v>
          </cell>
        </row>
        <row r="554">
          <cell r="B554" t="str">
            <v>ADM/LOCATION COPIEURS/Fonctionnement</v>
          </cell>
          <cell r="H554">
            <v>94.14</v>
          </cell>
        </row>
        <row r="555">
          <cell r="B555" t="str">
            <v>ADM/LOCATION COPIEURS/Fonctionnement</v>
          </cell>
        </row>
        <row r="556">
          <cell r="B556" t="str">
            <v>ADM/LOCATION COPIEURS/Fonctionnement</v>
          </cell>
          <cell r="H556">
            <v>90</v>
          </cell>
        </row>
        <row r="557">
          <cell r="B557" t="str">
            <v>ADM/LOCATION COPIEURS/Fonctionnement</v>
          </cell>
        </row>
        <row r="558">
          <cell r="B558" t="str">
            <v>ADM/LOCATION COPIEURS/Fonctionnement</v>
          </cell>
          <cell r="H558">
            <v>1591.24</v>
          </cell>
        </row>
        <row r="559">
          <cell r="B559" t="str">
            <v>ADM/LOCATION COPIEURS/Fonctionnement</v>
          </cell>
        </row>
        <row r="560">
          <cell r="B560" t="str">
            <v>ADM/LOCATION COPIEURS/Fonctionnement</v>
          </cell>
          <cell r="H560">
            <v>109.66</v>
          </cell>
        </row>
        <row r="561">
          <cell r="B561" t="str">
            <v>ADM/LOCATION COPIEURS/Fonctionnement</v>
          </cell>
        </row>
        <row r="562">
          <cell r="B562" t="str">
            <v>ADM/LOCATION COPIEURS/Fonctionnement</v>
          </cell>
          <cell r="H562">
            <v>4158.41</v>
          </cell>
        </row>
        <row r="563">
          <cell r="B563" t="str">
            <v>ADM/LOCATION COPIEURS/Fonctionnement</v>
          </cell>
        </row>
        <row r="564">
          <cell r="B564" t="str">
            <v>ADM/LOCATION COPIEURS/Fonctionnement</v>
          </cell>
          <cell r="H564">
            <v>2.74</v>
          </cell>
        </row>
        <row r="565">
          <cell r="B565" t="str">
            <v>ADM/LOCATION COPIEURS/Fonctionnement</v>
          </cell>
        </row>
        <row r="566">
          <cell r="B566" t="str">
            <v>ADM/LOCATION COPIEURS/Fonctionnement</v>
          </cell>
          <cell r="H566">
            <v>90</v>
          </cell>
        </row>
        <row r="567">
          <cell r="B567" t="str">
            <v>ADM/LOCATION COPIEURS/Fonctionnement</v>
          </cell>
        </row>
        <row r="568">
          <cell r="B568" t="str">
            <v>ADM/LOCATION COPIEURS/Fonctionnement</v>
          </cell>
          <cell r="H568">
            <v>94.14</v>
          </cell>
        </row>
        <row r="569">
          <cell r="B569" t="str">
            <v>ADM/LOCATION COPIEURS/Fonctionnement</v>
          </cell>
        </row>
        <row r="570">
          <cell r="B570" t="str">
            <v>ADM/LOGICIEL MEDIATHEQUE/Investissement</v>
          </cell>
          <cell r="H570">
            <v>10156.799999999999</v>
          </cell>
        </row>
        <row r="571">
          <cell r="B571" t="str">
            <v>ADM/LOGICIEL MEDIATHEQUE/Investissement</v>
          </cell>
        </row>
        <row r="572">
          <cell r="B572" t="str">
            <v>ADM/PARC VEHICULES/Investissement</v>
          </cell>
          <cell r="H572">
            <v>8934.6</v>
          </cell>
        </row>
        <row r="573">
          <cell r="B573" t="str">
            <v>ADM/PARC VEHICULES/Investissement</v>
          </cell>
        </row>
        <row r="574">
          <cell r="B574" t="str">
            <v>ADM/TELEPHONIE FIXE/Fonctionnement</v>
          </cell>
          <cell r="H574">
            <v>98.4</v>
          </cell>
        </row>
        <row r="575">
          <cell r="B575" t="str">
            <v>ADM/TELEPHONIE FIXE/Fonctionnement</v>
          </cell>
        </row>
        <row r="576">
          <cell r="B576" t="str">
            <v>ADM/TELEPHONIE FIXE/Fonctionnement</v>
          </cell>
          <cell r="H576">
            <v>2102.9299999999998</v>
          </cell>
        </row>
        <row r="577">
          <cell r="B577" t="str">
            <v>ADM/TELEPHONIE FIXE/Fonctionnement</v>
          </cell>
        </row>
        <row r="578">
          <cell r="B578" t="str">
            <v>ADM/TELEPHONIE FIXE/Fonctionnement</v>
          </cell>
          <cell r="H578">
            <v>1977.01</v>
          </cell>
        </row>
        <row r="579">
          <cell r="B579" t="str">
            <v>ADM/TELEPHONIE FIXE/Fonctionnement</v>
          </cell>
        </row>
        <row r="580">
          <cell r="B580" t="str">
            <v>ADM/TELEPHONIE FIXE/Fonctionnement</v>
          </cell>
          <cell r="H580">
            <v>98.4</v>
          </cell>
        </row>
        <row r="581">
          <cell r="B581" t="str">
            <v>ADM/TELEPHONIE FIXE/Fonctionnement</v>
          </cell>
        </row>
        <row r="582">
          <cell r="B582" t="str">
            <v>ADM/TELEPHONIE FIXE/Fonctionnement</v>
          </cell>
          <cell r="H582">
            <v>100.99</v>
          </cell>
        </row>
        <row r="583">
          <cell r="B583" t="str">
            <v>ADM/TELEPHONIE FIXE/Fonctionnement</v>
          </cell>
        </row>
        <row r="584">
          <cell r="B584" t="str">
            <v>ADM/TELEPHONIE FIXE/Fonctionnement</v>
          </cell>
          <cell r="H584">
            <v>150.41</v>
          </cell>
        </row>
        <row r="585">
          <cell r="B585" t="str">
            <v>ADM/TELEPHONIE FIXE/Fonctionnement</v>
          </cell>
        </row>
        <row r="586">
          <cell r="B586" t="str">
            <v>ADM/TELEPHONIE FIXE/Fonctionnement</v>
          </cell>
          <cell r="H586">
            <v>2076.64</v>
          </cell>
        </row>
        <row r="587">
          <cell r="B587" t="str">
            <v>ADM/TELEPHONIE FIXE/Fonctionnement</v>
          </cell>
        </row>
        <row r="588">
          <cell r="B588" t="str">
            <v>ADM/TELEPHONIE FIXE/Fonctionnement</v>
          </cell>
          <cell r="H588">
            <v>98.44</v>
          </cell>
        </row>
        <row r="589">
          <cell r="B589" t="str">
            <v>ADM/TELEPHONIE FIXE/Fonctionnement</v>
          </cell>
        </row>
        <row r="590">
          <cell r="B590" t="str">
            <v>ADM/TELEPHONIE FIXE/Fonctionnement</v>
          </cell>
          <cell r="H590">
            <v>98.41</v>
          </cell>
        </row>
        <row r="591">
          <cell r="B591" t="str">
            <v>ADM/TELEPHONIE FIXE/Fonctionnement</v>
          </cell>
        </row>
        <row r="592">
          <cell r="B592" t="str">
            <v>ADM/TELEPHONIE FIXE/Fonctionnement</v>
          </cell>
          <cell r="H592">
            <v>1938.71</v>
          </cell>
        </row>
        <row r="593">
          <cell r="B593" t="str">
            <v>ADM/TELEPHONIE FIXE/Fonctionnement</v>
          </cell>
        </row>
        <row r="594">
          <cell r="B594" t="str">
            <v>ADM/TELEPHONIE FIXE/Fonctionnement</v>
          </cell>
          <cell r="H594">
            <v>150.80000000000001</v>
          </cell>
        </row>
        <row r="595">
          <cell r="B595" t="str">
            <v>ADM/TELEPHONIE FIXE/Fonctionnement</v>
          </cell>
        </row>
        <row r="596">
          <cell r="B596" t="str">
            <v>ADM/TELEPHONIE FIXE/Fonctionnement</v>
          </cell>
          <cell r="H596">
            <v>1968.74</v>
          </cell>
        </row>
        <row r="597">
          <cell r="B597" t="str">
            <v>ADM/TELEPHONIE FIXE/Fonctionnement</v>
          </cell>
        </row>
        <row r="598">
          <cell r="B598" t="str">
            <v>ADM/TELEPHONIE FIXE/Fonctionnement</v>
          </cell>
          <cell r="H598">
            <v>98.4</v>
          </cell>
        </row>
        <row r="599">
          <cell r="B599" t="str">
            <v>ADM/TELEPHONIE FIXE/Fonctionnement</v>
          </cell>
        </row>
        <row r="600">
          <cell r="B600" t="str">
            <v>ADM/TELEPHONIE FIXE/Fonctionnement</v>
          </cell>
          <cell r="H600">
            <v>98.4</v>
          </cell>
        </row>
        <row r="601">
          <cell r="B601" t="str">
            <v>ADM/TELEPHONIE FIXE/Fonctionnement</v>
          </cell>
        </row>
        <row r="602">
          <cell r="B602" t="str">
            <v>ADM/TELEPHONIE FIXE/Fonctionnement</v>
          </cell>
          <cell r="H602">
            <v>3190.27</v>
          </cell>
        </row>
        <row r="603">
          <cell r="B603" t="str">
            <v>ADM/TELEPHONIE FIXE/Fonctionnement</v>
          </cell>
        </row>
        <row r="604">
          <cell r="B604" t="str">
            <v>ADM/TELEPHONIE FIXE/Fonctionnement</v>
          </cell>
          <cell r="H604">
            <v>100.84</v>
          </cell>
        </row>
        <row r="605">
          <cell r="B605" t="str">
            <v>ADM/TELEPHONIE FIXE/Fonctionnement</v>
          </cell>
        </row>
        <row r="606">
          <cell r="B606" t="str">
            <v>ADM/TELEPHONIE FIXE/Fonctionnement</v>
          </cell>
          <cell r="H606">
            <v>103.92</v>
          </cell>
        </row>
        <row r="607">
          <cell r="B607" t="str">
            <v>ADM/TELEPHONIE FIXE/Fonctionnement</v>
          </cell>
        </row>
        <row r="608">
          <cell r="B608" t="str">
            <v>ADM/TELEPHONIE FIXE/Fonctionnement</v>
          </cell>
          <cell r="H608">
            <v>158.52000000000001</v>
          </cell>
        </row>
        <row r="609">
          <cell r="B609" t="str">
            <v>ADM/TELEPHONIE FIXE/Fonctionnement</v>
          </cell>
        </row>
        <row r="610">
          <cell r="B610" t="str">
            <v>ADM/TELEPHONIE FIXE/Fonctionnement</v>
          </cell>
          <cell r="H610">
            <v>98.4</v>
          </cell>
        </row>
        <row r="611">
          <cell r="B611" t="str">
            <v>ADM/TELEPHONIE FIXE/Fonctionnement</v>
          </cell>
        </row>
        <row r="612">
          <cell r="B612" t="str">
            <v>ADM/TELEPHONIE FIXE/Fonctionnement</v>
          </cell>
          <cell r="H612">
            <v>2233.9</v>
          </cell>
        </row>
        <row r="613">
          <cell r="B613" t="str">
            <v>ADM/TELEPHONIE FIXE/Fonctionnement</v>
          </cell>
        </row>
        <row r="614">
          <cell r="B614" t="str">
            <v>ADM/TELEPHONIE FIXE/Fonctionnement</v>
          </cell>
          <cell r="H614">
            <v>98.42</v>
          </cell>
        </row>
        <row r="615">
          <cell r="B615" t="str">
            <v>ADM/TELEPHONIE FIXE/Fonctionnement</v>
          </cell>
        </row>
        <row r="616">
          <cell r="B616" t="str">
            <v>ADM/TELEPHONIE FIXE/Fonctionnement</v>
          </cell>
          <cell r="H616">
            <v>2299.75</v>
          </cell>
        </row>
        <row r="617">
          <cell r="B617" t="str">
            <v>ADM/TELEPHONIE FIXE/Fonctionnement</v>
          </cell>
        </row>
        <row r="618">
          <cell r="B618" t="str">
            <v>ADM/TELEPHONIE FIXE/Fonctionnement</v>
          </cell>
          <cell r="H618">
            <v>103.92</v>
          </cell>
        </row>
        <row r="619">
          <cell r="B619" t="str">
            <v>ADM/TELEPHONIE FIXE/Fonctionnement</v>
          </cell>
        </row>
        <row r="620">
          <cell r="B620" t="str">
            <v>ADM/TELEPHONIE FIXE/Fonctionnement</v>
          </cell>
          <cell r="H620">
            <v>154.61000000000001</v>
          </cell>
        </row>
        <row r="621">
          <cell r="B621" t="str">
            <v>ADM/TELEPHONIE FIXE/Fonctionnement</v>
          </cell>
        </row>
        <row r="622">
          <cell r="B622" t="str">
            <v>ADM/TELEPHONIE FIXE/Fonctionnement</v>
          </cell>
          <cell r="H622">
            <v>98.4</v>
          </cell>
        </row>
        <row r="623">
          <cell r="B623" t="str">
            <v>ADM/TELEPHONIE FIXE/Fonctionnement</v>
          </cell>
        </row>
        <row r="624">
          <cell r="B624" t="str">
            <v>ADM/TELEPHONIE FIXE/Fonctionnement</v>
          </cell>
          <cell r="H624">
            <v>2273.38</v>
          </cell>
        </row>
        <row r="625">
          <cell r="B625" t="str">
            <v>ADM/TELEPHONIE FIXE/Fonctionnement</v>
          </cell>
        </row>
        <row r="626">
          <cell r="B626" t="str">
            <v>ADM/TELEPHONIE FIXE/Fonctionnement</v>
          </cell>
          <cell r="H626">
            <v>347.45</v>
          </cell>
        </row>
        <row r="627">
          <cell r="B627" t="str">
            <v>ADM/TELEPHONIE FIXE/Fonctionnement</v>
          </cell>
        </row>
        <row r="628">
          <cell r="B628" t="str">
            <v>ADM/TELEPHONIE MOBILE/Fonctionnement</v>
          </cell>
          <cell r="H628">
            <v>388.64</v>
          </cell>
        </row>
        <row r="629">
          <cell r="B629" t="str">
            <v>ADM/TELEPHONIE MOBILE/Fonctionnement</v>
          </cell>
        </row>
        <row r="630">
          <cell r="B630" t="str">
            <v>ADM/TELEPHONIE MOBILE/Fonctionnement</v>
          </cell>
          <cell r="H630">
            <v>347.77</v>
          </cell>
        </row>
        <row r="631">
          <cell r="B631" t="str">
            <v>ADM/TELEPHONIE MOBILE/Fonctionnement</v>
          </cell>
        </row>
        <row r="632">
          <cell r="B632" t="str">
            <v>ADM/TELEPHONIE MOBILE/Fonctionnement</v>
          </cell>
          <cell r="H632">
            <v>342.96</v>
          </cell>
        </row>
        <row r="633">
          <cell r="B633" t="str">
            <v>ADM/TELEPHONIE MOBILE/Fonctionnement</v>
          </cell>
        </row>
        <row r="634">
          <cell r="B634" t="str">
            <v>ADM/TELEPHONIE MOBILE/Fonctionnement</v>
          </cell>
          <cell r="H634">
            <v>353.83</v>
          </cell>
        </row>
        <row r="635">
          <cell r="B635" t="str">
            <v>ADM/TELEPHONIE MOBILE/Fonctionnement</v>
          </cell>
        </row>
        <row r="636">
          <cell r="B636" t="str">
            <v>ADM/TELEPHONIE MOBILE/Fonctionnement</v>
          </cell>
          <cell r="H636">
            <v>359.4</v>
          </cell>
        </row>
        <row r="637">
          <cell r="B637" t="str">
            <v>ADM/TELEPHONIE MOBILE/Fonctionnement</v>
          </cell>
        </row>
        <row r="638">
          <cell r="B638" t="str">
            <v>ADM/TELEPHONIE MOBILE/Fonctionnement</v>
          </cell>
          <cell r="H638">
            <v>337.84</v>
          </cell>
        </row>
        <row r="639">
          <cell r="B639" t="str">
            <v>ADM/TELEPHONIE MOBILE/Fonctionnement</v>
          </cell>
        </row>
        <row r="640">
          <cell r="B640" t="str">
            <v>ADM/TELEPHONIE MOBILE/Fonctionnement</v>
          </cell>
          <cell r="H640">
            <v>340.99</v>
          </cell>
        </row>
        <row r="641">
          <cell r="B641" t="str">
            <v>ADM/TELEPHONIE MOBILE/Fonctionnement</v>
          </cell>
        </row>
        <row r="642">
          <cell r="B642" t="str">
            <v>AQUA/ACHAT DE SEL/Fonctionnement</v>
          </cell>
          <cell r="H642">
            <v>6278.4</v>
          </cell>
        </row>
        <row r="643">
          <cell r="B643" t="str">
            <v>AQUA/ACHAT DE SEL/Fonctionnement</v>
          </cell>
        </row>
        <row r="644">
          <cell r="B644" t="str">
            <v>AQUA/ACHAT DE SEL/Fonctionnement</v>
          </cell>
          <cell r="H644">
            <v>7534.08</v>
          </cell>
        </row>
        <row r="645">
          <cell r="B645" t="str">
            <v>AQUA/ACHAT DE SEL/Fonctionnement</v>
          </cell>
        </row>
        <row r="646">
          <cell r="B646" t="str">
            <v>AQUA/ACQUI. AUTRES AQUA/Fonctionnement</v>
          </cell>
          <cell r="H646">
            <v>114.98</v>
          </cell>
        </row>
        <row r="647">
          <cell r="B647" t="str">
            <v>AQUA/ACQUI. AUTRES AQUA/Fonctionnement</v>
          </cell>
        </row>
        <row r="648">
          <cell r="B648" t="str">
            <v>AQUA/ACQUI. AUTRES AQUA/Fonctionnement</v>
          </cell>
          <cell r="H648">
            <v>1053.3</v>
          </cell>
        </row>
        <row r="649">
          <cell r="B649" t="str">
            <v>AQUA/ACQUI. AUTRES AQUA/Fonctionnement</v>
          </cell>
        </row>
        <row r="650">
          <cell r="B650" t="str">
            <v>AQUA/ACQUI. AUTRES AQUA/Fonctionnement</v>
          </cell>
          <cell r="H650">
            <v>5036.8999999999996</v>
          </cell>
        </row>
        <row r="651">
          <cell r="B651" t="str">
            <v>AQUA/ACQUI. AUTRES AQUA/Fonctionnement</v>
          </cell>
        </row>
        <row r="652">
          <cell r="B652" t="str">
            <v>AQUA/ACQUI. PLANTES/Fonctionnement</v>
          </cell>
          <cell r="H652">
            <v>701.22</v>
          </cell>
        </row>
        <row r="653">
          <cell r="B653" t="str">
            <v>AQUA/ACQUI. PLANTES/Fonctionnement</v>
          </cell>
        </row>
        <row r="654">
          <cell r="B654" t="str">
            <v>AQUA/ACQUI. PLANTES/Fonctionnement</v>
          </cell>
          <cell r="H654">
            <v>724.23</v>
          </cell>
        </row>
        <row r="655">
          <cell r="B655" t="str">
            <v>AQUA/ACQUI. PLANTES/Fonctionnement</v>
          </cell>
        </row>
        <row r="656">
          <cell r="B656" t="str">
            <v>AQUA/ACQUI. PLANTES/Fonctionnement</v>
          </cell>
          <cell r="H656">
            <v>143</v>
          </cell>
        </row>
        <row r="657">
          <cell r="B657" t="str">
            <v>AQUA/ACQUI. PLANTES/Fonctionnement</v>
          </cell>
        </row>
        <row r="658">
          <cell r="B658" t="str">
            <v>AQUA/ACQUI. PLANTES/Fonctionnement</v>
          </cell>
          <cell r="H658">
            <v>497.7</v>
          </cell>
        </row>
        <row r="659">
          <cell r="B659" t="str">
            <v>AQUA/ACQUI. PLANTES/Fonctionnement</v>
          </cell>
        </row>
        <row r="660">
          <cell r="B660" t="str">
            <v>AQUA/ACQUI. POISSONS/Fonctionnement</v>
          </cell>
          <cell r="H660">
            <v>1078.5999999999999</v>
          </cell>
        </row>
        <row r="661">
          <cell r="B661" t="str">
            <v>AQUA/ACQUI. POISSONS/Fonctionnement</v>
          </cell>
        </row>
        <row r="662">
          <cell r="B662" t="str">
            <v>AQUA/ACQUI. POISSONS/Fonctionnement</v>
          </cell>
          <cell r="H662">
            <v>2055.1</v>
          </cell>
        </row>
        <row r="663">
          <cell r="B663" t="str">
            <v>AQUA/ACQUI. POISSONS/Fonctionnement</v>
          </cell>
        </row>
        <row r="664">
          <cell r="B664" t="str">
            <v>AQUA/ACQUI. POISSONS/Fonctionnement</v>
          </cell>
          <cell r="H664">
            <v>330</v>
          </cell>
        </row>
        <row r="665">
          <cell r="B665" t="str">
            <v>AQUA/ACQUI. POISSONS/Fonctionnement</v>
          </cell>
        </row>
        <row r="666">
          <cell r="B666" t="str">
            <v>AQUA/ACQUI. POISSONS/Fonctionnement</v>
          </cell>
          <cell r="H666">
            <v>1491.84</v>
          </cell>
        </row>
        <row r="667">
          <cell r="B667" t="str">
            <v>AQUA/ACQUI. POISSONS/Fonctionnement</v>
          </cell>
        </row>
        <row r="668">
          <cell r="B668" t="str">
            <v>AQUA/ACQUI. POISSONS/Fonctionnement</v>
          </cell>
          <cell r="H668">
            <v>1841.98</v>
          </cell>
        </row>
        <row r="669">
          <cell r="B669" t="str">
            <v>AQUA/ACQUI. POISSONS/Fonctionnement</v>
          </cell>
        </row>
        <row r="670">
          <cell r="B670" t="str">
            <v>AQUA/ACQUI. POISSONS/Fonctionnement</v>
          </cell>
          <cell r="H670">
            <v>1574.4</v>
          </cell>
        </row>
        <row r="671">
          <cell r="B671" t="str">
            <v>AQUA/ACQUI. POISSONS/Fonctionnement</v>
          </cell>
        </row>
        <row r="672">
          <cell r="B672" t="str">
            <v>AQUA/ACQUI. POISSONS/Fonctionnement</v>
          </cell>
          <cell r="H672">
            <v>2503.6999999999998</v>
          </cell>
        </row>
        <row r="673">
          <cell r="B673" t="str">
            <v>AQUA/ACQUI. POISSONS/Fonctionnement</v>
          </cell>
        </row>
        <row r="674">
          <cell r="B674" t="str">
            <v>AQUA/ACQUI. POISSONS/Fonctionnement</v>
          </cell>
          <cell r="H674">
            <v>972.85</v>
          </cell>
        </row>
        <row r="675">
          <cell r="B675" t="str">
            <v>AQUA/ACQUI. POISSONS/Fonctionnement</v>
          </cell>
        </row>
        <row r="676">
          <cell r="B676" t="str">
            <v>AQUA/ACQUI. POISSONS/Fonctionnement</v>
          </cell>
          <cell r="H676">
            <v>1298.4000000000001</v>
          </cell>
        </row>
        <row r="677">
          <cell r="B677" t="str">
            <v>AQUA/ACQUI. POISSONS/Fonctionnement</v>
          </cell>
        </row>
        <row r="678">
          <cell r="B678" t="str">
            <v>AQUA/ACQUI. POISSONS/Fonctionnement</v>
          </cell>
          <cell r="H678">
            <v>1397.09</v>
          </cell>
        </row>
        <row r="679">
          <cell r="B679" t="str">
            <v>AQUA/ACQUI. POISSONS/Fonctionnement</v>
          </cell>
        </row>
        <row r="680">
          <cell r="B680" t="str">
            <v>AQUA/ACQUI. POISSONS/Fonctionnement</v>
          </cell>
          <cell r="H680">
            <v>2053.73</v>
          </cell>
        </row>
        <row r="681">
          <cell r="B681" t="str">
            <v>AQUA/ACQUI. POISSONS/Fonctionnement</v>
          </cell>
        </row>
        <row r="682">
          <cell r="B682" t="str">
            <v>AQUA/ACQUI. POISSONS/Fonctionnement</v>
          </cell>
          <cell r="H682">
            <v>352.4</v>
          </cell>
        </row>
        <row r="683">
          <cell r="B683" t="str">
            <v>AQUA/ACQUI. POISSONS/Fonctionnement</v>
          </cell>
        </row>
        <row r="684">
          <cell r="B684" t="str">
            <v>AQUA/ACQUI. POISSONS/Fonctionnement</v>
          </cell>
          <cell r="H684">
            <v>2494.25</v>
          </cell>
        </row>
        <row r="685">
          <cell r="B685" t="str">
            <v>AQUA/ACQUI. POISSONS/Fonctionnement</v>
          </cell>
        </row>
        <row r="686">
          <cell r="B686" t="str">
            <v>AQUA/ACQUI. POISSONS/Fonctionnement</v>
          </cell>
          <cell r="H686">
            <v>391.87</v>
          </cell>
        </row>
        <row r="687">
          <cell r="B687" t="str">
            <v>AQUA/ACQUI. POISSONS/Fonctionnement</v>
          </cell>
        </row>
        <row r="688">
          <cell r="B688" t="str">
            <v>AQUA/ACQUI. POISSONS/Fonctionnement</v>
          </cell>
          <cell r="H688">
            <v>875.22</v>
          </cell>
        </row>
        <row r="689">
          <cell r="B689" t="str">
            <v>AQUA/ACQUI. POISSONS/Fonctionnement</v>
          </cell>
        </row>
        <row r="690">
          <cell r="B690" t="str">
            <v>AQUA/ACQUI. POISSONS/Fonctionnement</v>
          </cell>
          <cell r="H690">
            <v>1424.93</v>
          </cell>
        </row>
        <row r="691">
          <cell r="B691" t="str">
            <v>AQUA/ACQUI. POISSONS/Fonctionnement</v>
          </cell>
        </row>
        <row r="692">
          <cell r="B692" t="str">
            <v>AQUA/ACQUI. POISSONS/Fonctionnement</v>
          </cell>
          <cell r="H692">
            <v>727.92</v>
          </cell>
        </row>
        <row r="693">
          <cell r="B693" t="str">
            <v>AQUA/ACQUI. POISSONS/Fonctionnement</v>
          </cell>
        </row>
        <row r="694">
          <cell r="B694" t="str">
            <v>AQUA/ACQUI. POISSONS/Fonctionnement</v>
          </cell>
          <cell r="H694">
            <v>582.98</v>
          </cell>
        </row>
        <row r="695">
          <cell r="B695" t="str">
            <v>AQUA/ACQUI. POISSONS/Fonctionnement</v>
          </cell>
        </row>
        <row r="696">
          <cell r="B696" t="str">
            <v>AQUA/ACQUI. POISSONS/Fonctionnement</v>
          </cell>
          <cell r="H696">
            <v>1376.5</v>
          </cell>
        </row>
        <row r="697">
          <cell r="B697" t="str">
            <v>AQUA/ACQUI. POISSONS/Fonctionnement</v>
          </cell>
        </row>
        <row r="698">
          <cell r="B698" t="str">
            <v>AQUA/ACQUI. POISSONS/Fonctionnement</v>
          </cell>
          <cell r="H698">
            <v>645.73</v>
          </cell>
        </row>
        <row r="699">
          <cell r="B699" t="str">
            <v>AQUA/ACQUI. POISSONS/Fonctionnement</v>
          </cell>
        </row>
        <row r="700">
          <cell r="B700" t="str">
            <v>AQUA/ACQUI. POISSONS/Fonctionnement</v>
          </cell>
          <cell r="H700">
            <v>1703.4</v>
          </cell>
        </row>
        <row r="701">
          <cell r="B701" t="str">
            <v>AQUA/ACQUI. POISSONS/Fonctionnement</v>
          </cell>
        </row>
        <row r="702">
          <cell r="B702" t="str">
            <v>AQUA/ACQUI. POISSONS/Fonctionnement</v>
          </cell>
          <cell r="H702">
            <v>915.28</v>
          </cell>
        </row>
        <row r="703">
          <cell r="B703" t="str">
            <v>AQUA/ACQUI. POISSONS/Fonctionnement</v>
          </cell>
        </row>
        <row r="704">
          <cell r="B704" t="str">
            <v>AQUA/AMEN ESPACES AQUA/Fonctionnement</v>
          </cell>
          <cell r="H704">
            <v>3108</v>
          </cell>
        </row>
        <row r="705">
          <cell r="B705" t="str">
            <v>AQUA/AMEN ESPACES AQUA/Fonctionnement</v>
          </cell>
        </row>
        <row r="706">
          <cell r="B706" t="str">
            <v>AQUA/AMEN ESPACES AQUA/Fonctionnement</v>
          </cell>
          <cell r="H706">
            <v>1163.98</v>
          </cell>
        </row>
        <row r="707">
          <cell r="B707" t="str">
            <v>AQUA/AMEN ESPACES AQUA/Fonctionnement</v>
          </cell>
        </row>
        <row r="708">
          <cell r="B708" t="str">
            <v>AQUA/AMEN ESPACES AQUA/Fonctionnement</v>
          </cell>
          <cell r="H708">
            <v>3138</v>
          </cell>
        </row>
        <row r="709">
          <cell r="B709" t="str">
            <v>AQUA/AMEN ESPACES AQUA/Fonctionnement</v>
          </cell>
        </row>
        <row r="710">
          <cell r="B710" t="str">
            <v>AQUA/AQUA/MISSIONS-REPRE/Fonctionnement</v>
          </cell>
          <cell r="H710">
            <v>259</v>
          </cell>
        </row>
        <row r="711">
          <cell r="B711" t="str">
            <v>AQUA/AQUA/MISSIONS-REPRE/Fonctionnement</v>
          </cell>
        </row>
        <row r="712">
          <cell r="B712" t="str">
            <v>AQUA/AQUA/MISSIONS-REPRE/Fonctionnement</v>
          </cell>
          <cell r="H712">
            <v>1110.52</v>
          </cell>
        </row>
        <row r="713">
          <cell r="B713" t="str">
            <v>AQUA/AQUA/MISSIONS-REPRE/Fonctionnement</v>
          </cell>
        </row>
        <row r="714">
          <cell r="B714" t="str">
            <v>AQUA/AQUA/MISSIONS-REPRE/Fonctionnement</v>
          </cell>
          <cell r="H714">
            <v>63.9</v>
          </cell>
        </row>
        <row r="715">
          <cell r="B715" t="str">
            <v>AQUA/AQUA/MISSIONS-REPRE/Fonctionnement</v>
          </cell>
        </row>
        <row r="716">
          <cell r="B716" t="str">
            <v>AQUA/AQUA/MISSIONS-REPRE/Fonctionnement</v>
          </cell>
          <cell r="H716">
            <v>97</v>
          </cell>
        </row>
        <row r="717">
          <cell r="B717" t="str">
            <v>AQUA/AQUA/MISSIONS-REPRE/Fonctionnement</v>
          </cell>
        </row>
        <row r="718">
          <cell r="B718" t="str">
            <v>AQUA/AQUA/MISSIONS-REPRE/Fonctionnement</v>
          </cell>
          <cell r="H718">
            <v>443</v>
          </cell>
        </row>
        <row r="719">
          <cell r="B719" t="str">
            <v>AQUA/AQUA/MISSIONS-REPRE/Fonctionnement</v>
          </cell>
        </row>
        <row r="720">
          <cell r="B720" t="str">
            <v>AQUA/AQUA/MISSIONS-REPRE/Fonctionnement</v>
          </cell>
          <cell r="H720">
            <v>370</v>
          </cell>
        </row>
        <row r="721">
          <cell r="B721" t="str">
            <v>AQUA/AQUA/MISSIONS-REPRE/Fonctionnement</v>
          </cell>
        </row>
        <row r="722">
          <cell r="B722" t="str">
            <v>AQUA/AQUA/MISSIONS-REPRE/Fonctionnement</v>
          </cell>
          <cell r="H722">
            <v>449.9</v>
          </cell>
        </row>
        <row r="723">
          <cell r="B723" t="str">
            <v>AQUA/AQUA/MISSIONS-REPRE/Fonctionnement</v>
          </cell>
        </row>
        <row r="724">
          <cell r="B724" t="str">
            <v>AQUA/AQUA/PERSONNEL/Personnel</v>
          </cell>
          <cell r="H724">
            <v>869.23</v>
          </cell>
        </row>
        <row r="725">
          <cell r="B725" t="str">
            <v>AQUA/AQUA/PERSONNEL/Personnel</v>
          </cell>
        </row>
        <row r="726">
          <cell r="B726" t="str">
            <v>AQUA/AQUA/PERSONNEL/Personnel</v>
          </cell>
          <cell r="H726">
            <v>404.4</v>
          </cell>
        </row>
        <row r="727">
          <cell r="B727" t="str">
            <v>AQUA/AQUA/PERSONNEL/Personnel</v>
          </cell>
        </row>
        <row r="728">
          <cell r="B728" t="str">
            <v>AQUA/AQUA/PERSONNEL/Personnel</v>
          </cell>
          <cell r="H728">
            <v>60.52</v>
          </cell>
        </row>
        <row r="729">
          <cell r="B729" t="str">
            <v>AQUA/AQUA/PERSONNEL/Personnel</v>
          </cell>
        </row>
        <row r="730">
          <cell r="B730" t="str">
            <v>AQUA/AQUA/PERSONNEL/Personnel</v>
          </cell>
          <cell r="H730">
            <v>8.34</v>
          </cell>
        </row>
        <row r="731">
          <cell r="B731" t="str">
            <v>AQUA/AQUA/PERSONNEL/Personnel</v>
          </cell>
        </row>
        <row r="732">
          <cell r="B732" t="str">
            <v>AQUA/AQUA/PERSONNEL/Personnel</v>
          </cell>
          <cell r="H732">
            <v>130.22</v>
          </cell>
        </row>
        <row r="733">
          <cell r="B733" t="str">
            <v>AQUA/AQUA/PERSONNEL/Personnel</v>
          </cell>
        </row>
        <row r="734">
          <cell r="B734" t="str">
            <v>AQUA/AQUA/PERSONNEL/Personnel</v>
          </cell>
          <cell r="H734">
            <v>82.63</v>
          </cell>
        </row>
        <row r="735">
          <cell r="B735" t="str">
            <v>AQUA/AQUA/PERSONNEL/Personnel</v>
          </cell>
        </row>
        <row r="736">
          <cell r="B736" t="str">
            <v>AQUA/AQUA/PERSONNEL/Personnel</v>
          </cell>
          <cell r="H736">
            <v>0.77</v>
          </cell>
        </row>
        <row r="737">
          <cell r="B737" t="str">
            <v>AQUA/AQUA/PERSONNEL/Personnel</v>
          </cell>
        </row>
        <row r="738">
          <cell r="B738" t="str">
            <v>AQUA/AQUA/PERSONNEL/Personnel</v>
          </cell>
          <cell r="H738">
            <v>0.77</v>
          </cell>
        </row>
        <row r="739">
          <cell r="B739" t="str">
            <v>AQUA/AQUA/PERSONNEL/Personnel</v>
          </cell>
        </row>
        <row r="740">
          <cell r="B740" t="str">
            <v>AQUA/AQUA/PERSONNEL/Personnel</v>
          </cell>
          <cell r="H740">
            <v>6.15</v>
          </cell>
        </row>
        <row r="741">
          <cell r="B741" t="str">
            <v>AQUA/AQUA/PERSONNEL/Personnel</v>
          </cell>
        </row>
        <row r="742">
          <cell r="B742" t="str">
            <v>AQUA/AQUA/PERSONNEL/Personnel</v>
          </cell>
          <cell r="H742">
            <v>2.0699999999999998</v>
          </cell>
        </row>
        <row r="743">
          <cell r="B743" t="str">
            <v>AQUA/AQUA/PERSONNEL/Personnel</v>
          </cell>
        </row>
        <row r="744">
          <cell r="B744" t="str">
            <v>AQUA/AQUA/PERSONNEL/Personnel</v>
          </cell>
          <cell r="H744">
            <v>23.47</v>
          </cell>
        </row>
        <row r="745">
          <cell r="B745" t="str">
            <v>AQUA/AQUA/PERSONNEL/Personnel</v>
          </cell>
        </row>
        <row r="746">
          <cell r="B746" t="str">
            <v>AQUA/AQUA/PERSONNEL/Personnel</v>
          </cell>
          <cell r="H746">
            <v>46.58</v>
          </cell>
        </row>
        <row r="747">
          <cell r="B747" t="str">
            <v>AQUA/AQUA/PERSONNEL/Personnel</v>
          </cell>
        </row>
        <row r="748">
          <cell r="B748" t="str">
            <v>AQUA/AQUA/PERSONNEL/Personnel</v>
          </cell>
          <cell r="H748">
            <v>904.12</v>
          </cell>
        </row>
        <row r="749">
          <cell r="B749" t="str">
            <v>AQUA/AQUA/PERSONNEL/Personnel</v>
          </cell>
        </row>
        <row r="750">
          <cell r="B750" t="str">
            <v>AQUA/AQUA/PERSONNEL/Personnel</v>
          </cell>
          <cell r="H750">
            <v>423.09</v>
          </cell>
        </row>
        <row r="751">
          <cell r="B751" t="str">
            <v>AQUA/AQUA/PERSONNEL/Personnel</v>
          </cell>
        </row>
        <row r="752">
          <cell r="B752" t="str">
            <v>AQUA/AQUA/PERSONNEL/Personnel</v>
          </cell>
          <cell r="H752">
            <v>60.16</v>
          </cell>
        </row>
        <row r="753">
          <cell r="B753" t="str">
            <v>AQUA/AQUA/PERSONNEL/Personnel</v>
          </cell>
        </row>
        <row r="754">
          <cell r="B754" t="str">
            <v>AQUA/AQUA/PERSONNEL/Personnel</v>
          </cell>
          <cell r="H754">
            <v>8.3000000000000007</v>
          </cell>
        </row>
        <row r="755">
          <cell r="B755" t="str">
            <v>AQUA/AQUA/PERSONNEL/Personnel</v>
          </cell>
        </row>
        <row r="756">
          <cell r="B756" t="str">
            <v>AQUA/AQUA/PERSONNEL/Personnel</v>
          </cell>
          <cell r="H756">
            <v>136.27000000000001</v>
          </cell>
        </row>
        <row r="757">
          <cell r="B757" t="str">
            <v>AQUA/AQUA/PERSONNEL/Personnel</v>
          </cell>
        </row>
        <row r="758">
          <cell r="B758" t="str">
            <v>AQUA/AQUA/PERSONNEL/Personnel</v>
          </cell>
          <cell r="H758">
            <v>86.52</v>
          </cell>
        </row>
        <row r="759">
          <cell r="B759" t="str">
            <v>AQUA/AQUA/PERSONNEL/Personnel</v>
          </cell>
        </row>
        <row r="760">
          <cell r="B760" t="str">
            <v>AQUA/AQUA/PERSONNEL/Personnel</v>
          </cell>
          <cell r="H760">
            <v>0.83</v>
          </cell>
        </row>
        <row r="761">
          <cell r="B761" t="str">
            <v>AQUA/AQUA/PERSONNEL/Personnel</v>
          </cell>
        </row>
        <row r="762">
          <cell r="B762" t="str">
            <v>AQUA/AQUA/PERSONNEL/Personnel</v>
          </cell>
          <cell r="H762">
            <v>0.83</v>
          </cell>
        </row>
        <row r="763">
          <cell r="B763" t="str">
            <v>AQUA/AQUA/PERSONNEL/Personnel</v>
          </cell>
        </row>
        <row r="764">
          <cell r="B764" t="str">
            <v>AQUA/AQUA/PERSONNEL/Personnel</v>
          </cell>
          <cell r="H764">
            <v>6.13</v>
          </cell>
        </row>
        <row r="765">
          <cell r="B765" t="str">
            <v>AQUA/AQUA/PERSONNEL/Personnel</v>
          </cell>
        </row>
        <row r="766">
          <cell r="B766" t="str">
            <v>AQUA/AQUA/PERSONNEL/Personnel</v>
          </cell>
          <cell r="H766">
            <v>2.06</v>
          </cell>
        </row>
        <row r="767">
          <cell r="B767" t="str">
            <v>AQUA/AQUA/PERSONNEL/Personnel</v>
          </cell>
        </row>
        <row r="768">
          <cell r="B768" t="str">
            <v>AQUA/AQUA/PERSONNEL/Personnel</v>
          </cell>
          <cell r="H768">
            <v>24.01</v>
          </cell>
        </row>
        <row r="769">
          <cell r="B769" t="str">
            <v>AQUA/AQUA/PERSONNEL/Personnel</v>
          </cell>
        </row>
        <row r="770">
          <cell r="B770" t="str">
            <v>AQUA/AQUA/PERSONNEL/Personnel</v>
          </cell>
          <cell r="H770">
            <v>57.81</v>
          </cell>
        </row>
        <row r="771">
          <cell r="B771" t="str">
            <v>AQUA/AQUA/PERSONNEL/Personnel</v>
          </cell>
        </row>
        <row r="772">
          <cell r="B772" t="str">
            <v>AQUA/AQUA/PERSONNEL/Personnel</v>
          </cell>
          <cell r="H772">
            <v>897.02</v>
          </cell>
        </row>
        <row r="773">
          <cell r="B773" t="str">
            <v>AQUA/AQUA/PERSONNEL/Personnel</v>
          </cell>
        </row>
        <row r="774">
          <cell r="B774" t="str">
            <v>AQUA/AQUA/PERSONNEL/Personnel</v>
          </cell>
          <cell r="H774">
            <v>419.41</v>
          </cell>
        </row>
        <row r="775">
          <cell r="B775" t="str">
            <v>AQUA/AQUA/PERSONNEL/Personnel</v>
          </cell>
        </row>
        <row r="776">
          <cell r="B776" t="str">
            <v>AQUA/AQUA/PERSONNEL/Personnel</v>
          </cell>
          <cell r="H776">
            <v>60.53</v>
          </cell>
        </row>
        <row r="777">
          <cell r="B777" t="str">
            <v>AQUA/AQUA/PERSONNEL/Personnel</v>
          </cell>
        </row>
        <row r="778">
          <cell r="B778" t="str">
            <v>AQUA/AQUA/PERSONNEL/Personnel</v>
          </cell>
          <cell r="H778">
            <v>8.34</v>
          </cell>
        </row>
        <row r="779">
          <cell r="B779" t="str">
            <v>AQUA/AQUA/PERSONNEL/Personnel</v>
          </cell>
        </row>
        <row r="780">
          <cell r="B780" t="str">
            <v>AQUA/AQUA/PERSONNEL/Personnel</v>
          </cell>
          <cell r="H780">
            <v>143.06</v>
          </cell>
        </row>
        <row r="781">
          <cell r="B781" t="str">
            <v>AQUA/AQUA/PERSONNEL/Personnel</v>
          </cell>
        </row>
        <row r="782">
          <cell r="B782" t="str">
            <v>AQUA/AQUA/PERSONNEL/Personnel</v>
          </cell>
          <cell r="H782">
            <v>89.84</v>
          </cell>
        </row>
        <row r="783">
          <cell r="B783" t="str">
            <v>AQUA/AQUA/PERSONNEL/Personnel</v>
          </cell>
        </row>
        <row r="784">
          <cell r="B784" t="str">
            <v>AQUA/AQUA/PERSONNEL/Personnel</v>
          </cell>
          <cell r="H784">
            <v>0.77</v>
          </cell>
        </row>
        <row r="785">
          <cell r="B785" t="str">
            <v>AQUA/AQUA/PERSONNEL/Personnel</v>
          </cell>
        </row>
        <row r="786">
          <cell r="B786" t="str">
            <v>AQUA/AQUA/PERSONNEL/Personnel</v>
          </cell>
          <cell r="H786">
            <v>0.77</v>
          </cell>
        </row>
        <row r="787">
          <cell r="B787" t="str">
            <v>AQUA/AQUA/PERSONNEL/Personnel</v>
          </cell>
        </row>
        <row r="788">
          <cell r="B788" t="str">
            <v>AQUA/AQUA/PERSONNEL/Personnel</v>
          </cell>
          <cell r="H788">
            <v>6.15</v>
          </cell>
        </row>
        <row r="789">
          <cell r="B789" t="str">
            <v>AQUA/AQUA/PERSONNEL/Personnel</v>
          </cell>
        </row>
        <row r="790">
          <cell r="B790" t="str">
            <v>AQUA/AQUA/PERSONNEL/Personnel</v>
          </cell>
          <cell r="H790">
            <v>2.0699999999999998</v>
          </cell>
        </row>
        <row r="791">
          <cell r="B791" t="str">
            <v>AQUA/AQUA/PERSONNEL/Personnel</v>
          </cell>
        </row>
        <row r="792">
          <cell r="B792" t="str">
            <v>AQUA/AQUA/PERSONNEL/Personnel</v>
          </cell>
          <cell r="H792">
            <v>25.03</v>
          </cell>
        </row>
        <row r="793">
          <cell r="B793" t="str">
            <v>AQUA/AQUA/PERSONNEL/Personnel</v>
          </cell>
        </row>
        <row r="794">
          <cell r="B794" t="str">
            <v>AQUA/AQUA/PERSONNEL/Personnel</v>
          </cell>
          <cell r="H794">
            <v>43.5</v>
          </cell>
        </row>
        <row r="795">
          <cell r="B795" t="str">
            <v>AQUA/AQUA/PERSONNEL/Personnel</v>
          </cell>
        </row>
        <row r="796">
          <cell r="B796" t="str">
            <v>AQUA/AQUA/PERSONNEL/Personnel</v>
          </cell>
          <cell r="H796">
            <v>893.68</v>
          </cell>
        </row>
        <row r="797">
          <cell r="B797" t="str">
            <v>AQUA/AQUA/PERSONNEL/Personnel</v>
          </cell>
        </row>
        <row r="798">
          <cell r="B798" t="str">
            <v>AQUA/AQUA/PERSONNEL/Personnel</v>
          </cell>
          <cell r="H798">
            <v>417.74</v>
          </cell>
        </row>
        <row r="799">
          <cell r="B799" t="str">
            <v>AQUA/AQUA/PERSONNEL/Personnel</v>
          </cell>
        </row>
        <row r="800">
          <cell r="B800" t="str">
            <v>AQUA/AQUA/PERSONNEL/Personnel</v>
          </cell>
          <cell r="H800">
            <v>60.53</v>
          </cell>
        </row>
        <row r="801">
          <cell r="B801" t="str">
            <v>AQUA/AQUA/PERSONNEL/Personnel</v>
          </cell>
        </row>
        <row r="802">
          <cell r="B802" t="str">
            <v>AQUA/AQUA/PERSONNEL/Personnel</v>
          </cell>
          <cell r="H802">
            <v>8.34</v>
          </cell>
        </row>
        <row r="803">
          <cell r="B803" t="str">
            <v>AQUA/AQUA/PERSONNEL/Personnel</v>
          </cell>
        </row>
        <row r="804">
          <cell r="B804" t="str">
            <v>AQUA/AQUA/PERSONNEL/Personnel</v>
          </cell>
          <cell r="H804">
            <v>136.82</v>
          </cell>
        </row>
        <row r="805">
          <cell r="B805" t="str">
            <v>AQUA/AQUA/PERSONNEL/Personnel</v>
          </cell>
        </row>
        <row r="806">
          <cell r="B806" t="str">
            <v>AQUA/AQUA/PERSONNEL/Personnel</v>
          </cell>
          <cell r="H806">
            <v>86.58</v>
          </cell>
        </row>
        <row r="807">
          <cell r="B807" t="str">
            <v>AQUA/AQUA/PERSONNEL/Personnel</v>
          </cell>
        </row>
        <row r="808">
          <cell r="B808" t="str">
            <v>AQUA/AQUA/PERSONNEL/Personnel</v>
          </cell>
          <cell r="H808">
            <v>0.77</v>
          </cell>
        </row>
        <row r="809">
          <cell r="B809" t="str">
            <v>AQUA/AQUA/PERSONNEL/Personnel</v>
          </cell>
        </row>
        <row r="810">
          <cell r="B810" t="str">
            <v>AQUA/AQUA/PERSONNEL/Personnel</v>
          </cell>
          <cell r="H810">
            <v>0.77</v>
          </cell>
        </row>
        <row r="811">
          <cell r="B811" t="str">
            <v>AQUA/AQUA/PERSONNEL/Personnel</v>
          </cell>
        </row>
        <row r="812">
          <cell r="B812" t="str">
            <v>AQUA/AQUA/PERSONNEL/Personnel</v>
          </cell>
          <cell r="H812">
            <v>6.15</v>
          </cell>
        </row>
        <row r="813">
          <cell r="B813" t="str">
            <v>AQUA/AQUA/PERSONNEL/Personnel</v>
          </cell>
        </row>
        <row r="814">
          <cell r="B814" t="str">
            <v>AQUA/AQUA/PERSONNEL/Personnel</v>
          </cell>
          <cell r="H814">
            <v>2.0699999999999998</v>
          </cell>
        </row>
        <row r="815">
          <cell r="B815" t="str">
            <v>AQUA/AQUA/PERSONNEL/Personnel</v>
          </cell>
        </row>
        <row r="816">
          <cell r="B816" t="str">
            <v>AQUA/AQUA/PERSONNEL/Personnel</v>
          </cell>
          <cell r="H816">
            <v>24.27</v>
          </cell>
        </row>
        <row r="817">
          <cell r="B817" t="str">
            <v>AQUA/AQUA/PERSONNEL/Personnel</v>
          </cell>
        </row>
        <row r="818">
          <cell r="B818" t="str">
            <v>AQUA/AQUA/PERSONNEL/Personnel</v>
          </cell>
          <cell r="H818">
            <v>44.39</v>
          </cell>
        </row>
        <row r="819">
          <cell r="B819" t="str">
            <v>AQUA/AQUA/PERSONNEL/Personnel</v>
          </cell>
        </row>
        <row r="820">
          <cell r="B820" t="str">
            <v>AQUA/AQUA/PERSONNEL/Personnel</v>
          </cell>
          <cell r="H820">
            <v>2323.86</v>
          </cell>
        </row>
        <row r="821">
          <cell r="B821" t="str">
            <v>AQUA/AQUA/PERSONNEL/Personnel</v>
          </cell>
        </row>
        <row r="822">
          <cell r="B822" t="str">
            <v>AQUA/AQUA/PERSONNEL/Personnel</v>
          </cell>
          <cell r="H822">
            <v>2367.9</v>
          </cell>
        </row>
        <row r="823">
          <cell r="B823" t="str">
            <v>AQUA/AQUA/PERSONNEL/Personnel</v>
          </cell>
        </row>
        <row r="824">
          <cell r="B824" t="str">
            <v>AQUA/AQUA/PERSONNEL/Personnel</v>
          </cell>
          <cell r="H824">
            <v>2323.17</v>
          </cell>
        </row>
        <row r="825">
          <cell r="B825" t="str">
            <v>AQUA/AQUA/PERSONNEL/Personnel</v>
          </cell>
        </row>
        <row r="826">
          <cell r="B826" t="str">
            <v>AQUA/AQUA/PERSONNEL/Personnel</v>
          </cell>
          <cell r="H826">
            <v>2234.5300000000002</v>
          </cell>
        </row>
        <row r="827">
          <cell r="B827" t="str">
            <v>AQUA/AQUA/PERSONNEL/Personnel</v>
          </cell>
        </row>
        <row r="828">
          <cell r="B828" t="str">
            <v>AQUA/AQUA/PERSONNEL/Personnel</v>
          </cell>
          <cell r="H828">
            <v>959.22</v>
          </cell>
        </row>
        <row r="829">
          <cell r="B829" t="str">
            <v>AQUA/AQUA/PERSONNEL/Personnel</v>
          </cell>
        </row>
        <row r="830">
          <cell r="B830" t="str">
            <v>AQUA/AQUA/PERSONNEL/Personnel</v>
          </cell>
          <cell r="H830">
            <v>46.67</v>
          </cell>
        </row>
        <row r="831">
          <cell r="B831" t="str">
            <v>AQUA/AQUA/PERSONNEL/Personnel</v>
          </cell>
        </row>
        <row r="832">
          <cell r="B832" t="str">
            <v>AQUA/AQUA/PERSONNEL/Personnel</v>
          </cell>
          <cell r="H832">
            <v>2402.96</v>
          </cell>
        </row>
        <row r="833">
          <cell r="B833" t="str">
            <v>AQUA/AQUA/PERSONNEL/Personnel</v>
          </cell>
        </row>
        <row r="834">
          <cell r="B834" t="str">
            <v>AQUA/AQUA/PERSONNEL/Personnel</v>
          </cell>
          <cell r="H834">
            <v>24.36</v>
          </cell>
        </row>
        <row r="835">
          <cell r="B835" t="str">
            <v>AQUA/AQUA/PERSONNEL/Personnel</v>
          </cell>
        </row>
        <row r="836">
          <cell r="B836" t="str">
            <v>AQUA/AQUA/PERSONNEL/Personnel</v>
          </cell>
          <cell r="H836">
            <v>2.0699999999999998</v>
          </cell>
        </row>
        <row r="837">
          <cell r="B837" t="str">
            <v>AQUA/AQUA/PERSONNEL/Personnel</v>
          </cell>
        </row>
        <row r="838">
          <cell r="B838" t="str">
            <v>AQUA/AQUA/PERSONNEL/Personnel</v>
          </cell>
          <cell r="H838">
            <v>6.15</v>
          </cell>
        </row>
        <row r="839">
          <cell r="B839" t="str">
            <v>AQUA/AQUA/PERSONNEL/Personnel</v>
          </cell>
        </row>
        <row r="840">
          <cell r="B840" t="str">
            <v>AQUA/AQUA/PERSONNEL/Personnel</v>
          </cell>
          <cell r="H840">
            <v>0.84</v>
          </cell>
        </row>
        <row r="841">
          <cell r="B841" t="str">
            <v>AQUA/AQUA/PERSONNEL/Personnel</v>
          </cell>
        </row>
        <row r="842">
          <cell r="B842" t="str">
            <v>AQUA/AQUA/PERSONNEL/Personnel</v>
          </cell>
          <cell r="H842">
            <v>0.84</v>
          </cell>
        </row>
        <row r="843">
          <cell r="B843" t="str">
            <v>AQUA/AQUA/PERSONNEL/Personnel</v>
          </cell>
        </row>
        <row r="844">
          <cell r="B844" t="str">
            <v>AQUA/AQUA/PERSONNEL/Personnel</v>
          </cell>
          <cell r="H844">
            <v>90.06</v>
          </cell>
        </row>
        <row r="845">
          <cell r="B845" t="str">
            <v>AQUA/AQUA/PERSONNEL/Personnel</v>
          </cell>
        </row>
        <row r="846">
          <cell r="B846" t="str">
            <v>AQUA/AQUA/PERSONNEL/Personnel</v>
          </cell>
          <cell r="H846">
            <v>141.35</v>
          </cell>
        </row>
        <row r="847">
          <cell r="B847" t="str">
            <v>AQUA/AQUA/PERSONNEL/Personnel</v>
          </cell>
        </row>
        <row r="848">
          <cell r="B848" t="str">
            <v>AQUA/AQUA/PERSONNEL/Personnel</v>
          </cell>
          <cell r="H848">
            <v>8.34</v>
          </cell>
        </row>
        <row r="849">
          <cell r="B849" t="str">
            <v>AQUA/AQUA/PERSONNEL/Personnel</v>
          </cell>
        </row>
        <row r="850">
          <cell r="B850" t="str">
            <v>AQUA/AQUA/PERSONNEL/Personnel</v>
          </cell>
          <cell r="H850">
            <v>60.52</v>
          </cell>
        </row>
        <row r="851">
          <cell r="B851" t="str">
            <v>AQUA/AQUA/PERSONNEL/Personnel</v>
          </cell>
        </row>
        <row r="852">
          <cell r="B852" t="str">
            <v>AQUA/AQUA/PERSONNEL/Personnel</v>
          </cell>
          <cell r="H852">
            <v>447.78</v>
          </cell>
        </row>
        <row r="853">
          <cell r="B853" t="str">
            <v>AQUA/AQUA/PERSONNEL/Personnel</v>
          </cell>
        </row>
        <row r="854">
          <cell r="B854" t="str">
            <v>AQUA/AQUA/PERSONNEL/Personnel</v>
          </cell>
          <cell r="H854">
            <v>893.73</v>
          </cell>
        </row>
        <row r="855">
          <cell r="B855" t="str">
            <v>AQUA/AQUA/PERSONNEL/Personnel</v>
          </cell>
        </row>
        <row r="856">
          <cell r="B856" t="str">
            <v>AQUA/AQUA/PERSONNEL/Personnel</v>
          </cell>
          <cell r="H856">
            <v>416.37</v>
          </cell>
        </row>
        <row r="857">
          <cell r="B857" t="str">
            <v>AQUA/AQUA/PERSONNEL/Personnel</v>
          </cell>
        </row>
        <row r="858">
          <cell r="B858" t="str">
            <v>AQUA/AQUA/PERSONNEL/Personnel</v>
          </cell>
          <cell r="H858">
            <v>60.53</v>
          </cell>
        </row>
        <row r="859">
          <cell r="B859" t="str">
            <v>AQUA/AQUA/PERSONNEL/Personnel</v>
          </cell>
        </row>
        <row r="860">
          <cell r="B860" t="str">
            <v>AQUA/AQUA/PERSONNEL/Personnel</v>
          </cell>
          <cell r="H860">
            <v>8.34</v>
          </cell>
        </row>
        <row r="861">
          <cell r="B861" t="str">
            <v>AQUA/AQUA/PERSONNEL/Personnel</v>
          </cell>
        </row>
        <row r="862">
          <cell r="B862" t="str">
            <v>AQUA/AQUA/PERSONNEL/Personnel</v>
          </cell>
          <cell r="H862">
            <v>133.38999999999999</v>
          </cell>
        </row>
        <row r="863">
          <cell r="B863" t="str">
            <v>AQUA/AQUA/PERSONNEL/Personnel</v>
          </cell>
        </row>
        <row r="864">
          <cell r="B864" t="str">
            <v>AQUA/AQUA/PERSONNEL/Personnel</v>
          </cell>
          <cell r="H864">
            <v>84.73</v>
          </cell>
        </row>
        <row r="865">
          <cell r="B865" t="str">
            <v>AQUA/AQUA/PERSONNEL/Personnel</v>
          </cell>
        </row>
        <row r="866">
          <cell r="B866" t="str">
            <v>AQUA/AQUA/PERSONNEL/Personnel</v>
          </cell>
          <cell r="H866">
            <v>0.84</v>
          </cell>
        </row>
        <row r="867">
          <cell r="B867" t="str">
            <v>AQUA/AQUA/PERSONNEL/Personnel</v>
          </cell>
        </row>
        <row r="868">
          <cell r="B868" t="str">
            <v>AQUA/AQUA/PERSONNEL/Personnel</v>
          </cell>
          <cell r="H868">
            <v>0.84</v>
          </cell>
        </row>
        <row r="869">
          <cell r="B869" t="str">
            <v>AQUA/AQUA/PERSONNEL/Personnel</v>
          </cell>
        </row>
        <row r="870">
          <cell r="B870" t="str">
            <v>AQUA/AQUA/PERSONNEL/Personnel</v>
          </cell>
          <cell r="H870">
            <v>6.15</v>
          </cell>
        </row>
        <row r="871">
          <cell r="B871" t="str">
            <v>AQUA/AQUA/PERSONNEL/Personnel</v>
          </cell>
        </row>
        <row r="872">
          <cell r="B872" t="str">
            <v>AQUA/AQUA/PERSONNEL/Personnel</v>
          </cell>
          <cell r="H872">
            <v>2.0699999999999998</v>
          </cell>
        </row>
        <row r="873">
          <cell r="B873" t="str">
            <v>AQUA/AQUA/PERSONNEL/Personnel</v>
          </cell>
        </row>
        <row r="874">
          <cell r="B874" t="str">
            <v>AQUA/AQUA/PERSONNEL/Personnel</v>
          </cell>
          <cell r="H874">
            <v>23.61</v>
          </cell>
        </row>
        <row r="875">
          <cell r="B875" t="str">
            <v>AQUA/AQUA/PERSONNEL/Personnel</v>
          </cell>
        </row>
        <row r="876">
          <cell r="B876" t="str">
            <v>AQUA/AQUA/PERSONNEL/Personnel</v>
          </cell>
          <cell r="H876">
            <v>2293.13</v>
          </cell>
        </row>
        <row r="877">
          <cell r="B877" t="str">
            <v>AQUA/AQUA/PERSONNEL/Personnel</v>
          </cell>
        </row>
        <row r="878">
          <cell r="B878" t="str">
            <v>AQUA/AQUA/PERSONNEL/Personnel</v>
          </cell>
          <cell r="H878">
            <v>50.45</v>
          </cell>
        </row>
        <row r="879">
          <cell r="B879" t="str">
            <v>AQUA/AQUA/PERSONNEL/Personnel</v>
          </cell>
        </row>
        <row r="880">
          <cell r="B880" t="str">
            <v>AQUA/AQUA/PERSONNEL/Personnel</v>
          </cell>
          <cell r="H880">
            <v>873.55</v>
          </cell>
        </row>
        <row r="881">
          <cell r="B881" t="str">
            <v>AQUA/AQUA/PERSONNEL/Personnel</v>
          </cell>
        </row>
        <row r="882">
          <cell r="B882" t="str">
            <v>AQUA/AQUA/PERSONNEL/Personnel</v>
          </cell>
          <cell r="H882">
            <v>406.54</v>
          </cell>
        </row>
        <row r="883">
          <cell r="B883" t="str">
            <v>AQUA/AQUA/PERSONNEL/Personnel</v>
          </cell>
        </row>
        <row r="884">
          <cell r="B884" t="str">
            <v>AQUA/AQUA/PERSONNEL/Personnel</v>
          </cell>
          <cell r="H884">
            <v>8.34</v>
          </cell>
        </row>
        <row r="885">
          <cell r="B885" t="str">
            <v>AQUA/AQUA/PERSONNEL/Personnel</v>
          </cell>
        </row>
        <row r="886">
          <cell r="B886" t="str">
            <v>AQUA/AQUA/PERSONNEL/Personnel</v>
          </cell>
          <cell r="H886">
            <v>131.54</v>
          </cell>
        </row>
        <row r="887">
          <cell r="B887" t="str">
            <v>AQUA/AQUA/PERSONNEL/Personnel</v>
          </cell>
        </row>
        <row r="888">
          <cell r="B888" t="str">
            <v>AQUA/AQUA/PERSONNEL/Personnel</v>
          </cell>
          <cell r="H888">
            <v>83.41</v>
          </cell>
        </row>
        <row r="889">
          <cell r="B889" t="str">
            <v>AQUA/AQUA/PERSONNEL/Personnel</v>
          </cell>
        </row>
        <row r="890">
          <cell r="B890" t="str">
            <v>AQUA/AQUA/PERSONNEL/Personnel</v>
          </cell>
          <cell r="H890">
            <v>0.83</v>
          </cell>
        </row>
        <row r="891">
          <cell r="B891" t="str">
            <v>AQUA/AQUA/PERSONNEL/Personnel</v>
          </cell>
        </row>
        <row r="892">
          <cell r="B892" t="str">
            <v>AQUA/AQUA/PERSONNEL/Personnel</v>
          </cell>
          <cell r="H892">
            <v>0.83</v>
          </cell>
        </row>
        <row r="893">
          <cell r="B893" t="str">
            <v>AQUA/AQUA/PERSONNEL/Personnel</v>
          </cell>
        </row>
        <row r="894">
          <cell r="B894" t="str">
            <v>AQUA/AQUA/PERSONNEL/Personnel</v>
          </cell>
          <cell r="H894">
            <v>6.15</v>
          </cell>
        </row>
        <row r="895">
          <cell r="B895" t="str">
            <v>AQUA/AQUA/PERSONNEL/Personnel</v>
          </cell>
        </row>
        <row r="896">
          <cell r="B896" t="str">
            <v>AQUA/AQUA/PERSONNEL/Personnel</v>
          </cell>
          <cell r="H896">
            <v>2.0699999999999998</v>
          </cell>
        </row>
        <row r="897">
          <cell r="B897" t="str">
            <v>AQUA/AQUA/PERSONNEL/Personnel</v>
          </cell>
        </row>
        <row r="898">
          <cell r="B898" t="str">
            <v>AQUA/AQUA/PERSONNEL/Personnel</v>
          </cell>
          <cell r="H898">
            <v>23.47</v>
          </cell>
        </row>
        <row r="899">
          <cell r="B899" t="str">
            <v>AQUA/AQUA/PERSONNEL/Personnel</v>
          </cell>
        </row>
        <row r="900">
          <cell r="B900" t="str">
            <v>AQUA/AQUA/PERSONNEL/Personnel</v>
          </cell>
          <cell r="H900">
            <v>2242.44</v>
          </cell>
        </row>
        <row r="901">
          <cell r="B901" t="str">
            <v>AQUA/AQUA/PERSONNEL/Personnel</v>
          </cell>
        </row>
        <row r="902">
          <cell r="B902" t="str">
            <v>AQUA/AQUA/PERSONNEL/Personnel</v>
          </cell>
          <cell r="H902">
            <v>45.97</v>
          </cell>
        </row>
        <row r="903">
          <cell r="B903" t="str">
            <v>AQUA/AQUA/PERSONNEL/Personnel</v>
          </cell>
        </row>
        <row r="904">
          <cell r="B904" t="str">
            <v>AQUA/AQUA/PERSONNEL/Personnel</v>
          </cell>
          <cell r="H904">
            <v>942.99</v>
          </cell>
        </row>
        <row r="905">
          <cell r="B905" t="str">
            <v>AQUA/AQUA/PERSONNEL/Personnel</v>
          </cell>
        </row>
        <row r="906">
          <cell r="B906" t="str">
            <v>AQUA/AQUA/PERSONNEL/Personnel</v>
          </cell>
          <cell r="H906">
            <v>437.01</v>
          </cell>
        </row>
        <row r="907">
          <cell r="B907" t="str">
            <v>AQUA/AQUA/PERSONNEL/Personnel</v>
          </cell>
        </row>
        <row r="908">
          <cell r="B908" t="str">
            <v>AQUA/AQUA/PERSONNEL/Personnel</v>
          </cell>
          <cell r="H908">
            <v>61.96</v>
          </cell>
        </row>
        <row r="909">
          <cell r="B909" t="str">
            <v>AQUA/AQUA/PERSONNEL/Personnel</v>
          </cell>
        </row>
        <row r="910">
          <cell r="B910" t="str">
            <v>AQUA/AQUA/PERSONNEL/Personnel</v>
          </cell>
          <cell r="H910">
            <v>8.5299999999999994</v>
          </cell>
        </row>
        <row r="911">
          <cell r="B911" t="str">
            <v>AQUA/AQUA/PERSONNEL/Personnel</v>
          </cell>
        </row>
        <row r="912">
          <cell r="B912" t="str">
            <v>AQUA/AQUA/PERSONNEL/Personnel</v>
          </cell>
          <cell r="H912">
            <v>149.76</v>
          </cell>
        </row>
        <row r="913">
          <cell r="B913" t="str">
            <v>AQUA/AQUA/PERSONNEL/Personnel</v>
          </cell>
        </row>
        <row r="914">
          <cell r="B914" t="str">
            <v>AQUA/AQUA/PERSONNEL/Personnel</v>
          </cell>
          <cell r="H914">
            <v>94.08</v>
          </cell>
        </row>
        <row r="915">
          <cell r="B915" t="str">
            <v>AQUA/AQUA/PERSONNEL/Personnel</v>
          </cell>
        </row>
        <row r="916">
          <cell r="B916" t="str">
            <v>AQUA/AQUA/PERSONNEL/Personnel</v>
          </cell>
          <cell r="H916">
            <v>1.2</v>
          </cell>
        </row>
        <row r="917">
          <cell r="B917" t="str">
            <v>AQUA/AQUA/PERSONNEL/Personnel</v>
          </cell>
        </row>
        <row r="918">
          <cell r="B918" t="str">
            <v>AQUA/AQUA/PERSONNEL/Personnel</v>
          </cell>
          <cell r="H918">
            <v>1.2</v>
          </cell>
        </row>
        <row r="919">
          <cell r="B919" t="str">
            <v>AQUA/AQUA/PERSONNEL/Personnel</v>
          </cell>
        </row>
        <row r="920">
          <cell r="B920" t="str">
            <v>AQUA/AQUA/PERSONNEL/Personnel</v>
          </cell>
          <cell r="H920">
            <v>6.15</v>
          </cell>
        </row>
        <row r="921">
          <cell r="B921" t="str">
            <v>AQUA/AQUA/PERSONNEL/Personnel</v>
          </cell>
        </row>
        <row r="922">
          <cell r="B922" t="str">
            <v>AQUA/AQUA/PERSONNEL/Personnel</v>
          </cell>
          <cell r="H922">
            <v>2.0699999999999998</v>
          </cell>
        </row>
        <row r="923">
          <cell r="B923" t="str">
            <v>AQUA/AQUA/PERSONNEL/Personnel</v>
          </cell>
        </row>
        <row r="924">
          <cell r="B924" t="str">
            <v>AQUA/AQUA/PERSONNEL/Personnel</v>
          </cell>
          <cell r="H924">
            <v>25.27</v>
          </cell>
        </row>
        <row r="925">
          <cell r="B925" t="str">
            <v>AQUA/AQUA/PERSONNEL/Personnel</v>
          </cell>
        </row>
        <row r="926">
          <cell r="B926" t="str">
            <v>AQUA/AQUA/PERSONNEL/Personnel</v>
          </cell>
          <cell r="H926">
            <v>2428.96</v>
          </cell>
        </row>
        <row r="927">
          <cell r="B927" t="str">
            <v>AQUA/AQUA/PERSONNEL/Personnel</v>
          </cell>
        </row>
        <row r="928">
          <cell r="B928" t="str">
            <v>AQUA/AQUA/PERSONNEL/Personnel</v>
          </cell>
          <cell r="H928">
            <v>64.040000000000006</v>
          </cell>
        </row>
        <row r="929">
          <cell r="B929" t="str">
            <v>AQUA/AQUA/PERSONNEL/Personnel</v>
          </cell>
        </row>
        <row r="930">
          <cell r="B930" t="str">
            <v>AQUA/CARTELS/SUPPORTS PED/Fonctionnement</v>
          </cell>
          <cell r="H930">
            <v>237.55</v>
          </cell>
        </row>
        <row r="931">
          <cell r="B931" t="str">
            <v>AQUA/CARTELS/SUPPORTS PED/Fonctionnement</v>
          </cell>
        </row>
        <row r="932">
          <cell r="B932" t="str">
            <v>AQUA/CONSOMMABLES AQUARIU/Fonctionnement</v>
          </cell>
          <cell r="H932">
            <v>485.82</v>
          </cell>
        </row>
        <row r="933">
          <cell r="B933" t="str">
            <v>AQUA/CONSOMMABLES AQUARIU/Fonctionnement</v>
          </cell>
        </row>
        <row r="934">
          <cell r="B934" t="str">
            <v>AQUA/CONSOMMABLES AQUARIU/Fonctionnement</v>
          </cell>
          <cell r="H934">
            <v>940.2</v>
          </cell>
        </row>
        <row r="935">
          <cell r="B935" t="str">
            <v>AQUA/CONSOMMABLES AQUARIU/Fonctionnement</v>
          </cell>
        </row>
        <row r="936">
          <cell r="B936" t="str">
            <v>AQUA/CONSOMMABLES AQUARIU/Fonctionnement</v>
          </cell>
          <cell r="H936">
            <v>1917.22</v>
          </cell>
        </row>
        <row r="937">
          <cell r="B937" t="str">
            <v>AQUA/CONSOMMABLES AQUARIU/Fonctionnement</v>
          </cell>
        </row>
        <row r="938">
          <cell r="B938" t="str">
            <v>AQUA/CONSOMMABLES AQUARIU/Fonctionnement</v>
          </cell>
          <cell r="H938">
            <v>1086.3</v>
          </cell>
        </row>
        <row r="939">
          <cell r="B939" t="str">
            <v>AQUA/CONSOMMABLES AQUARIU/Fonctionnement</v>
          </cell>
        </row>
        <row r="940">
          <cell r="B940" t="str">
            <v>AQUA/CONSOMMABLES AQUARIU/Fonctionnement</v>
          </cell>
          <cell r="H940">
            <v>229.25</v>
          </cell>
        </row>
        <row r="941">
          <cell r="B941" t="str">
            <v>AQUA/CONSOMMABLES AQUARIU/Fonctionnement</v>
          </cell>
        </row>
        <row r="942">
          <cell r="B942" t="str">
            <v>AQUA/CONSOMMABLES AQUARIU/Fonctionnement</v>
          </cell>
          <cell r="H942">
            <v>477.6</v>
          </cell>
        </row>
        <row r="943">
          <cell r="B943" t="str">
            <v>AQUA/CONSOMMABLES AQUARIU/Fonctionnement</v>
          </cell>
        </row>
        <row r="944">
          <cell r="B944" t="str">
            <v>AQUA/CONSOMMABLES AQUARIU/Fonctionnement</v>
          </cell>
          <cell r="H944">
            <v>2275.1799999999998</v>
          </cell>
        </row>
        <row r="945">
          <cell r="B945" t="str">
            <v>AQUA/CONSOMMABLES AQUARIU/Fonctionnement</v>
          </cell>
        </row>
        <row r="946">
          <cell r="B946" t="str">
            <v>AQUA/CONSOMMABLES AQUARIU/Fonctionnement</v>
          </cell>
          <cell r="H946">
            <v>38.51</v>
          </cell>
        </row>
        <row r="947">
          <cell r="B947" t="str">
            <v>AQUA/CONSOMMABLES AQUARIU/Fonctionnement</v>
          </cell>
        </row>
        <row r="948">
          <cell r="B948" t="str">
            <v>AQUA/CONSOMMABLES AQUARIU/Fonctionnement</v>
          </cell>
          <cell r="H948">
            <v>2170.44</v>
          </cell>
        </row>
        <row r="949">
          <cell r="B949" t="str">
            <v>AQUA/CONSOMMABLES AQUARIU/Fonctionnement</v>
          </cell>
        </row>
        <row r="950">
          <cell r="B950" t="str">
            <v>AQUA/CONSOMMABLES AQUARIU/Fonctionnement</v>
          </cell>
          <cell r="H950">
            <v>2493.42</v>
          </cell>
        </row>
        <row r="951">
          <cell r="B951" t="str">
            <v>AQUA/CONSOMMABLES AQUARIU/Fonctionnement</v>
          </cell>
        </row>
        <row r="952">
          <cell r="B952" t="str">
            <v>AQUA/CONSOMMABLES AQUARIU/Fonctionnement</v>
          </cell>
          <cell r="H952">
            <v>29.93</v>
          </cell>
        </row>
        <row r="953">
          <cell r="B953" t="str">
            <v>AQUA/CONSOMMABLES AQUARIU/Fonctionnement</v>
          </cell>
        </row>
        <row r="954">
          <cell r="B954" t="str">
            <v>AQUA/CONSOMMABLES AQUARIU/Fonctionnement</v>
          </cell>
          <cell r="H954">
            <v>954.17</v>
          </cell>
        </row>
        <row r="955">
          <cell r="B955" t="str">
            <v>AQUA/CONSOMMABLES AQUARIU/Fonctionnement</v>
          </cell>
        </row>
        <row r="956">
          <cell r="B956" t="str">
            <v>AQUA/CONSOMMABLES AQUARIU/Fonctionnement</v>
          </cell>
          <cell r="H956">
            <v>779.16</v>
          </cell>
        </row>
        <row r="957">
          <cell r="B957" t="str">
            <v>AQUA/CONSOMMABLES AQUARIU/Fonctionnement</v>
          </cell>
        </row>
        <row r="958">
          <cell r="B958" t="str">
            <v>AQUA/CONSOMMABLES AQUARIU/Fonctionnement</v>
          </cell>
          <cell r="H958">
            <v>1215.5999999999999</v>
          </cell>
        </row>
        <row r="959">
          <cell r="B959" t="str">
            <v>AQUA/CONSOMMABLES AQUARIU/Fonctionnement</v>
          </cell>
        </row>
        <row r="960">
          <cell r="B960" t="str">
            <v>AQUA/CONSOMMABLES AQUARIU/Fonctionnement</v>
          </cell>
          <cell r="H960">
            <v>2320.34</v>
          </cell>
        </row>
        <row r="961">
          <cell r="B961" t="str">
            <v>AQUA/CONSOMMABLES AQUARIU/Fonctionnement</v>
          </cell>
        </row>
        <row r="962">
          <cell r="B962" t="str">
            <v>AQUA/CONSOMMABLES AQUARIU/Fonctionnement</v>
          </cell>
          <cell r="H962">
            <v>600.24</v>
          </cell>
        </row>
        <row r="963">
          <cell r="B963" t="str">
            <v>AQUA/CONSOMMABLES AQUARIU/Fonctionnement</v>
          </cell>
        </row>
        <row r="964">
          <cell r="B964" t="str">
            <v>AQUA/CONSOMMABLES AQUARIU/Fonctionnement</v>
          </cell>
          <cell r="H964">
            <v>1812.19</v>
          </cell>
        </row>
        <row r="965">
          <cell r="B965" t="str">
            <v>AQUA/CONSOMMABLES AQUARIU/Fonctionnement</v>
          </cell>
        </row>
        <row r="966">
          <cell r="B966" t="str">
            <v>AQUA/CONSOMMABLES AQUARIU/Fonctionnement</v>
          </cell>
          <cell r="H966">
            <v>1344.6</v>
          </cell>
        </row>
        <row r="967">
          <cell r="B967" t="str">
            <v>AQUA/CONSOMMABLES AQUARIU/Fonctionnement</v>
          </cell>
        </row>
        <row r="968">
          <cell r="B968" t="str">
            <v>AQUA/CONSOMMABLES AQUARIU/Fonctionnement</v>
          </cell>
          <cell r="H968">
            <v>79.209999999999994</v>
          </cell>
        </row>
        <row r="969">
          <cell r="B969" t="str">
            <v>AQUA/CONSOMMABLES AQUARIU/Fonctionnement</v>
          </cell>
        </row>
        <row r="970">
          <cell r="B970" t="str">
            <v>AQUA/CONSOMMABLES AQUARIU/Fonctionnement</v>
          </cell>
          <cell r="H970">
            <v>671.71</v>
          </cell>
        </row>
        <row r="971">
          <cell r="B971" t="str">
            <v>AQUA/CONSOMMABLES AQUARIU/Fonctionnement</v>
          </cell>
        </row>
        <row r="972">
          <cell r="B972" t="str">
            <v>AQUA/CONSOMMABLES AQUARIU/Fonctionnement</v>
          </cell>
          <cell r="H972">
            <v>286.56</v>
          </cell>
        </row>
        <row r="973">
          <cell r="B973" t="str">
            <v>AQUA/CONSOMMABLES AQUARIU/Fonctionnement</v>
          </cell>
        </row>
        <row r="974">
          <cell r="B974" t="str">
            <v>AQUA/CONSOMMABLES AQUARIU/Fonctionnement</v>
          </cell>
          <cell r="H974">
            <v>3319.58</v>
          </cell>
        </row>
        <row r="975">
          <cell r="B975" t="str">
            <v>AQUA/CONSOMMABLES AQUARIU/Fonctionnement</v>
          </cell>
        </row>
        <row r="976">
          <cell r="B976" t="str">
            <v>AQUA/CONSOMMABLES AQUARIU/Fonctionnement</v>
          </cell>
          <cell r="H976">
            <v>1478.24</v>
          </cell>
        </row>
        <row r="977">
          <cell r="B977" t="str">
            <v>AQUA/CONSOMMABLES AQUARIU/Fonctionnement</v>
          </cell>
        </row>
        <row r="978">
          <cell r="B978" t="str">
            <v>AQUA/CONSOMMABLES AQUARIU/Fonctionnement</v>
          </cell>
          <cell r="H978">
            <v>759.65</v>
          </cell>
        </row>
        <row r="979">
          <cell r="B979" t="str">
            <v>AQUA/CONSOMMABLES AQUARIU/Fonctionnement</v>
          </cell>
        </row>
        <row r="980">
          <cell r="B980" t="str">
            <v>AQUA/COTISATIONS PROF/Fonctionnement</v>
          </cell>
          <cell r="H980">
            <v>110</v>
          </cell>
        </row>
        <row r="981">
          <cell r="B981" t="str">
            <v>AQUA/COTISATIONS PROF/Fonctionnement</v>
          </cell>
        </row>
        <row r="982">
          <cell r="B982" t="str">
            <v>AQUA/COTISATIONS PROF/Fonctionnement</v>
          </cell>
          <cell r="H982">
            <v>360</v>
          </cell>
        </row>
        <row r="983">
          <cell r="B983" t="str">
            <v>AQUA/COTISATIONS PROF/Fonctionnement</v>
          </cell>
        </row>
        <row r="984">
          <cell r="B984" t="str">
            <v>AQUA/COTISATIONS PROF/Fonctionnement</v>
          </cell>
          <cell r="H984">
            <v>1000</v>
          </cell>
        </row>
        <row r="985">
          <cell r="B985" t="str">
            <v>AQUA/COTISATIONS PROF/Fonctionnement</v>
          </cell>
        </row>
        <row r="986">
          <cell r="B986" t="str">
            <v>AQUA/COTISATIONS PROF/Fonctionnement</v>
          </cell>
          <cell r="H986">
            <v>150</v>
          </cell>
        </row>
        <row r="987">
          <cell r="B987" t="str">
            <v>AQUA/COTISATIONS PROF/Fonctionnement</v>
          </cell>
        </row>
        <row r="988">
          <cell r="B988" t="str">
            <v>AQUA/COTISATIONS PROF/Fonctionnement</v>
          </cell>
          <cell r="H988">
            <v>1673</v>
          </cell>
        </row>
        <row r="989">
          <cell r="B989" t="str">
            <v>AQUA/COTISATIONS PROF/Fonctionnement</v>
          </cell>
        </row>
        <row r="990">
          <cell r="B990" t="str">
            <v>AQUA/COTISATIONS PROF/Fonctionnement</v>
          </cell>
          <cell r="H990">
            <v>185</v>
          </cell>
        </row>
        <row r="991">
          <cell r="B991" t="str">
            <v>AQUA/COTISATIONS PROF/Fonctionnement</v>
          </cell>
        </row>
        <row r="992">
          <cell r="B992" t="str">
            <v>AQUA/MAINTENANCE INSTALLA/Fonctionnement</v>
          </cell>
          <cell r="H992">
            <v>663.6</v>
          </cell>
        </row>
        <row r="993">
          <cell r="B993" t="str">
            <v>AQUA/MAINTENANCE INSTALLA/Fonctionnement</v>
          </cell>
        </row>
        <row r="994">
          <cell r="B994" t="str">
            <v>AQUA/MAINTENANCE INSTALLA/Fonctionnement</v>
          </cell>
          <cell r="H994">
            <v>386.88</v>
          </cell>
        </row>
        <row r="995">
          <cell r="B995" t="str">
            <v>AQUA/MAINTENANCE INSTALLA/Fonctionnement</v>
          </cell>
        </row>
        <row r="996">
          <cell r="B996" t="str">
            <v>AQUA/MAINTENANCE INSTALLA/Fonctionnement</v>
          </cell>
          <cell r="H996">
            <v>34.92</v>
          </cell>
        </row>
        <row r="997">
          <cell r="B997" t="str">
            <v>AQUA/MAINTENANCE INSTALLA/Fonctionnement</v>
          </cell>
        </row>
        <row r="998">
          <cell r="B998" t="str">
            <v>AQUA/MAINTENANCE INSTALLA/Fonctionnement</v>
          </cell>
          <cell r="H998">
            <v>1032</v>
          </cell>
        </row>
        <row r="999">
          <cell r="B999" t="str">
            <v>AQUA/MAINTENANCE INSTALLA/Fonctionnement</v>
          </cell>
        </row>
        <row r="1000">
          <cell r="B1000" t="str">
            <v>AQUA/MAINTENANCE INSTALLA/Fonctionnement</v>
          </cell>
          <cell r="H1000">
            <v>824.12</v>
          </cell>
        </row>
        <row r="1001">
          <cell r="B1001" t="str">
            <v>AQUA/MAINTENANCE INSTALLA/Fonctionnement</v>
          </cell>
        </row>
        <row r="1002">
          <cell r="B1002" t="str">
            <v>AQUA/MAINTENANCE INSTALLA/Fonctionnement</v>
          </cell>
          <cell r="H1002">
            <v>2313.0700000000002</v>
          </cell>
        </row>
        <row r="1003">
          <cell r="B1003" t="str">
            <v>AQUA/MAINTENANCE INSTALLA/Fonctionnement</v>
          </cell>
        </row>
        <row r="1004">
          <cell r="B1004" t="str">
            <v>AQUA/MAINTENANCE INSTALLA/Fonctionnement</v>
          </cell>
          <cell r="H1004">
            <v>289.66000000000003</v>
          </cell>
        </row>
        <row r="1005">
          <cell r="B1005" t="str">
            <v>AQUA/MAINTENANCE INSTALLA/Fonctionnement</v>
          </cell>
        </row>
        <row r="1006">
          <cell r="B1006" t="str">
            <v>AQUA/MAINTENANCE INSTALLA/Fonctionnement</v>
          </cell>
          <cell r="H1006">
            <v>205.6</v>
          </cell>
        </row>
        <row r="1007">
          <cell r="B1007" t="str">
            <v>AQUA/MAINTENANCE INSTALLA/Fonctionnement</v>
          </cell>
        </row>
        <row r="1008">
          <cell r="B1008" t="str">
            <v>AQUA/MAINTENANCE INSTALLA/Fonctionnement</v>
          </cell>
          <cell r="H1008">
            <v>347.47</v>
          </cell>
        </row>
        <row r="1009">
          <cell r="B1009" t="str">
            <v>AQUA/MAINTENANCE INSTALLA/Fonctionnement</v>
          </cell>
        </row>
        <row r="1010">
          <cell r="B1010" t="str">
            <v>AQUA/MAINTENANCE INSTALLA/Fonctionnement</v>
          </cell>
          <cell r="H1010">
            <v>1099.68</v>
          </cell>
        </row>
        <row r="1011">
          <cell r="B1011" t="str">
            <v>AQUA/MAINTENANCE INSTALLA/Fonctionnement</v>
          </cell>
        </row>
        <row r="1012">
          <cell r="B1012" t="str">
            <v>AQUA/MAINTENANCE INSTALLA/Fonctionnement</v>
          </cell>
          <cell r="H1012">
            <v>645.44000000000005</v>
          </cell>
        </row>
        <row r="1013">
          <cell r="B1013" t="str">
            <v>AQUA/MAINTENANCE INSTALLA/Fonctionnement</v>
          </cell>
        </row>
        <row r="1014">
          <cell r="B1014" t="str">
            <v>AQUA/MATERIELS AQUARIO/Fonctionnement</v>
          </cell>
          <cell r="H1014">
            <v>778.8</v>
          </cell>
        </row>
        <row r="1015">
          <cell r="B1015" t="str">
            <v>AQUA/MATERIELS AQUARIO/Fonctionnement</v>
          </cell>
        </row>
        <row r="1016">
          <cell r="B1016" t="str">
            <v>AQUA/MATERIELS AQUARIO/Fonctionnement</v>
          </cell>
          <cell r="H1016">
            <v>2913.6</v>
          </cell>
        </row>
        <row r="1017">
          <cell r="B1017" t="str">
            <v>AQUA/MATERIELS AQUARIO/Fonctionnement</v>
          </cell>
        </row>
        <row r="1018">
          <cell r="B1018" t="str">
            <v>AQUA/MATERIELS AQUARIO/Fonctionnement</v>
          </cell>
          <cell r="H1018">
            <v>155.5</v>
          </cell>
        </row>
        <row r="1019">
          <cell r="B1019" t="str">
            <v>AQUA/MATERIELS AQUARIO/Fonctionnement</v>
          </cell>
        </row>
        <row r="1020">
          <cell r="B1020" t="str">
            <v>AQUA/MATERIELS AQUARIO/Fonctionnement</v>
          </cell>
          <cell r="H1020">
            <v>646.34</v>
          </cell>
        </row>
        <row r="1021">
          <cell r="B1021" t="str">
            <v>AQUA/MATERIELS AQUARIO/Fonctionnement</v>
          </cell>
        </row>
        <row r="1022">
          <cell r="B1022" t="str">
            <v>AQUA/MATERIELS AQUARIO/Fonctionnement</v>
          </cell>
          <cell r="H1022">
            <v>1587.52</v>
          </cell>
        </row>
        <row r="1023">
          <cell r="B1023" t="str">
            <v>AQUA/MATERIELS AQUARIO/Fonctionnement</v>
          </cell>
        </row>
        <row r="1024">
          <cell r="B1024" t="str">
            <v>AQUA/MATERIELS AQUARIO/Fonctionnement</v>
          </cell>
          <cell r="H1024">
            <v>2318.04</v>
          </cell>
        </row>
        <row r="1025">
          <cell r="B1025" t="str">
            <v>AQUA/MATERIELS AQUARIO/Fonctionnement</v>
          </cell>
        </row>
        <row r="1026">
          <cell r="B1026" t="str">
            <v>AQUA/MATERIELS AQUARIO/Fonctionnement</v>
          </cell>
          <cell r="H1026">
            <v>921.42</v>
          </cell>
        </row>
        <row r="1027">
          <cell r="B1027" t="str">
            <v>AQUA/MATERIELS AQUARIO/Fonctionnement</v>
          </cell>
        </row>
        <row r="1028">
          <cell r="B1028" t="str">
            <v>AQUA/MATERIELS AQUARIO/Fonctionnement</v>
          </cell>
          <cell r="H1028">
            <v>308</v>
          </cell>
        </row>
        <row r="1029">
          <cell r="B1029" t="str">
            <v>AQUA/MATERIELS AQUARIO/Fonctionnement</v>
          </cell>
        </row>
        <row r="1030">
          <cell r="B1030" t="str">
            <v>AQUA/MATERIELS AQUARIO/Fonctionnement</v>
          </cell>
          <cell r="H1030">
            <v>635.04</v>
          </cell>
        </row>
        <row r="1031">
          <cell r="B1031" t="str">
            <v>AQUA/MATERIELS AQUARIO/Fonctionnement</v>
          </cell>
        </row>
        <row r="1032">
          <cell r="B1032" t="str">
            <v>AQUA/MATERIELS AQUARIO/Fonctionnement</v>
          </cell>
          <cell r="H1032">
            <v>1561.08</v>
          </cell>
        </row>
        <row r="1033">
          <cell r="B1033" t="str">
            <v>AQUA/MATERIELS AQUARIO/Fonctionnement</v>
          </cell>
        </row>
        <row r="1034">
          <cell r="B1034" t="str">
            <v>AQUA/MATERIELS AQUARIO/Fonctionnement</v>
          </cell>
          <cell r="H1034">
            <v>1331.78</v>
          </cell>
        </row>
        <row r="1035">
          <cell r="B1035" t="str">
            <v>AQUA/MATERIELS AQUARIO/Fonctionnement</v>
          </cell>
        </row>
        <row r="1036">
          <cell r="B1036" t="str">
            <v>AQUA/MATERIELS AQUARIO/Fonctionnement</v>
          </cell>
          <cell r="H1036">
            <v>626.4</v>
          </cell>
        </row>
        <row r="1037">
          <cell r="B1037" t="str">
            <v>AQUA/MATERIELS AQUARIO/Fonctionnement</v>
          </cell>
        </row>
        <row r="1038">
          <cell r="B1038" t="str">
            <v>AQUA/MATERIELS AQUARIO/Fonctionnement</v>
          </cell>
          <cell r="H1038">
            <v>1133.4000000000001</v>
          </cell>
        </row>
        <row r="1039">
          <cell r="B1039" t="str">
            <v>AQUA/MATERIELS AQUARIO/Fonctionnement</v>
          </cell>
        </row>
        <row r="1040">
          <cell r="B1040" t="str">
            <v>AQUA/MATERIELS AQUARIO/Fonctionnement</v>
          </cell>
          <cell r="H1040">
            <v>3179.52</v>
          </cell>
        </row>
        <row r="1041">
          <cell r="B1041" t="str">
            <v>AQUA/MATERIELS AQUARIO/Fonctionnement</v>
          </cell>
        </row>
        <row r="1042">
          <cell r="B1042" t="str">
            <v>AQUA/MATERIELS AQUARIO/Fonctionnement</v>
          </cell>
          <cell r="H1042">
            <v>459.6</v>
          </cell>
        </row>
        <row r="1043">
          <cell r="B1043" t="str">
            <v>AQUA/MATERIELS AQUARIO/Fonctionnement</v>
          </cell>
        </row>
        <row r="1044">
          <cell r="B1044" t="str">
            <v>AQUA/MATERIELS AQUARIO/Fonctionnement</v>
          </cell>
          <cell r="H1044">
            <v>2112.6999999999998</v>
          </cell>
        </row>
        <row r="1045">
          <cell r="B1045" t="str">
            <v>AQUA/MATERIELS AQUARIO/Fonctionnement</v>
          </cell>
        </row>
        <row r="1046">
          <cell r="B1046" t="str">
            <v>AQUA/MATERIELS AQUARIO/Fonctionnement</v>
          </cell>
          <cell r="H1046">
            <v>840.31</v>
          </cell>
        </row>
        <row r="1047">
          <cell r="B1047" t="str">
            <v>AQUA/MATERIELS AQUARIO/Fonctionnement</v>
          </cell>
        </row>
        <row r="1048">
          <cell r="B1048" t="str">
            <v>AQUA/MATERIELS AQUARIO/Fonctionnement</v>
          </cell>
          <cell r="H1048">
            <v>646.47</v>
          </cell>
        </row>
        <row r="1049">
          <cell r="B1049" t="str">
            <v>AQUA/MATERIELS AQUARIO/Fonctionnement</v>
          </cell>
        </row>
        <row r="1050">
          <cell r="B1050" t="str">
            <v>AQUA/NOURRITURE COLLECTIO/Fonctionnement</v>
          </cell>
          <cell r="H1050">
            <v>256.10000000000002</v>
          </cell>
        </row>
        <row r="1051">
          <cell r="B1051" t="str">
            <v>AQUA/NOURRITURE COLLECTIO/Fonctionnement</v>
          </cell>
        </row>
        <row r="1052">
          <cell r="B1052" t="str">
            <v>AQUA/NOURRITURE COLLECTIO/Fonctionnement</v>
          </cell>
          <cell r="H1052">
            <v>1132.02</v>
          </cell>
        </row>
        <row r="1053">
          <cell r="B1053" t="str">
            <v>AQUA/NOURRITURE COLLECTIO/Fonctionnement</v>
          </cell>
        </row>
        <row r="1054">
          <cell r="B1054" t="str">
            <v>AQUA/NOURRITURE COLLECTIO/Fonctionnement</v>
          </cell>
          <cell r="H1054">
            <v>252</v>
          </cell>
        </row>
        <row r="1055">
          <cell r="B1055" t="str">
            <v>AQUA/NOURRITURE COLLECTIO/Fonctionnement</v>
          </cell>
        </row>
        <row r="1056">
          <cell r="B1056" t="str">
            <v>AQUA/NOURRITURE COLLECTIO/Fonctionnement</v>
          </cell>
          <cell r="H1056">
            <v>447.24</v>
          </cell>
        </row>
        <row r="1057">
          <cell r="B1057" t="str">
            <v>AQUA/NOURRITURE COLLECTIO/Fonctionnement</v>
          </cell>
        </row>
        <row r="1058">
          <cell r="B1058" t="str">
            <v>AQUA/NOURRITURE COLLECTIO/Fonctionnement</v>
          </cell>
          <cell r="H1058">
            <v>123.79</v>
          </cell>
        </row>
        <row r="1059">
          <cell r="B1059" t="str">
            <v>AQUA/NOURRITURE COLLECTIO/Fonctionnement</v>
          </cell>
        </row>
        <row r="1060">
          <cell r="B1060" t="str">
            <v>AQUA/NOURRITURE COLLECTIO/Fonctionnement</v>
          </cell>
          <cell r="H1060">
            <v>122.89</v>
          </cell>
        </row>
        <row r="1061">
          <cell r="B1061" t="str">
            <v>AQUA/NOURRITURE COLLECTIO/Fonctionnement</v>
          </cell>
        </row>
        <row r="1062">
          <cell r="B1062" t="str">
            <v>AQUA/NOURRITURE COLLECTIO/Fonctionnement</v>
          </cell>
          <cell r="H1062">
            <v>1277.08</v>
          </cell>
        </row>
        <row r="1063">
          <cell r="B1063" t="str">
            <v>AQUA/NOURRITURE COLLECTIO/Fonctionnement</v>
          </cell>
        </row>
        <row r="1064">
          <cell r="B1064" t="str">
            <v>AQUA/NOURRITURE COLLECTIO/Fonctionnement</v>
          </cell>
          <cell r="H1064">
            <v>99.03</v>
          </cell>
        </row>
        <row r="1065">
          <cell r="B1065" t="str">
            <v>AQUA/NOURRITURE COLLECTIO/Fonctionnement</v>
          </cell>
        </row>
        <row r="1066">
          <cell r="B1066" t="str">
            <v>AQUA/NOURRITURE COLLECTIO/Fonctionnement</v>
          </cell>
          <cell r="H1066">
            <v>89.95</v>
          </cell>
        </row>
        <row r="1067">
          <cell r="B1067" t="str">
            <v>AQUA/NOURRITURE COLLECTIO/Fonctionnement</v>
          </cell>
        </row>
        <row r="1068">
          <cell r="B1068" t="str">
            <v>AQUA/NOURRITURE COLLECTIO/Fonctionnement</v>
          </cell>
          <cell r="H1068">
            <v>182.71</v>
          </cell>
        </row>
        <row r="1069">
          <cell r="B1069" t="str">
            <v>AQUA/NOURRITURE COLLECTIO/Fonctionnement</v>
          </cell>
        </row>
        <row r="1070">
          <cell r="B1070" t="str">
            <v>AQUA/NOURRITURE COLLECTIO/Fonctionnement</v>
          </cell>
          <cell r="H1070">
            <v>23.74</v>
          </cell>
        </row>
        <row r="1071">
          <cell r="B1071" t="str">
            <v>AQUA/NOURRITURE COLLECTIO/Fonctionnement</v>
          </cell>
        </row>
        <row r="1072">
          <cell r="B1072" t="str">
            <v>AQUA/NOURRITURE COLLECTIO/Fonctionnement</v>
          </cell>
          <cell r="H1072">
            <v>1080.32</v>
          </cell>
        </row>
        <row r="1073">
          <cell r="B1073" t="str">
            <v>AQUA/NOURRITURE COLLECTIO/Fonctionnement</v>
          </cell>
        </row>
        <row r="1074">
          <cell r="B1074" t="str">
            <v>AQUA/NOURRITURE COLLECTIO/Fonctionnement</v>
          </cell>
          <cell r="H1074">
            <v>616.11</v>
          </cell>
        </row>
        <row r="1075">
          <cell r="B1075" t="str">
            <v>AQUA/NOURRITURE COLLECTIO/Fonctionnement</v>
          </cell>
        </row>
        <row r="1076">
          <cell r="B1076" t="str">
            <v>AQUA/NOURRITURE COLLECTIO/Fonctionnement</v>
          </cell>
          <cell r="H1076">
            <v>168.98</v>
          </cell>
        </row>
        <row r="1077">
          <cell r="B1077" t="str">
            <v>AQUA/NOURRITURE COLLECTIO/Fonctionnement</v>
          </cell>
        </row>
        <row r="1078">
          <cell r="B1078" t="str">
            <v>AQUA/NOURRITURE COLLECTIO/Fonctionnement</v>
          </cell>
          <cell r="H1078">
            <v>140.69999999999999</v>
          </cell>
        </row>
        <row r="1079">
          <cell r="B1079" t="str">
            <v>AQUA/NOURRITURE COLLECTIO/Fonctionnement</v>
          </cell>
        </row>
        <row r="1080">
          <cell r="B1080" t="str">
            <v>AQUA/NOURRITURE COLLECTIO/Fonctionnement</v>
          </cell>
          <cell r="H1080">
            <v>178.31</v>
          </cell>
        </row>
        <row r="1081">
          <cell r="B1081" t="str">
            <v>AQUA/NOURRITURE COLLECTIO/Fonctionnement</v>
          </cell>
        </row>
        <row r="1082">
          <cell r="B1082" t="str">
            <v>AQUA/NOURRITURE COLLECTIO/Fonctionnement</v>
          </cell>
          <cell r="H1082">
            <v>225</v>
          </cell>
        </row>
        <row r="1083">
          <cell r="B1083" t="str">
            <v>AQUA/NOURRITURE COLLECTIO/Fonctionnement</v>
          </cell>
        </row>
        <row r="1084">
          <cell r="B1084" t="str">
            <v>AQUA/NOURRITURE COLLECTIO/Fonctionnement</v>
          </cell>
          <cell r="H1084">
            <v>1250.18</v>
          </cell>
        </row>
        <row r="1085">
          <cell r="B1085" t="str">
            <v>AQUA/NOURRITURE COLLECTIO/Fonctionnement</v>
          </cell>
        </row>
        <row r="1086">
          <cell r="B1086" t="str">
            <v>AQUA/NOURRITURE COLLECTIO/Fonctionnement</v>
          </cell>
          <cell r="H1086">
            <v>1196.3699999999999</v>
          </cell>
        </row>
        <row r="1087">
          <cell r="B1087" t="str">
            <v>AQUA/NOURRITURE COLLECTIO/Fonctionnement</v>
          </cell>
        </row>
        <row r="1088">
          <cell r="B1088" t="str">
            <v>AQUA/NOURRITURE COLLECTIO/Fonctionnement</v>
          </cell>
          <cell r="H1088">
            <v>289.91000000000003</v>
          </cell>
        </row>
        <row r="1089">
          <cell r="B1089" t="str">
            <v>AQUA/NOURRITURE COLLECTIO/Fonctionnement</v>
          </cell>
        </row>
        <row r="1090">
          <cell r="B1090" t="str">
            <v>AQUA/NOURRITURE COLLECTIO/Fonctionnement</v>
          </cell>
          <cell r="H1090">
            <v>289.91000000000003</v>
          </cell>
        </row>
        <row r="1091">
          <cell r="B1091" t="str">
            <v>AQUA/NOURRITURE COLLECTIO/Fonctionnement</v>
          </cell>
        </row>
        <row r="1092">
          <cell r="B1092" t="str">
            <v>AQUA/NOURRITURE COLLECTIO/Fonctionnement</v>
          </cell>
          <cell r="H1092">
            <v>320.64</v>
          </cell>
        </row>
        <row r="1093">
          <cell r="B1093" t="str">
            <v>AQUA/NOURRITURE COLLECTIO/Fonctionnement</v>
          </cell>
        </row>
        <row r="1094">
          <cell r="B1094" t="str">
            <v>AQUA/NOURRITURE COLLECTIO/Fonctionnement</v>
          </cell>
          <cell r="H1094">
            <v>218.97</v>
          </cell>
        </row>
        <row r="1095">
          <cell r="B1095" t="str">
            <v>AQUA/NOURRITURE COLLECTIO/Fonctionnement</v>
          </cell>
        </row>
        <row r="1096">
          <cell r="B1096" t="str">
            <v>AQUA/NOURRITURE COLLECTIO/Fonctionnement</v>
          </cell>
          <cell r="H1096">
            <v>88.82</v>
          </cell>
        </row>
        <row r="1097">
          <cell r="B1097" t="str">
            <v>AQUA/NOURRITURE COLLECTIO/Fonctionnement</v>
          </cell>
        </row>
        <row r="1098">
          <cell r="B1098" t="str">
            <v>AQUA/NOURRITURE COLLECTIO/Fonctionnement</v>
          </cell>
          <cell r="H1098">
            <v>153.88999999999999</v>
          </cell>
        </row>
        <row r="1099">
          <cell r="B1099" t="str">
            <v>AQUA/NOURRITURE COLLECTIO/Fonctionnement</v>
          </cell>
        </row>
        <row r="1100">
          <cell r="B1100" t="str">
            <v>AQUA/NOURRITURE COLLECTIO/Fonctionnement</v>
          </cell>
          <cell r="H1100">
            <v>528</v>
          </cell>
        </row>
        <row r="1101">
          <cell r="B1101" t="str">
            <v>AQUA/NOURRITURE COLLECTIO/Fonctionnement</v>
          </cell>
        </row>
        <row r="1102">
          <cell r="B1102" t="str">
            <v>AQUA/NOURRITURE COLLECTIO/Fonctionnement</v>
          </cell>
          <cell r="H1102">
            <v>713.44</v>
          </cell>
        </row>
        <row r="1103">
          <cell r="B1103" t="str">
            <v>AQUA/NOURRITURE COLLECTIO/Fonctionnement</v>
          </cell>
        </row>
        <row r="1104">
          <cell r="B1104" t="str">
            <v>AQUA/NOURRITURE COLLECTIO/Fonctionnement</v>
          </cell>
          <cell r="H1104">
            <v>1440.08</v>
          </cell>
        </row>
        <row r="1105">
          <cell r="B1105" t="str">
            <v>AQUA/NOURRITURE COLLECTIO/Fonctionnement</v>
          </cell>
        </row>
        <row r="1106">
          <cell r="B1106" t="str">
            <v>AQUA/NOURRITURE COLLECTIO/Fonctionnement</v>
          </cell>
          <cell r="H1106">
            <v>1529</v>
          </cell>
        </row>
        <row r="1107">
          <cell r="B1107" t="str">
            <v>AQUA/NOURRITURE COLLECTIO/Fonctionnement</v>
          </cell>
        </row>
        <row r="1108">
          <cell r="B1108" t="str">
            <v>AQUA/NOURRITURE COLLECTIO/Fonctionnement</v>
          </cell>
          <cell r="H1108">
            <v>82.8</v>
          </cell>
        </row>
        <row r="1109">
          <cell r="B1109" t="str">
            <v>AQUA/NOURRITURE COLLECTIO/Fonctionnement</v>
          </cell>
        </row>
        <row r="1110">
          <cell r="B1110" t="str">
            <v>AQUA/NOURRITURE COLLECTIO/Fonctionnement</v>
          </cell>
          <cell r="H1110">
            <v>23.74</v>
          </cell>
        </row>
        <row r="1111">
          <cell r="B1111" t="str">
            <v>AQUA/NOURRITURE COLLECTIO/Fonctionnement</v>
          </cell>
        </row>
        <row r="1112">
          <cell r="B1112" t="str">
            <v>AQUA/NOURRITURE COLLECTIO/Fonctionnement</v>
          </cell>
          <cell r="H1112">
            <v>195.23</v>
          </cell>
        </row>
        <row r="1113">
          <cell r="B1113" t="str">
            <v>AQUA/NOURRITURE COLLECTIO/Fonctionnement</v>
          </cell>
        </row>
        <row r="1114">
          <cell r="B1114" t="str">
            <v>AQUA/NOURRITURE COLLECTIO/Fonctionnement</v>
          </cell>
          <cell r="H1114">
            <v>1413.17</v>
          </cell>
        </row>
        <row r="1115">
          <cell r="B1115" t="str">
            <v>AQUA/NOURRITURE COLLECTIO/Fonctionnement</v>
          </cell>
        </row>
        <row r="1116">
          <cell r="B1116" t="str">
            <v>AQUA/NOURRITURE COLLECTIO/Fonctionnement</v>
          </cell>
          <cell r="H1116">
            <v>180.53</v>
          </cell>
        </row>
        <row r="1117">
          <cell r="B1117" t="str">
            <v>AQUA/NOURRITURE COLLECTIO/Fonctionnement</v>
          </cell>
        </row>
        <row r="1118">
          <cell r="B1118" t="str">
            <v>AQUA/NOURRITURE COLLECTIO/Fonctionnement</v>
          </cell>
          <cell r="H1118">
            <v>181.37</v>
          </cell>
        </row>
        <row r="1119">
          <cell r="B1119" t="str">
            <v>AQUA/NOURRITURE COLLECTIO/Fonctionnement</v>
          </cell>
        </row>
        <row r="1120">
          <cell r="B1120" t="str">
            <v>AQUA/NOURRITURE COLLECTIO/Fonctionnement</v>
          </cell>
          <cell r="H1120">
            <v>160.36000000000001</v>
          </cell>
        </row>
        <row r="1121">
          <cell r="B1121" t="str">
            <v>AQUA/NOURRITURE COLLECTIO/Fonctionnement</v>
          </cell>
        </row>
        <row r="1122">
          <cell r="B1122" t="str">
            <v>AQUA/NOURRITURE COLLECTIO/Fonctionnement</v>
          </cell>
          <cell r="H1122">
            <v>1027.04</v>
          </cell>
        </row>
        <row r="1123">
          <cell r="B1123" t="str">
            <v>AQUA/NOURRITURE COLLECTIO/Fonctionnement</v>
          </cell>
        </row>
        <row r="1124">
          <cell r="B1124" t="str">
            <v>AQUA/NOURRITURE COLLECTIO/Fonctionnement</v>
          </cell>
          <cell r="H1124">
            <v>183.88</v>
          </cell>
        </row>
        <row r="1125">
          <cell r="B1125" t="str">
            <v>AQUA/NOURRITURE COLLECTIO/Fonctionnement</v>
          </cell>
        </row>
        <row r="1126">
          <cell r="B1126" t="str">
            <v>AQUA/NOURRITURE COLLECTIO/Fonctionnement</v>
          </cell>
          <cell r="H1126">
            <v>218.97</v>
          </cell>
        </row>
        <row r="1127">
          <cell r="B1127" t="str">
            <v>AQUA/NOURRITURE COLLECTIO/Fonctionnement</v>
          </cell>
        </row>
        <row r="1128">
          <cell r="B1128" t="str">
            <v>AQUA/NOURRITURE COLLECTIO/Fonctionnement</v>
          </cell>
          <cell r="H1128">
            <v>218.97</v>
          </cell>
        </row>
        <row r="1129">
          <cell r="B1129" t="str">
            <v>AQUA/NOURRITURE COLLECTIO/Fonctionnement</v>
          </cell>
        </row>
        <row r="1130">
          <cell r="B1130" t="str">
            <v>AQUA/NOURRITURE COLLECTIO/Fonctionnement</v>
          </cell>
          <cell r="H1130">
            <v>609.42999999999995</v>
          </cell>
        </row>
        <row r="1131">
          <cell r="B1131" t="str">
            <v>AQUA/NOURRITURE COLLECTIO/Fonctionnement</v>
          </cell>
        </row>
        <row r="1132">
          <cell r="B1132" t="str">
            <v>AQUA/NOURRITURE COLLECTIO/Fonctionnement</v>
          </cell>
          <cell r="H1132">
            <v>481.43</v>
          </cell>
        </row>
        <row r="1133">
          <cell r="B1133" t="str">
            <v>AQUA/NOURRITURE COLLECTIO/Fonctionnement</v>
          </cell>
        </row>
        <row r="1134">
          <cell r="B1134" t="str">
            <v>AQUA/NOURRITURE COLLECTIO/Fonctionnement</v>
          </cell>
          <cell r="H1134">
            <v>329.52</v>
          </cell>
        </row>
        <row r="1135">
          <cell r="B1135" t="str">
            <v>AQUA/NOURRITURE COLLECTIO/Fonctionnement</v>
          </cell>
        </row>
        <row r="1136">
          <cell r="B1136" t="str">
            <v>AQUA/NOURRITURE COLLECTIO/Fonctionnement</v>
          </cell>
          <cell r="H1136">
            <v>15.6</v>
          </cell>
        </row>
        <row r="1137">
          <cell r="B1137" t="str">
            <v>AQUA/NOURRITURE COLLECTIO/Fonctionnement</v>
          </cell>
        </row>
        <row r="1138">
          <cell r="B1138" t="str">
            <v>AQUA/NOURRITURE COLLECTIO/Fonctionnement</v>
          </cell>
          <cell r="H1138">
            <v>242.88</v>
          </cell>
        </row>
        <row r="1139">
          <cell r="B1139" t="str">
            <v>AQUA/NOURRITURE COLLECTIO/Fonctionnement</v>
          </cell>
        </row>
        <row r="1140">
          <cell r="B1140" t="str">
            <v>AQUA/NOURRITURE COLLECTIO/Fonctionnement</v>
          </cell>
          <cell r="H1140">
            <v>91.68</v>
          </cell>
        </row>
        <row r="1141">
          <cell r="B1141" t="str">
            <v>AQUA/NOURRITURE COLLECTIO/Fonctionnement</v>
          </cell>
        </row>
        <row r="1142">
          <cell r="B1142" t="str">
            <v>AQUA/NOURRITURE COLLECTIO/Fonctionnement</v>
          </cell>
          <cell r="H1142">
            <v>371.64</v>
          </cell>
        </row>
        <row r="1143">
          <cell r="B1143" t="str">
            <v>AQUA/NOURRITURE COLLECTIO/Fonctionnement</v>
          </cell>
        </row>
        <row r="1144">
          <cell r="B1144" t="str">
            <v>AQUA/NOURRITURE COLLECTIO/Fonctionnement</v>
          </cell>
          <cell r="H1144">
            <v>1373.61</v>
          </cell>
        </row>
        <row r="1145">
          <cell r="B1145" t="str">
            <v>AQUA/NOURRITURE COLLECTIO/Fonctionnement</v>
          </cell>
        </row>
        <row r="1146">
          <cell r="B1146" t="str">
            <v>AQUA/PROD EXPO AQUA/Fonctionnement</v>
          </cell>
          <cell r="H1146">
            <v>2436</v>
          </cell>
        </row>
        <row r="1147">
          <cell r="B1147" t="str">
            <v>AQUA/PROD EXPO AQUA/Fonctionnement</v>
          </cell>
        </row>
        <row r="1148">
          <cell r="B1148" t="str">
            <v>AQUA/PROD EXPO AQUA/Fonctionnement</v>
          </cell>
          <cell r="H1148">
            <v>3500</v>
          </cell>
        </row>
        <row r="1149">
          <cell r="B1149" t="str">
            <v>AQUA/PROD EXPO AQUA/Fonctionnement</v>
          </cell>
        </row>
        <row r="1150">
          <cell r="B1150" t="str">
            <v>AQUA/PROD EXPO AQUA/Fonctionnement</v>
          </cell>
          <cell r="H1150">
            <v>711.6</v>
          </cell>
        </row>
        <row r="1151">
          <cell r="B1151" t="str">
            <v>AQUA/PROD EXPO AQUA/Fonctionnement</v>
          </cell>
        </row>
        <row r="1152">
          <cell r="B1152" t="str">
            <v>AQUA/PROD EXPO AQUA/Fonctionnement</v>
          </cell>
          <cell r="H1152">
            <v>14580</v>
          </cell>
        </row>
        <row r="1153">
          <cell r="B1153" t="str">
            <v>AQUA/PROD EXPO AQUA/Fonctionnement</v>
          </cell>
        </row>
        <row r="1154">
          <cell r="B1154" t="str">
            <v>AQUA/PROD EXPO AQUA/Fonctionnement</v>
          </cell>
          <cell r="H1154">
            <v>12480</v>
          </cell>
        </row>
        <row r="1155">
          <cell r="B1155" t="str">
            <v>AQUA/PROD EXPO AQUA/Fonctionnement</v>
          </cell>
        </row>
        <row r="1156">
          <cell r="B1156" t="str">
            <v>AQUA/PROD EXPO AQUA/Fonctionnement</v>
          </cell>
          <cell r="H1156">
            <v>1500</v>
          </cell>
        </row>
        <row r="1157">
          <cell r="B1157" t="str">
            <v>AQUA/PROD EXPO AQUA/Fonctionnement</v>
          </cell>
        </row>
        <row r="1158">
          <cell r="B1158" t="str">
            <v>AQUA/PROD EXPO AQUA/Fonctionnement</v>
          </cell>
          <cell r="H1158">
            <v>550</v>
          </cell>
        </row>
        <row r="1159">
          <cell r="B1159" t="str">
            <v>AQUA/PROD EXPO AQUA/Fonctionnement</v>
          </cell>
        </row>
        <row r="1160">
          <cell r="B1160" t="str">
            <v>AQUA/PROD EXPO AQUA/Fonctionnement</v>
          </cell>
          <cell r="H1160">
            <v>360</v>
          </cell>
        </row>
        <row r="1161">
          <cell r="B1161" t="str">
            <v>AQUA/PROD EXPO AQUA/Fonctionnement</v>
          </cell>
        </row>
        <row r="1162">
          <cell r="B1162" t="str">
            <v>AQUA/PROD EXPO AQUA/Fonctionnement</v>
          </cell>
          <cell r="H1162">
            <v>5519.42</v>
          </cell>
        </row>
        <row r="1163">
          <cell r="B1163" t="str">
            <v>AQUA/PROD EXPO AQUA/Fonctionnement</v>
          </cell>
        </row>
        <row r="1164">
          <cell r="B1164" t="str">
            <v>AQUA/PROD EXPO AQUA/Fonctionnement</v>
          </cell>
          <cell r="H1164">
            <v>14580</v>
          </cell>
        </row>
        <row r="1165">
          <cell r="B1165" t="str">
            <v>AQUA/PROD EXPO AQUA/Fonctionnement</v>
          </cell>
        </row>
        <row r="1166">
          <cell r="B1166" t="str">
            <v>AQUA/PROD EXPO AQUA/Fonctionnement</v>
          </cell>
          <cell r="H1166">
            <v>637.39</v>
          </cell>
        </row>
        <row r="1167">
          <cell r="B1167" t="str">
            <v>AQUA/PROD EXPO AQUA/Fonctionnement</v>
          </cell>
        </row>
        <row r="1168">
          <cell r="B1168" t="str">
            <v>AQUA/PROD EXPO AQUA/Fonctionnement</v>
          </cell>
          <cell r="H1168">
            <v>279.3</v>
          </cell>
        </row>
        <row r="1169">
          <cell r="B1169" t="str">
            <v>AQUA/PROD EXPO AQUA/Fonctionnement</v>
          </cell>
        </row>
        <row r="1170">
          <cell r="B1170" t="str">
            <v>AQUA/PROD EXPO AQUA/Fonctionnement</v>
          </cell>
          <cell r="H1170">
            <v>8693.9</v>
          </cell>
        </row>
        <row r="1171">
          <cell r="B1171" t="str">
            <v>AQUA/PROD EXPO AQUA/Fonctionnement</v>
          </cell>
        </row>
        <row r="1172">
          <cell r="B1172" t="str">
            <v>AQUA/PROD EXPO AQUA/Fonctionnement</v>
          </cell>
          <cell r="H1172">
            <v>33221.93</v>
          </cell>
        </row>
        <row r="1173">
          <cell r="B1173" t="str">
            <v>AQUA/PROD EXPO AQUA/Fonctionnement</v>
          </cell>
        </row>
        <row r="1174">
          <cell r="B1174" t="str">
            <v>AQUA/PROD EXPO AQUA/Fonctionnement</v>
          </cell>
          <cell r="H1174">
            <v>12480</v>
          </cell>
        </row>
        <row r="1175">
          <cell r="B1175" t="str">
            <v>AQUA/PROD EXPO AQUA/Fonctionnement</v>
          </cell>
        </row>
        <row r="1176">
          <cell r="B1176" t="str">
            <v>AQUA/PROD EXPO AQUA/Fonctionnement</v>
          </cell>
          <cell r="H1176">
            <v>6288</v>
          </cell>
        </row>
        <row r="1177">
          <cell r="B1177" t="str">
            <v>AQUA/PROD EXPO AQUA/Fonctionnement</v>
          </cell>
        </row>
        <row r="1178">
          <cell r="B1178" t="str">
            <v>AQUA/PROD EXPO AQUA/Fonctionnement</v>
          </cell>
          <cell r="H1178">
            <v>796.7</v>
          </cell>
        </row>
        <row r="1179">
          <cell r="B1179" t="str">
            <v>AQUA/PROD EXPO AQUA/Fonctionnement</v>
          </cell>
        </row>
        <row r="1180">
          <cell r="B1180" t="str">
            <v>AQUA/PROD EXPO AQUA/Fonctionnement</v>
          </cell>
          <cell r="H1180">
            <v>5880</v>
          </cell>
        </row>
        <row r="1181">
          <cell r="B1181" t="str">
            <v>AQUA/PROD EXPO AQUA/Fonctionnement</v>
          </cell>
        </row>
        <row r="1182">
          <cell r="B1182" t="str">
            <v>AQUA/PROD EXPO AQUA/Fonctionnement</v>
          </cell>
          <cell r="H1182">
            <v>3100</v>
          </cell>
        </row>
        <row r="1183">
          <cell r="B1183" t="str">
            <v>AQUA/PROD EXPO AQUA/Fonctionnement</v>
          </cell>
        </row>
        <row r="1184">
          <cell r="B1184" t="str">
            <v>AQUA/PROD EXPO AQUA/Fonctionnement</v>
          </cell>
          <cell r="H1184">
            <v>2520</v>
          </cell>
        </row>
        <row r="1185">
          <cell r="B1185" t="str">
            <v>AQUA/PROD EXPO AQUA/Fonctionnement</v>
          </cell>
        </row>
        <row r="1186">
          <cell r="B1186" t="str">
            <v>AQUA/PROD EXPO AQUA/Fonctionnement</v>
          </cell>
          <cell r="H1186">
            <v>3000</v>
          </cell>
        </row>
        <row r="1187">
          <cell r="B1187" t="str">
            <v>AQUA/PROD EXPO AQUA/Fonctionnement</v>
          </cell>
        </row>
        <row r="1188">
          <cell r="B1188" t="str">
            <v>AQUA/PROD EXPO AQUA/Fonctionnement</v>
          </cell>
          <cell r="H1188">
            <v>631.20000000000005</v>
          </cell>
        </row>
        <row r="1189">
          <cell r="B1189" t="str">
            <v>AQUA/PROD EXPO AQUA/Fonctionnement</v>
          </cell>
        </row>
        <row r="1190">
          <cell r="B1190" t="str">
            <v>AQUA/PROD EXPO AQUA/Fonctionnement</v>
          </cell>
          <cell r="H1190">
            <v>565.49</v>
          </cell>
        </row>
        <row r="1191">
          <cell r="B1191" t="str">
            <v>AQUA/PROD EXPO AQUA/Fonctionnement</v>
          </cell>
        </row>
        <row r="1192">
          <cell r="B1192" t="str">
            <v>AQUA/PROD EXPO AQUA/Fonctionnement</v>
          </cell>
          <cell r="H1192">
            <v>2520</v>
          </cell>
        </row>
        <row r="1193">
          <cell r="B1193" t="str">
            <v>AQUA/PROD EXPO AQUA/Fonctionnement</v>
          </cell>
        </row>
        <row r="1194">
          <cell r="B1194" t="str">
            <v>AQUA/PROD EXPO AQUA/Fonctionnement</v>
          </cell>
          <cell r="H1194">
            <v>1860</v>
          </cell>
        </row>
        <row r="1195">
          <cell r="B1195" t="str">
            <v>AQUA/PROD EXPO AQUA/Fonctionnement</v>
          </cell>
        </row>
        <row r="1196">
          <cell r="B1196" t="str">
            <v>AQUA/PROD EXPO AQUA/Fonctionnement</v>
          </cell>
          <cell r="H1196">
            <v>6150</v>
          </cell>
        </row>
        <row r="1197">
          <cell r="B1197" t="str">
            <v>AQUA/PROD EXPO AQUA/Fonctionnement</v>
          </cell>
        </row>
        <row r="1198">
          <cell r="B1198" t="str">
            <v>BAT/ABONNEMENT LOGICIELS/Fonctionnement</v>
          </cell>
          <cell r="H1198">
            <v>2519.2800000000002</v>
          </cell>
        </row>
        <row r="1199">
          <cell r="B1199" t="str">
            <v>BAT/ABONNEMENT LOGICIELS/Fonctionnement</v>
          </cell>
        </row>
        <row r="1200">
          <cell r="B1200" t="str">
            <v>BAT/ABONNEMENT LOGICIELS/Fonctionnement</v>
          </cell>
          <cell r="H1200">
            <v>9362.4</v>
          </cell>
        </row>
        <row r="1201">
          <cell r="B1201" t="str">
            <v>BAT/ABONNEMENT LOGICIELS/Fonctionnement</v>
          </cell>
        </row>
        <row r="1202">
          <cell r="B1202" t="str">
            <v>BAT/ABONNEMENT LOGICIELS/Fonctionnement</v>
          </cell>
          <cell r="H1202">
            <v>745.2</v>
          </cell>
        </row>
        <row r="1203">
          <cell r="B1203" t="str">
            <v>BAT/ABONNEMENT LOGICIELS/Fonctionnement</v>
          </cell>
        </row>
        <row r="1204">
          <cell r="B1204" t="str">
            <v>BAT/ABONNEMENT LOGICIELS/Fonctionnement</v>
          </cell>
          <cell r="H1204">
            <v>106.8</v>
          </cell>
        </row>
        <row r="1205">
          <cell r="B1205" t="str">
            <v>BAT/ABONNEMENT LOGICIELS/Fonctionnement</v>
          </cell>
        </row>
        <row r="1206">
          <cell r="B1206" t="str">
            <v>BAT/ABONNEMENT LOGICIELS/Fonctionnement</v>
          </cell>
          <cell r="H1206">
            <v>1103.54</v>
          </cell>
        </row>
        <row r="1207">
          <cell r="B1207" t="str">
            <v>BAT/ABONNEMENT LOGICIELS/Fonctionnement</v>
          </cell>
        </row>
        <row r="1208">
          <cell r="B1208" t="str">
            <v>BAT/ABONNEMENT LOGICIELS/Fonctionnement</v>
          </cell>
          <cell r="H1208">
            <v>123.49</v>
          </cell>
        </row>
        <row r="1209">
          <cell r="B1209" t="str">
            <v>BAT/ABONNEMENT LOGICIELS/Fonctionnement</v>
          </cell>
        </row>
        <row r="1210">
          <cell r="B1210" t="str">
            <v>BAT/ABONNEMENT LOGICIELS/Fonctionnement</v>
          </cell>
          <cell r="H1210">
            <v>790.87</v>
          </cell>
        </row>
        <row r="1211">
          <cell r="B1211" t="str">
            <v>BAT/ABONNEMENT LOGICIELS/Fonctionnement</v>
          </cell>
        </row>
        <row r="1212">
          <cell r="B1212" t="str">
            <v>BAT/ABONNEMENT LOGICIELS/Fonctionnement</v>
          </cell>
          <cell r="H1212">
            <v>5483.4</v>
          </cell>
        </row>
        <row r="1213">
          <cell r="B1213" t="str">
            <v>BAT/ABONNEMENT LOGICIELS/Fonctionnement</v>
          </cell>
        </row>
        <row r="1214">
          <cell r="B1214" t="str">
            <v>BAT/AUTRES - FONTAINES/Fonctionnement</v>
          </cell>
          <cell r="H1214">
            <v>162.44</v>
          </cell>
        </row>
        <row r="1215">
          <cell r="B1215" t="str">
            <v>BAT/AUTRES - FONTAINES/Fonctionnement</v>
          </cell>
        </row>
        <row r="1216">
          <cell r="B1216" t="str">
            <v>BAT/AUTRES - FONTAINES/Fonctionnement</v>
          </cell>
          <cell r="H1216">
            <v>162.24</v>
          </cell>
        </row>
        <row r="1217">
          <cell r="B1217" t="str">
            <v>BAT/AUTRES - FONTAINES/Fonctionnement</v>
          </cell>
        </row>
        <row r="1218">
          <cell r="B1218" t="str">
            <v>BAT/AUTRES - FONTAINES/Fonctionnement</v>
          </cell>
          <cell r="H1218">
            <v>162.24</v>
          </cell>
        </row>
        <row r="1219">
          <cell r="B1219" t="str">
            <v>BAT/AUTRES - FONTAINES/Fonctionnement</v>
          </cell>
        </row>
        <row r="1220">
          <cell r="B1220" t="str">
            <v>BAT/AUTRES - FONTAINES/Fonctionnement</v>
          </cell>
          <cell r="H1220">
            <v>162.24</v>
          </cell>
        </row>
        <row r="1221">
          <cell r="B1221" t="str">
            <v>BAT/AUTRES - FONTAINES/Fonctionnement</v>
          </cell>
        </row>
        <row r="1222">
          <cell r="B1222" t="str">
            <v>BAT/AUTRES - FONTAINES/Fonctionnement</v>
          </cell>
          <cell r="H1222">
            <v>162.24</v>
          </cell>
        </row>
        <row r="1223">
          <cell r="B1223" t="str">
            <v>BAT/AUTRES - FONTAINES/Fonctionnement</v>
          </cell>
        </row>
        <row r="1224">
          <cell r="B1224" t="str">
            <v>BAT/AUTRES - FONTAINES/Fonctionnement</v>
          </cell>
          <cell r="H1224">
            <v>162.24</v>
          </cell>
        </row>
        <row r="1225">
          <cell r="B1225" t="str">
            <v>BAT/AUTRES - FONTAINES/Fonctionnement</v>
          </cell>
        </row>
        <row r="1226">
          <cell r="B1226" t="str">
            <v>BAT/BAT / PERSONNEL/Personnel</v>
          </cell>
          <cell r="H1226">
            <v>6441.72</v>
          </cell>
        </row>
        <row r="1227">
          <cell r="B1227" t="str">
            <v>BAT/BAT / PERSONNEL/Personnel</v>
          </cell>
        </row>
        <row r="1228">
          <cell r="B1228" t="str">
            <v>BAT/BAT / PERSONNEL/Personnel</v>
          </cell>
          <cell r="H1228">
            <v>2996.9</v>
          </cell>
        </row>
        <row r="1229">
          <cell r="B1229" t="str">
            <v>BAT/BAT / PERSONNEL/Personnel</v>
          </cell>
        </row>
        <row r="1230">
          <cell r="B1230" t="str">
            <v>BAT/BAT / PERSONNEL/Personnel</v>
          </cell>
          <cell r="H1230">
            <v>448.52</v>
          </cell>
        </row>
        <row r="1231">
          <cell r="B1231" t="str">
            <v>BAT/BAT / PERSONNEL/Personnel</v>
          </cell>
        </row>
        <row r="1232">
          <cell r="B1232" t="str">
            <v>BAT/BAT / PERSONNEL/Personnel</v>
          </cell>
          <cell r="H1232">
            <v>61.77</v>
          </cell>
        </row>
        <row r="1233">
          <cell r="B1233" t="str">
            <v>BAT/BAT / PERSONNEL/Personnel</v>
          </cell>
        </row>
        <row r="1234">
          <cell r="B1234" t="str">
            <v>BAT/BAT / PERSONNEL/Personnel</v>
          </cell>
          <cell r="H1234">
            <v>965.03</v>
          </cell>
        </row>
        <row r="1235">
          <cell r="B1235" t="str">
            <v>BAT/BAT / PERSONNEL/Personnel</v>
          </cell>
        </row>
        <row r="1236">
          <cell r="B1236" t="str">
            <v>BAT/BAT / PERSONNEL/Personnel</v>
          </cell>
          <cell r="H1236">
            <v>612.37</v>
          </cell>
        </row>
        <row r="1237">
          <cell r="B1237" t="str">
            <v>BAT/BAT / PERSONNEL/Personnel</v>
          </cell>
        </row>
        <row r="1238">
          <cell r="B1238" t="str">
            <v>BAT/BAT / PERSONNEL/Personnel</v>
          </cell>
          <cell r="H1238">
            <v>5.72</v>
          </cell>
        </row>
        <row r="1239">
          <cell r="B1239" t="str">
            <v>BAT/BAT / PERSONNEL/Personnel</v>
          </cell>
        </row>
        <row r="1240">
          <cell r="B1240" t="str">
            <v>BAT/BAT / PERSONNEL/Personnel</v>
          </cell>
          <cell r="H1240">
            <v>5.72</v>
          </cell>
        </row>
        <row r="1241">
          <cell r="B1241" t="str">
            <v>BAT/BAT / PERSONNEL/Personnel</v>
          </cell>
        </row>
        <row r="1242">
          <cell r="B1242" t="str">
            <v>BAT/BAT / PERSONNEL/Personnel</v>
          </cell>
          <cell r="H1242">
            <v>45.59</v>
          </cell>
        </row>
        <row r="1243">
          <cell r="B1243" t="str">
            <v>BAT/BAT / PERSONNEL/Personnel</v>
          </cell>
        </row>
        <row r="1244">
          <cell r="B1244" t="str">
            <v>BAT/BAT / PERSONNEL/Personnel</v>
          </cell>
          <cell r="H1244">
            <v>15.3</v>
          </cell>
        </row>
        <row r="1245">
          <cell r="B1245" t="str">
            <v>BAT/BAT / PERSONNEL/Personnel</v>
          </cell>
        </row>
        <row r="1246">
          <cell r="B1246" t="str">
            <v>BAT/BAT / PERSONNEL/Personnel</v>
          </cell>
          <cell r="H1246">
            <v>173.95</v>
          </cell>
        </row>
        <row r="1247">
          <cell r="B1247" t="str">
            <v>BAT/BAT / PERSONNEL/Personnel</v>
          </cell>
        </row>
        <row r="1248">
          <cell r="B1248" t="str">
            <v>BAT/BAT / PERSONNEL/Personnel</v>
          </cell>
          <cell r="H1248">
            <v>345.19</v>
          </cell>
        </row>
        <row r="1249">
          <cell r="B1249" t="str">
            <v>BAT/BAT / PERSONNEL/Personnel</v>
          </cell>
        </row>
        <row r="1250">
          <cell r="B1250" t="str">
            <v>BAT/BAT / PERSONNEL/Personnel</v>
          </cell>
          <cell r="H1250">
            <v>6700.27</v>
          </cell>
        </row>
        <row r="1251">
          <cell r="B1251" t="str">
            <v>BAT/BAT / PERSONNEL/Personnel</v>
          </cell>
        </row>
        <row r="1252">
          <cell r="B1252" t="str">
            <v>BAT/BAT / PERSONNEL/Personnel</v>
          </cell>
          <cell r="H1252">
            <v>3135.52</v>
          </cell>
        </row>
        <row r="1253">
          <cell r="B1253" t="str">
            <v>BAT/BAT / PERSONNEL/Personnel</v>
          </cell>
        </row>
        <row r="1254">
          <cell r="B1254" t="str">
            <v>BAT/BAT / PERSONNEL/Personnel</v>
          </cell>
          <cell r="H1254">
            <v>445.85</v>
          </cell>
        </row>
        <row r="1255">
          <cell r="B1255" t="str">
            <v>BAT/BAT / PERSONNEL/Personnel</v>
          </cell>
        </row>
        <row r="1256">
          <cell r="B1256" t="str">
            <v>BAT/BAT / PERSONNEL/Personnel</v>
          </cell>
          <cell r="H1256">
            <v>170.65</v>
          </cell>
        </row>
        <row r="1257">
          <cell r="B1257" t="str">
            <v>BAT/BAT / PERSONNEL/Personnel</v>
          </cell>
        </row>
        <row r="1258">
          <cell r="B1258" t="str">
            <v>BAT/BAT / PERSONNEL/Personnel</v>
          </cell>
          <cell r="H1258">
            <v>1009.88</v>
          </cell>
        </row>
        <row r="1259">
          <cell r="B1259" t="str">
            <v>BAT/BAT / PERSONNEL/Personnel</v>
          </cell>
        </row>
        <row r="1260">
          <cell r="B1260" t="str">
            <v>BAT/BAT / PERSONNEL/Personnel</v>
          </cell>
          <cell r="H1260">
            <v>641.13</v>
          </cell>
        </row>
        <row r="1261">
          <cell r="B1261" t="str">
            <v>BAT/BAT / PERSONNEL/Personnel</v>
          </cell>
        </row>
        <row r="1262">
          <cell r="B1262" t="str">
            <v>BAT/BAT / PERSONNEL/Personnel</v>
          </cell>
          <cell r="H1262">
            <v>6.18</v>
          </cell>
        </row>
        <row r="1263">
          <cell r="B1263" t="str">
            <v>BAT/BAT / PERSONNEL/Personnel</v>
          </cell>
        </row>
        <row r="1264">
          <cell r="B1264" t="str">
            <v>BAT/BAT / PERSONNEL/Personnel</v>
          </cell>
          <cell r="H1264">
            <v>6.18</v>
          </cell>
        </row>
        <row r="1265">
          <cell r="B1265" t="str">
            <v>BAT/BAT / PERSONNEL/Personnel</v>
          </cell>
        </row>
        <row r="1266">
          <cell r="B1266" t="str">
            <v>BAT/BAT / PERSONNEL/Personnel</v>
          </cell>
          <cell r="H1266">
            <v>45.31</v>
          </cell>
        </row>
        <row r="1267">
          <cell r="B1267" t="str">
            <v>BAT/BAT / PERSONNEL/Personnel</v>
          </cell>
        </row>
        <row r="1268">
          <cell r="B1268" t="str">
            <v>BAT/BAT / PERSONNEL/Personnel</v>
          </cell>
          <cell r="H1268">
            <v>15.21</v>
          </cell>
        </row>
        <row r="1269">
          <cell r="B1269" t="str">
            <v>BAT/BAT / PERSONNEL/Personnel</v>
          </cell>
        </row>
        <row r="1270">
          <cell r="B1270" t="str">
            <v>BAT/BAT / PERSONNEL/Personnel</v>
          </cell>
          <cell r="H1270">
            <v>177.97</v>
          </cell>
        </row>
        <row r="1271">
          <cell r="B1271" t="str">
            <v>BAT/BAT / PERSONNEL/Personnel</v>
          </cell>
        </row>
        <row r="1272">
          <cell r="B1272" t="str">
            <v>BAT/BAT / PERSONNEL/Personnel</v>
          </cell>
          <cell r="H1272">
            <v>428.42</v>
          </cell>
        </row>
        <row r="1273">
          <cell r="B1273" t="str">
            <v>BAT/BAT / PERSONNEL/Personnel</v>
          </cell>
        </row>
        <row r="1274">
          <cell r="B1274" t="str">
            <v>BAT/BAT / PERSONNEL/Personnel</v>
          </cell>
          <cell r="H1274">
            <v>6647.6</v>
          </cell>
        </row>
        <row r="1275">
          <cell r="B1275" t="str">
            <v>BAT/BAT / PERSONNEL/Personnel</v>
          </cell>
        </row>
        <row r="1276">
          <cell r="B1276" t="str">
            <v>BAT/BAT / PERSONNEL/Personnel</v>
          </cell>
          <cell r="H1276">
            <v>3108.2</v>
          </cell>
        </row>
        <row r="1277">
          <cell r="B1277" t="str">
            <v>BAT/BAT / PERSONNEL/Personnel</v>
          </cell>
        </row>
        <row r="1278">
          <cell r="B1278" t="str">
            <v>BAT/BAT / PERSONNEL/Personnel</v>
          </cell>
          <cell r="H1278">
            <v>448.52</v>
          </cell>
        </row>
        <row r="1279">
          <cell r="B1279" t="str">
            <v>BAT/BAT / PERSONNEL/Personnel</v>
          </cell>
        </row>
        <row r="1280">
          <cell r="B1280" t="str">
            <v>BAT/BAT / PERSONNEL/Personnel</v>
          </cell>
          <cell r="H1280">
            <v>61.77</v>
          </cell>
        </row>
        <row r="1281">
          <cell r="B1281" t="str">
            <v>BAT/BAT / PERSONNEL/Personnel</v>
          </cell>
        </row>
        <row r="1282">
          <cell r="B1282" t="str">
            <v>BAT/BAT / PERSONNEL/Personnel</v>
          </cell>
          <cell r="H1282">
            <v>1060.17</v>
          </cell>
        </row>
        <row r="1283">
          <cell r="B1283" t="str">
            <v>BAT/BAT / PERSONNEL/Personnel</v>
          </cell>
        </row>
        <row r="1284">
          <cell r="B1284" t="str">
            <v>BAT/BAT / PERSONNEL/Personnel</v>
          </cell>
          <cell r="H1284">
            <v>665.81</v>
          </cell>
        </row>
        <row r="1285">
          <cell r="B1285" t="str">
            <v>BAT/BAT / PERSONNEL/Personnel</v>
          </cell>
        </row>
        <row r="1286">
          <cell r="B1286" t="str">
            <v>BAT/BAT / PERSONNEL/Personnel</v>
          </cell>
          <cell r="H1286">
            <v>5.72</v>
          </cell>
        </row>
        <row r="1287">
          <cell r="B1287" t="str">
            <v>BAT/BAT / PERSONNEL/Personnel</v>
          </cell>
        </row>
        <row r="1288">
          <cell r="B1288" t="str">
            <v>BAT/BAT / PERSONNEL/Personnel</v>
          </cell>
          <cell r="H1288">
            <v>5.72</v>
          </cell>
        </row>
        <row r="1289">
          <cell r="B1289" t="str">
            <v>BAT/BAT / PERSONNEL/Personnel</v>
          </cell>
        </row>
        <row r="1290">
          <cell r="B1290" t="str">
            <v>BAT/BAT / PERSONNEL/Personnel</v>
          </cell>
          <cell r="H1290">
            <v>45.59</v>
          </cell>
        </row>
        <row r="1291">
          <cell r="B1291" t="str">
            <v>BAT/BAT / PERSONNEL/Personnel</v>
          </cell>
        </row>
        <row r="1292">
          <cell r="B1292" t="str">
            <v>BAT/BAT / PERSONNEL/Personnel</v>
          </cell>
          <cell r="H1292">
            <v>15.3</v>
          </cell>
        </row>
        <row r="1293">
          <cell r="B1293" t="str">
            <v>BAT/BAT / PERSONNEL/Personnel</v>
          </cell>
        </row>
        <row r="1294">
          <cell r="B1294" t="str">
            <v>BAT/BAT / PERSONNEL/Personnel</v>
          </cell>
          <cell r="H1294">
            <v>185.44</v>
          </cell>
        </row>
        <row r="1295">
          <cell r="B1295" t="str">
            <v>BAT/BAT / PERSONNEL/Personnel</v>
          </cell>
        </row>
        <row r="1296">
          <cell r="B1296" t="str">
            <v>BAT/BAT / PERSONNEL/Personnel</v>
          </cell>
          <cell r="H1296">
            <v>322.45999999999998</v>
          </cell>
        </row>
        <row r="1297">
          <cell r="B1297" t="str">
            <v>BAT/BAT / PERSONNEL/Personnel</v>
          </cell>
        </row>
        <row r="1298">
          <cell r="B1298" t="str">
            <v>BAT/BAT / PERSONNEL/Personnel</v>
          </cell>
          <cell r="H1298">
            <v>6622.89</v>
          </cell>
        </row>
        <row r="1299">
          <cell r="B1299" t="str">
            <v>BAT/BAT / PERSONNEL/Personnel</v>
          </cell>
        </row>
        <row r="1300">
          <cell r="B1300" t="str">
            <v>BAT/BAT / PERSONNEL/Personnel</v>
          </cell>
          <cell r="H1300">
            <v>3095.81</v>
          </cell>
        </row>
        <row r="1301">
          <cell r="B1301" t="str">
            <v>BAT/BAT / PERSONNEL/Personnel</v>
          </cell>
        </row>
        <row r="1302">
          <cell r="B1302" t="str">
            <v>BAT/BAT / PERSONNEL/Personnel</v>
          </cell>
          <cell r="H1302">
            <v>448.52</v>
          </cell>
        </row>
        <row r="1303">
          <cell r="B1303" t="str">
            <v>BAT/BAT / PERSONNEL/Personnel</v>
          </cell>
        </row>
        <row r="1304">
          <cell r="B1304" t="str">
            <v>BAT/BAT / PERSONNEL/Personnel</v>
          </cell>
          <cell r="H1304">
            <v>61.77</v>
          </cell>
        </row>
        <row r="1305">
          <cell r="B1305" t="str">
            <v>BAT/BAT / PERSONNEL/Personnel</v>
          </cell>
        </row>
        <row r="1306">
          <cell r="B1306" t="str">
            <v>BAT/BAT / PERSONNEL/Personnel</v>
          </cell>
          <cell r="H1306">
            <v>1013.88</v>
          </cell>
        </row>
        <row r="1307">
          <cell r="B1307" t="str">
            <v>BAT/BAT / PERSONNEL/Personnel</v>
          </cell>
        </row>
        <row r="1308">
          <cell r="B1308" t="str">
            <v>BAT/BAT / PERSONNEL/Personnel</v>
          </cell>
          <cell r="H1308">
            <v>641.54</v>
          </cell>
        </row>
        <row r="1309">
          <cell r="B1309" t="str">
            <v>BAT/BAT / PERSONNEL/Personnel</v>
          </cell>
        </row>
        <row r="1310">
          <cell r="B1310" t="str">
            <v>BAT/BAT / PERSONNEL/Personnel</v>
          </cell>
          <cell r="H1310">
            <v>5.72</v>
          </cell>
        </row>
        <row r="1311">
          <cell r="B1311" t="str">
            <v>BAT/BAT / PERSONNEL/Personnel</v>
          </cell>
        </row>
        <row r="1312">
          <cell r="B1312" t="str">
            <v>BAT/BAT / PERSONNEL/Personnel</v>
          </cell>
          <cell r="H1312">
            <v>5.72</v>
          </cell>
        </row>
        <row r="1313">
          <cell r="B1313" t="str">
            <v>BAT/BAT / PERSONNEL/Personnel</v>
          </cell>
        </row>
        <row r="1314">
          <cell r="B1314" t="str">
            <v>BAT/BAT / PERSONNEL/Personnel</v>
          </cell>
          <cell r="H1314">
            <v>45.59</v>
          </cell>
        </row>
        <row r="1315">
          <cell r="B1315" t="str">
            <v>BAT/BAT / PERSONNEL/Personnel</v>
          </cell>
        </row>
        <row r="1316">
          <cell r="B1316" t="str">
            <v>BAT/BAT / PERSONNEL/Personnel</v>
          </cell>
          <cell r="H1316">
            <v>15.3</v>
          </cell>
        </row>
        <row r="1317">
          <cell r="B1317" t="str">
            <v>BAT/BAT / PERSONNEL/Personnel</v>
          </cell>
        </row>
        <row r="1318">
          <cell r="B1318" t="str">
            <v>BAT/BAT / PERSONNEL/Personnel</v>
          </cell>
          <cell r="H1318">
            <v>179.89</v>
          </cell>
        </row>
        <row r="1319">
          <cell r="B1319" t="str">
            <v>BAT/BAT / PERSONNEL/Personnel</v>
          </cell>
        </row>
        <row r="1320">
          <cell r="B1320" t="str">
            <v>BAT/BAT / PERSONNEL/Personnel</v>
          </cell>
          <cell r="H1320">
            <v>328.94</v>
          </cell>
        </row>
        <row r="1321">
          <cell r="B1321" t="str">
            <v>BAT/BAT / PERSONNEL/Personnel</v>
          </cell>
        </row>
        <row r="1322">
          <cell r="B1322" t="str">
            <v>BAT/BAT / PERSONNEL/Personnel</v>
          </cell>
          <cell r="H1322">
            <v>17221.830000000002</v>
          </cell>
        </row>
        <row r="1323">
          <cell r="B1323" t="str">
            <v>BAT/BAT / PERSONNEL/Personnel</v>
          </cell>
        </row>
        <row r="1324">
          <cell r="B1324" t="str">
            <v>BAT/BAT / PERSONNEL/Personnel</v>
          </cell>
          <cell r="H1324">
            <v>17548.080000000002</v>
          </cell>
        </row>
        <row r="1325">
          <cell r="B1325" t="str">
            <v>BAT/BAT / PERSONNEL/Personnel</v>
          </cell>
        </row>
        <row r="1326">
          <cell r="B1326" t="str">
            <v>BAT/BAT / PERSONNEL/Personnel</v>
          </cell>
          <cell r="H1326">
            <v>17216.669999999998</v>
          </cell>
        </row>
        <row r="1327">
          <cell r="B1327" t="str">
            <v>BAT/BAT / PERSONNEL/Personnel</v>
          </cell>
        </row>
        <row r="1328">
          <cell r="B1328" t="str">
            <v>BAT/BAT / PERSONNEL/Personnel</v>
          </cell>
          <cell r="H1328">
            <v>16559.75</v>
          </cell>
        </row>
        <row r="1329">
          <cell r="B1329" t="str">
            <v>BAT/BAT / PERSONNEL/Personnel</v>
          </cell>
        </row>
        <row r="1330">
          <cell r="B1330" t="str">
            <v>BAT/BAT / PERSONNEL/Personnel</v>
          </cell>
          <cell r="H1330">
            <v>7108.54</v>
          </cell>
        </row>
        <row r="1331">
          <cell r="B1331" t="str">
            <v>BAT/BAT / PERSONNEL/Personnel</v>
          </cell>
        </row>
        <row r="1332">
          <cell r="B1332" t="str">
            <v>BAT/BAT / PERSONNEL/Personnel</v>
          </cell>
          <cell r="H1332">
            <v>345.84</v>
          </cell>
        </row>
        <row r="1333">
          <cell r="B1333" t="str">
            <v>BAT/BAT / PERSONNEL/Personnel</v>
          </cell>
        </row>
        <row r="1334">
          <cell r="B1334" t="str">
            <v>BAT/BAT / PERSONNEL/Personnel</v>
          </cell>
          <cell r="H1334">
            <v>1600</v>
          </cell>
        </row>
        <row r="1335">
          <cell r="B1335" t="str">
            <v>BAT/BAT / PERSONNEL/Personnel</v>
          </cell>
        </row>
        <row r="1336">
          <cell r="B1336" t="str">
            <v>BAT/BAT / PERSONNEL/Personnel</v>
          </cell>
          <cell r="H1336">
            <v>17808</v>
          </cell>
        </row>
        <row r="1337">
          <cell r="B1337" t="str">
            <v>BAT/BAT / PERSONNEL/Personnel</v>
          </cell>
        </row>
        <row r="1338">
          <cell r="B1338" t="str">
            <v>BAT/BAT / PERSONNEL/Personnel</v>
          </cell>
          <cell r="H1338">
            <v>180.55</v>
          </cell>
        </row>
        <row r="1339">
          <cell r="B1339" t="str">
            <v>BAT/BAT / PERSONNEL/Personnel</v>
          </cell>
        </row>
        <row r="1340">
          <cell r="B1340" t="str">
            <v>BAT/BAT / PERSONNEL/Personnel</v>
          </cell>
          <cell r="H1340">
            <v>15.3</v>
          </cell>
        </row>
        <row r="1341">
          <cell r="B1341" t="str">
            <v>BAT/BAT / PERSONNEL/Personnel</v>
          </cell>
        </row>
        <row r="1342">
          <cell r="B1342" t="str">
            <v>BAT/BAT / PERSONNEL/Personnel</v>
          </cell>
          <cell r="H1342">
            <v>45.59</v>
          </cell>
        </row>
        <row r="1343">
          <cell r="B1343" t="str">
            <v>BAT/BAT / PERSONNEL/Personnel</v>
          </cell>
        </row>
        <row r="1344">
          <cell r="B1344" t="str">
            <v>BAT/BAT / PERSONNEL/Personnel</v>
          </cell>
          <cell r="H1344">
            <v>6.22</v>
          </cell>
        </row>
        <row r="1345">
          <cell r="B1345" t="str">
            <v>BAT/BAT / PERSONNEL/Personnel</v>
          </cell>
        </row>
        <row r="1346">
          <cell r="B1346" t="str">
            <v>BAT/BAT / PERSONNEL/Personnel</v>
          </cell>
          <cell r="H1346">
            <v>6.22</v>
          </cell>
        </row>
        <row r="1347">
          <cell r="B1347" t="str">
            <v>BAT/BAT / PERSONNEL/Personnel</v>
          </cell>
        </row>
        <row r="1348">
          <cell r="B1348" t="str">
            <v>BAT/BAT / PERSONNEL/Personnel</v>
          </cell>
          <cell r="H1348">
            <v>667.38</v>
          </cell>
        </row>
        <row r="1349">
          <cell r="B1349" t="str">
            <v>BAT/BAT / PERSONNEL/Personnel</v>
          </cell>
        </row>
        <row r="1350">
          <cell r="B1350" t="str">
            <v>BAT/BAT / PERSONNEL/Personnel</v>
          </cell>
          <cell r="H1350">
            <v>1047.56</v>
          </cell>
        </row>
        <row r="1351">
          <cell r="B1351" t="str">
            <v>BAT/BAT / PERSONNEL/Personnel</v>
          </cell>
        </row>
        <row r="1352">
          <cell r="B1352" t="str">
            <v>BAT/BAT / PERSONNEL/Personnel</v>
          </cell>
          <cell r="H1352">
            <v>61.77</v>
          </cell>
        </row>
        <row r="1353">
          <cell r="B1353" t="str">
            <v>BAT/BAT / PERSONNEL/Personnel</v>
          </cell>
        </row>
        <row r="1354">
          <cell r="B1354" t="str">
            <v>BAT/BAT / PERSONNEL/Personnel</v>
          </cell>
          <cell r="H1354">
            <v>448.53</v>
          </cell>
        </row>
        <row r="1355">
          <cell r="B1355" t="str">
            <v>BAT/BAT / PERSONNEL/Personnel</v>
          </cell>
        </row>
        <row r="1356">
          <cell r="B1356" t="str">
            <v>BAT/BAT / PERSONNEL/Personnel</v>
          </cell>
          <cell r="H1356">
            <v>3318.46</v>
          </cell>
        </row>
        <row r="1357">
          <cell r="B1357" t="str">
            <v>BAT/BAT / PERSONNEL/Personnel</v>
          </cell>
        </row>
        <row r="1358">
          <cell r="B1358" t="str">
            <v>BAT/BAT / PERSONNEL/Personnel</v>
          </cell>
          <cell r="H1358">
            <v>6623.44</v>
          </cell>
        </row>
        <row r="1359">
          <cell r="B1359" t="str">
            <v>BAT/BAT / PERSONNEL/Personnel</v>
          </cell>
        </row>
        <row r="1360">
          <cell r="B1360" t="str">
            <v>BAT/BAT / PERSONNEL/Personnel</v>
          </cell>
          <cell r="H1360">
            <v>3085.71</v>
          </cell>
        </row>
        <row r="1361">
          <cell r="B1361" t="str">
            <v>BAT/BAT / PERSONNEL/Personnel</v>
          </cell>
        </row>
        <row r="1362">
          <cell r="B1362" t="str">
            <v>BAT/BAT / PERSONNEL/Personnel</v>
          </cell>
          <cell r="H1362">
            <v>448.52</v>
          </cell>
        </row>
        <row r="1363">
          <cell r="B1363" t="str">
            <v>BAT/BAT / PERSONNEL/Personnel</v>
          </cell>
        </row>
        <row r="1364">
          <cell r="B1364" t="str">
            <v>BAT/BAT / PERSONNEL/Personnel</v>
          </cell>
          <cell r="H1364">
            <v>61.77</v>
          </cell>
        </row>
        <row r="1365">
          <cell r="B1365" t="str">
            <v>BAT/BAT / PERSONNEL/Personnel</v>
          </cell>
        </row>
        <row r="1366">
          <cell r="B1366" t="str">
            <v>BAT/BAT / PERSONNEL/Personnel</v>
          </cell>
          <cell r="H1366">
            <v>988.48</v>
          </cell>
        </row>
        <row r="1367">
          <cell r="B1367" t="str">
            <v>BAT/BAT / PERSONNEL/Personnel</v>
          </cell>
        </row>
        <row r="1368">
          <cell r="B1368" t="str">
            <v>BAT/BAT / PERSONNEL/Personnel</v>
          </cell>
          <cell r="H1368">
            <v>628</v>
          </cell>
        </row>
        <row r="1369">
          <cell r="B1369" t="str">
            <v>BAT/BAT / PERSONNEL/Personnel</v>
          </cell>
        </row>
        <row r="1370">
          <cell r="B1370" t="str">
            <v>BAT/BAT / PERSONNEL/Personnel</v>
          </cell>
          <cell r="H1370">
            <v>6.22</v>
          </cell>
        </row>
        <row r="1371">
          <cell r="B1371" t="str">
            <v>BAT/BAT / PERSONNEL/Personnel</v>
          </cell>
        </row>
        <row r="1372">
          <cell r="B1372" t="str">
            <v>BAT/BAT / PERSONNEL/Personnel</v>
          </cell>
          <cell r="H1372">
            <v>6.22</v>
          </cell>
        </row>
        <row r="1373">
          <cell r="B1373" t="str">
            <v>BAT/BAT / PERSONNEL/Personnel</v>
          </cell>
        </row>
        <row r="1374">
          <cell r="B1374" t="str">
            <v>BAT/BAT / PERSONNEL/Personnel</v>
          </cell>
          <cell r="H1374">
            <v>45.59</v>
          </cell>
        </row>
        <row r="1375">
          <cell r="B1375" t="str">
            <v>BAT/BAT / PERSONNEL/Personnel</v>
          </cell>
        </row>
        <row r="1376">
          <cell r="B1376" t="str">
            <v>BAT/BAT / PERSONNEL/Personnel</v>
          </cell>
          <cell r="H1376">
            <v>15.3</v>
          </cell>
        </row>
        <row r="1377">
          <cell r="B1377" t="str">
            <v>BAT/BAT / PERSONNEL/Personnel</v>
          </cell>
        </row>
        <row r="1378">
          <cell r="B1378" t="str">
            <v>BAT/BAT / PERSONNEL/Personnel</v>
          </cell>
          <cell r="H1378">
            <v>174.87</v>
          </cell>
        </row>
        <row r="1379">
          <cell r="B1379" t="str">
            <v>BAT/BAT / PERSONNEL/Personnel</v>
          </cell>
        </row>
        <row r="1380">
          <cell r="B1380" t="str">
            <v>BAT/BAT / PERSONNEL/Personnel</v>
          </cell>
          <cell r="H1380">
            <v>16994.09</v>
          </cell>
        </row>
        <row r="1381">
          <cell r="B1381" t="str">
            <v>BAT/BAT / PERSONNEL/Personnel</v>
          </cell>
        </row>
        <row r="1382">
          <cell r="B1382" t="str">
            <v>BAT/BAT / PERSONNEL/Personnel</v>
          </cell>
          <cell r="H1382">
            <v>373.89</v>
          </cell>
        </row>
        <row r="1383">
          <cell r="B1383" t="str">
            <v>BAT/BAT / PERSONNEL/Personnel</v>
          </cell>
        </row>
        <row r="1384">
          <cell r="B1384" t="str">
            <v>BAT/BAT / PERSONNEL/Personnel</v>
          </cell>
          <cell r="H1384">
            <v>6473.67</v>
          </cell>
        </row>
        <row r="1385">
          <cell r="B1385" t="str">
            <v>BAT/BAT / PERSONNEL/Personnel</v>
          </cell>
        </row>
        <row r="1386">
          <cell r="B1386" t="str">
            <v>BAT/BAT / PERSONNEL/Personnel</v>
          </cell>
          <cell r="H1386">
            <v>3012.8</v>
          </cell>
        </row>
        <row r="1387">
          <cell r="B1387" t="str">
            <v>BAT/BAT / PERSONNEL/Personnel</v>
          </cell>
        </row>
        <row r="1388">
          <cell r="B1388" t="str">
            <v>BAT/BAT / PERSONNEL/Personnel</v>
          </cell>
          <cell r="H1388">
            <v>448.52</v>
          </cell>
        </row>
        <row r="1389">
          <cell r="B1389" t="str">
            <v>BAT/BAT / PERSONNEL/Personnel</v>
          </cell>
        </row>
        <row r="1390">
          <cell r="B1390" t="str">
            <v>BAT/BAT / PERSONNEL/Personnel</v>
          </cell>
          <cell r="H1390">
            <v>61.77</v>
          </cell>
        </row>
        <row r="1391">
          <cell r="B1391" t="str">
            <v>BAT/BAT / PERSONNEL/Personnel</v>
          </cell>
        </row>
        <row r="1392">
          <cell r="B1392" t="str">
            <v>BAT/BAT / PERSONNEL/Personnel</v>
          </cell>
          <cell r="H1392">
            <v>974.81</v>
          </cell>
        </row>
        <row r="1393">
          <cell r="B1393" t="str">
            <v>BAT/BAT / PERSONNEL/Personnel</v>
          </cell>
        </row>
        <row r="1394">
          <cell r="B1394" t="str">
            <v>BAT/BAT / PERSONNEL/Personnel</v>
          </cell>
          <cell r="H1394">
            <v>618.12</v>
          </cell>
        </row>
        <row r="1395">
          <cell r="B1395" t="str">
            <v>BAT/BAT / PERSONNEL/Personnel</v>
          </cell>
        </row>
        <row r="1396">
          <cell r="B1396" t="str">
            <v>BAT/BAT / PERSONNEL/Personnel</v>
          </cell>
          <cell r="H1396">
            <v>6.22</v>
          </cell>
        </row>
        <row r="1397">
          <cell r="B1397" t="str">
            <v>BAT/BAT / PERSONNEL/Personnel</v>
          </cell>
        </row>
        <row r="1398">
          <cell r="B1398" t="str">
            <v>BAT/BAT / PERSONNEL/Personnel</v>
          </cell>
          <cell r="H1398">
            <v>6.22</v>
          </cell>
        </row>
        <row r="1399">
          <cell r="B1399" t="str">
            <v>BAT/BAT / PERSONNEL/Personnel</v>
          </cell>
        </row>
        <row r="1400">
          <cell r="B1400" t="str">
            <v>BAT/BAT / PERSONNEL/Personnel</v>
          </cell>
          <cell r="H1400">
            <v>45.59</v>
          </cell>
        </row>
        <row r="1401">
          <cell r="B1401" t="str">
            <v>BAT/BAT / PERSONNEL/Personnel</v>
          </cell>
        </row>
        <row r="1402">
          <cell r="B1402" t="str">
            <v>BAT/BAT / PERSONNEL/Personnel</v>
          </cell>
          <cell r="H1402">
            <v>15.3</v>
          </cell>
        </row>
        <row r="1403">
          <cell r="B1403" t="str">
            <v>BAT/BAT / PERSONNEL/Personnel</v>
          </cell>
        </row>
        <row r="1404">
          <cell r="B1404" t="str">
            <v>BAT/BAT / PERSONNEL/Personnel</v>
          </cell>
          <cell r="H1404">
            <v>173.88</v>
          </cell>
        </row>
        <row r="1405">
          <cell r="B1405" t="str">
            <v>BAT/BAT / PERSONNEL/Personnel</v>
          </cell>
        </row>
        <row r="1406">
          <cell r="B1406" t="str">
            <v>BAT/BAT / PERSONNEL/Personnel</v>
          </cell>
          <cell r="H1406">
            <v>16618.349999999999</v>
          </cell>
        </row>
        <row r="1407">
          <cell r="B1407" t="str">
            <v>BAT/BAT / PERSONNEL/Personnel</v>
          </cell>
        </row>
        <row r="1408">
          <cell r="B1408" t="str">
            <v>BAT/BAT / PERSONNEL/Personnel</v>
          </cell>
          <cell r="H1408">
            <v>92</v>
          </cell>
        </row>
        <row r="1409">
          <cell r="B1409" t="str">
            <v>BAT/BAT / PERSONNEL/Personnel</v>
          </cell>
        </row>
        <row r="1410">
          <cell r="B1410" t="str">
            <v>BAT/BAT / PERSONNEL/Personnel</v>
          </cell>
          <cell r="H1410">
            <v>340.64</v>
          </cell>
        </row>
        <row r="1411">
          <cell r="B1411" t="str">
            <v>BAT/BAT / PERSONNEL/Personnel</v>
          </cell>
        </row>
        <row r="1412">
          <cell r="B1412" t="str">
            <v>BAT/BAT / PERSONNEL/Personnel</v>
          </cell>
          <cell r="H1412">
            <v>6988.33</v>
          </cell>
        </row>
        <row r="1413">
          <cell r="B1413" t="str">
            <v>BAT/BAT / PERSONNEL/Personnel</v>
          </cell>
        </row>
        <row r="1414">
          <cell r="B1414" t="str">
            <v>BAT/BAT / PERSONNEL/Personnel</v>
          </cell>
          <cell r="H1414">
            <v>9001.07</v>
          </cell>
        </row>
        <row r="1415">
          <cell r="B1415" t="str">
            <v>BAT/BAT / PERSONNEL/Personnel</v>
          </cell>
        </row>
        <row r="1416">
          <cell r="B1416" t="str">
            <v>BAT/BAT / PERSONNEL/Personnel</v>
          </cell>
          <cell r="H1416">
            <v>459.21</v>
          </cell>
        </row>
        <row r="1417">
          <cell r="B1417" t="str">
            <v>BAT/BAT / PERSONNEL/Personnel</v>
          </cell>
        </row>
        <row r="1418">
          <cell r="B1418" t="str">
            <v>BAT/BAT / PERSONNEL/Personnel</v>
          </cell>
          <cell r="H1418">
            <v>63.25</v>
          </cell>
        </row>
        <row r="1419">
          <cell r="B1419" t="str">
            <v>BAT/BAT / PERSONNEL/Personnel</v>
          </cell>
        </row>
        <row r="1420">
          <cell r="B1420" t="str">
            <v>BAT/BAT / PERSONNEL/Personnel</v>
          </cell>
          <cell r="H1420">
            <v>1109.81</v>
          </cell>
        </row>
        <row r="1421">
          <cell r="B1421" t="str">
            <v>BAT/BAT / PERSONNEL/Personnel</v>
          </cell>
        </row>
        <row r="1422">
          <cell r="B1422" t="str">
            <v>BAT/BAT / PERSONNEL/Personnel</v>
          </cell>
          <cell r="H1422">
            <v>697.24</v>
          </cell>
        </row>
        <row r="1423">
          <cell r="B1423" t="str">
            <v>BAT/BAT / PERSONNEL/Personnel</v>
          </cell>
        </row>
        <row r="1424">
          <cell r="B1424" t="str">
            <v>BAT/BAT / PERSONNEL/Personnel</v>
          </cell>
          <cell r="H1424">
            <v>6.89</v>
          </cell>
        </row>
        <row r="1425">
          <cell r="B1425" t="str">
            <v>BAT/BAT / PERSONNEL/Personnel</v>
          </cell>
        </row>
        <row r="1426">
          <cell r="B1426" t="str">
            <v>BAT/BAT / PERSONNEL/Personnel</v>
          </cell>
          <cell r="H1426">
            <v>8.89</v>
          </cell>
        </row>
        <row r="1427">
          <cell r="B1427" t="str">
            <v>BAT/BAT / PERSONNEL/Personnel</v>
          </cell>
        </row>
        <row r="1428">
          <cell r="B1428" t="str">
            <v>BAT/BAT / PERSONNEL/Personnel</v>
          </cell>
          <cell r="H1428">
            <v>8.89</v>
          </cell>
        </row>
        <row r="1429">
          <cell r="B1429" t="str">
            <v>BAT/BAT / PERSONNEL/Personnel</v>
          </cell>
        </row>
        <row r="1430">
          <cell r="B1430" t="str">
            <v>BAT/BAT / PERSONNEL/Personnel</v>
          </cell>
          <cell r="H1430">
            <v>45.59</v>
          </cell>
        </row>
        <row r="1431">
          <cell r="B1431" t="str">
            <v>BAT/BAT / PERSONNEL/Personnel</v>
          </cell>
        </row>
        <row r="1432">
          <cell r="B1432" t="str">
            <v>BAT/BAT / PERSONNEL/Personnel</v>
          </cell>
          <cell r="H1432">
            <v>15.3</v>
          </cell>
        </row>
        <row r="1433">
          <cell r="B1433" t="str">
            <v>BAT/BAT / PERSONNEL/Personnel</v>
          </cell>
        </row>
        <row r="1434">
          <cell r="B1434" t="str">
            <v>BAT/BAT / PERSONNEL/Personnel</v>
          </cell>
          <cell r="H1434">
            <v>187.27</v>
          </cell>
        </row>
        <row r="1435">
          <cell r="B1435" t="str">
            <v>BAT/BAT / PERSONNEL/Personnel</v>
          </cell>
        </row>
        <row r="1436">
          <cell r="B1436" t="str">
            <v>BAT/BAT / PERSONNEL/Personnel</v>
          </cell>
          <cell r="H1436">
            <v>18000.669999999998</v>
          </cell>
        </row>
        <row r="1437">
          <cell r="B1437" t="str">
            <v>BAT/BAT / PERSONNEL/Personnel</v>
          </cell>
        </row>
        <row r="1438">
          <cell r="B1438" t="str">
            <v>BAT/BAT / PERSONNEL/Personnel</v>
          </cell>
          <cell r="H1438">
            <v>63</v>
          </cell>
        </row>
        <row r="1439">
          <cell r="B1439" t="str">
            <v>BAT/BAT / PERSONNEL/Personnel</v>
          </cell>
        </row>
        <row r="1440">
          <cell r="B1440" t="str">
            <v>BAT/BAT / PERSONNEL/Personnel</v>
          </cell>
          <cell r="H1440">
            <v>474.57</v>
          </cell>
        </row>
        <row r="1441">
          <cell r="B1441" t="str">
            <v>BAT/BAT / PERSONNEL/Personnel</v>
          </cell>
        </row>
        <row r="1442">
          <cell r="B1442" t="str">
            <v>BAT/CONTROLE APAVE/Fonctionnement</v>
          </cell>
          <cell r="H1442">
            <v>2880</v>
          </cell>
        </row>
        <row r="1443">
          <cell r="B1443" t="str">
            <v>BAT/CONTROLE APAVE/Fonctionnement</v>
          </cell>
        </row>
        <row r="1444">
          <cell r="B1444" t="str">
            <v>BAT/CONTROLE APAVE/Fonctionnement</v>
          </cell>
          <cell r="H1444">
            <v>816</v>
          </cell>
        </row>
        <row r="1445">
          <cell r="B1445" t="str">
            <v>BAT/CONTROLE APAVE/Fonctionnement</v>
          </cell>
        </row>
        <row r="1446">
          <cell r="B1446" t="str">
            <v>BAT/CONTROLE APAVE/Fonctionnement</v>
          </cell>
          <cell r="H1446">
            <v>816</v>
          </cell>
        </row>
        <row r="1447">
          <cell r="B1447" t="str">
            <v>BAT/CONTROLE APAVE/Fonctionnement</v>
          </cell>
        </row>
        <row r="1448">
          <cell r="B1448" t="str">
            <v>BAT/CONTROLE APAVE/Fonctionnement</v>
          </cell>
          <cell r="H1448">
            <v>408</v>
          </cell>
        </row>
        <row r="1449">
          <cell r="B1449" t="str">
            <v>BAT/CONTROLE APAVE/Fonctionnement</v>
          </cell>
        </row>
        <row r="1450">
          <cell r="B1450" t="str">
            <v>BAT/CONTROLE APAVE/Fonctionnement</v>
          </cell>
          <cell r="H1450">
            <v>816</v>
          </cell>
        </row>
        <row r="1451">
          <cell r="B1451" t="str">
            <v>BAT/CONTROLE APAVE/Fonctionnement</v>
          </cell>
        </row>
        <row r="1452">
          <cell r="B1452" t="str">
            <v>BAT/CONTROLE APAVE/Fonctionnement</v>
          </cell>
          <cell r="H1452">
            <v>90</v>
          </cell>
        </row>
        <row r="1453">
          <cell r="B1453" t="str">
            <v>BAT/CONTROLE APAVE/Fonctionnement</v>
          </cell>
        </row>
        <row r="1454">
          <cell r="B1454" t="str">
            <v>BAT/CONTROLE APAVE/Fonctionnement</v>
          </cell>
          <cell r="H1454">
            <v>435.54</v>
          </cell>
        </row>
        <row r="1455">
          <cell r="B1455" t="str">
            <v>BAT/CONTROLE APAVE/Fonctionnement</v>
          </cell>
        </row>
        <row r="1456">
          <cell r="B1456" t="str">
            <v>BAT/DIAGNOSTIC PRESTATIO/Fonctionnement</v>
          </cell>
          <cell r="H1456">
            <v>4770</v>
          </cell>
        </row>
        <row r="1457">
          <cell r="B1457" t="str">
            <v>BAT/DIAGNOSTIC PRESTATIO/Fonctionnement</v>
          </cell>
        </row>
        <row r="1458">
          <cell r="B1458" t="str">
            <v>BAT/DIAGNOSTIC PRESTATIO/Fonctionnement</v>
          </cell>
          <cell r="H1458">
            <v>4380</v>
          </cell>
        </row>
        <row r="1459">
          <cell r="B1459" t="str">
            <v>BAT/DIAGNOSTIC PRESTATIO/Fonctionnement</v>
          </cell>
        </row>
        <row r="1460">
          <cell r="B1460" t="str">
            <v>BAT/ETUDES PERISTYLE/Fonctionnement</v>
          </cell>
          <cell r="H1460">
            <v>364</v>
          </cell>
        </row>
        <row r="1461">
          <cell r="B1461" t="str">
            <v>BAT/ETUDES PERISTYLE/Fonctionnement</v>
          </cell>
        </row>
        <row r="1462">
          <cell r="B1462" t="str">
            <v>BAT/FOURNITURES BUREAU/Fonctionnement</v>
          </cell>
          <cell r="H1462">
            <v>520.03</v>
          </cell>
        </row>
        <row r="1463">
          <cell r="B1463" t="str">
            <v>BAT/FOURNITURES BUREAU/Fonctionnement</v>
          </cell>
        </row>
        <row r="1464">
          <cell r="B1464" t="str">
            <v>BAT/FOURNITURES BUREAU/Fonctionnement</v>
          </cell>
          <cell r="H1464">
            <v>95.69</v>
          </cell>
        </row>
        <row r="1465">
          <cell r="B1465" t="str">
            <v>BAT/FOURNITURES BUREAU/Fonctionnement</v>
          </cell>
        </row>
        <row r="1466">
          <cell r="B1466" t="str">
            <v>BAT/FOURNITURES BUREAU/Fonctionnement</v>
          </cell>
          <cell r="H1466">
            <v>1683.16</v>
          </cell>
        </row>
        <row r="1467">
          <cell r="B1467" t="str">
            <v>BAT/FOURNITURES BUREAU/Fonctionnement</v>
          </cell>
        </row>
        <row r="1468">
          <cell r="B1468" t="str">
            <v>BAT/FOURNITURES BUREAU/Fonctionnement</v>
          </cell>
          <cell r="H1468">
            <v>1201.33</v>
          </cell>
        </row>
        <row r="1469">
          <cell r="B1469" t="str">
            <v>BAT/FOURNITURES BUREAU/Fonctionnement</v>
          </cell>
        </row>
        <row r="1470">
          <cell r="B1470" t="str">
            <v>BAT/FOURNITURES BUREAU/Fonctionnement</v>
          </cell>
          <cell r="H1470">
            <v>163.44</v>
          </cell>
        </row>
        <row r="1471">
          <cell r="B1471" t="str">
            <v>BAT/FOURNITURES BUREAU/Fonctionnement</v>
          </cell>
        </row>
        <row r="1472">
          <cell r="B1472" t="str">
            <v>BAT/FOURNITURES BUREAU/Fonctionnement</v>
          </cell>
          <cell r="H1472">
            <v>28.8</v>
          </cell>
        </row>
        <row r="1473">
          <cell r="B1473" t="str">
            <v>BAT/FOURNITURES BUREAU/Fonctionnement</v>
          </cell>
        </row>
        <row r="1474">
          <cell r="B1474" t="str">
            <v>BAT/FOURNITURES BUREAU/Fonctionnement</v>
          </cell>
          <cell r="H1474">
            <v>138</v>
          </cell>
        </row>
        <row r="1475">
          <cell r="B1475" t="str">
            <v>BAT/FOURNITURES BUREAU/Fonctionnement</v>
          </cell>
        </row>
        <row r="1476">
          <cell r="B1476" t="str">
            <v>BAT/FOURNITURES BUREAU/Fonctionnement</v>
          </cell>
          <cell r="H1476">
            <v>481.43</v>
          </cell>
        </row>
        <row r="1477">
          <cell r="B1477" t="str">
            <v>BAT/FOURNITURES BUREAU/Fonctionnement</v>
          </cell>
        </row>
        <row r="1478">
          <cell r="B1478" t="str">
            <v>BAT/FOURNITURES BUREAU/Fonctionnement</v>
          </cell>
          <cell r="H1478">
            <v>153.65</v>
          </cell>
        </row>
        <row r="1479">
          <cell r="B1479" t="str">
            <v>BAT/FOURNITURES BUREAU/Fonctionnement</v>
          </cell>
        </row>
        <row r="1480">
          <cell r="B1480" t="str">
            <v>BAT/FOURNITURES BUREAU/Fonctionnement</v>
          </cell>
          <cell r="H1480">
            <v>150.05000000000001</v>
          </cell>
        </row>
        <row r="1481">
          <cell r="B1481" t="str">
            <v>BAT/FOURNITURES BUREAU/Fonctionnement</v>
          </cell>
        </row>
        <row r="1482">
          <cell r="B1482" t="str">
            <v>BAT/FOURNITURES BUREAU/Fonctionnement</v>
          </cell>
          <cell r="H1482">
            <v>320.73</v>
          </cell>
        </row>
        <row r="1483">
          <cell r="B1483" t="str">
            <v>BAT/FOURNITURES BUREAU/Fonctionnement</v>
          </cell>
        </row>
        <row r="1484">
          <cell r="B1484" t="str">
            <v>BAT/FOURNITURES BUREAU/Fonctionnement</v>
          </cell>
          <cell r="H1484">
            <v>393.14</v>
          </cell>
        </row>
        <row r="1485">
          <cell r="B1485" t="str">
            <v>BAT/FOURNITURES BUREAU/Fonctionnement</v>
          </cell>
        </row>
        <row r="1486">
          <cell r="B1486" t="str">
            <v>BAT/FOURNITURES BUREAU/Fonctionnement</v>
          </cell>
          <cell r="H1486">
            <v>1672.8</v>
          </cell>
        </row>
        <row r="1487">
          <cell r="B1487" t="str">
            <v>BAT/FOURNITURES BUREAU/Fonctionnement</v>
          </cell>
        </row>
        <row r="1488">
          <cell r="B1488" t="str">
            <v>BAT/FOURNITURES BUREAU/Fonctionnement</v>
          </cell>
          <cell r="H1488">
            <v>886.63</v>
          </cell>
        </row>
        <row r="1489">
          <cell r="B1489" t="str">
            <v>BAT/FOURNITURES BUREAU/Fonctionnement</v>
          </cell>
        </row>
        <row r="1490">
          <cell r="B1490" t="str">
            <v>BAT/FOURNITURES BUREAU/Fonctionnement</v>
          </cell>
          <cell r="H1490">
            <v>1711.04</v>
          </cell>
        </row>
        <row r="1491">
          <cell r="B1491" t="str">
            <v>BAT/FOURNITURES BUREAU/Fonctionnement</v>
          </cell>
        </row>
        <row r="1492">
          <cell r="B1492" t="str">
            <v>BAT/FOURNITURES BUREAU/Fonctionnement</v>
          </cell>
          <cell r="H1492">
            <v>178.73</v>
          </cell>
        </row>
        <row r="1493">
          <cell r="B1493" t="str">
            <v>BAT/FOURNITURES BUREAU/Fonctionnement</v>
          </cell>
        </row>
        <row r="1494">
          <cell r="B1494" t="str">
            <v>BAT/FOURNITURES BUREAU/Fonctionnement</v>
          </cell>
          <cell r="H1494">
            <v>556.20000000000005</v>
          </cell>
        </row>
        <row r="1495">
          <cell r="B1495" t="str">
            <v>BAT/FOURNITURES BUREAU/Fonctionnement</v>
          </cell>
        </row>
        <row r="1496">
          <cell r="B1496" t="str">
            <v>BAT/FOURNITURES BUREAU/Fonctionnement</v>
          </cell>
          <cell r="H1496">
            <v>179.64</v>
          </cell>
        </row>
        <row r="1497">
          <cell r="B1497" t="str">
            <v>BAT/FOURNITURES BUREAU/Fonctionnement</v>
          </cell>
        </row>
        <row r="1498">
          <cell r="B1498" t="str">
            <v>BAT/FOURNITURES BUREAU/Fonctionnement</v>
          </cell>
          <cell r="H1498">
            <v>432</v>
          </cell>
        </row>
        <row r="1499">
          <cell r="B1499" t="str">
            <v>BAT/FOURNITURES BUREAU/Fonctionnement</v>
          </cell>
        </row>
        <row r="1500">
          <cell r="B1500" t="str">
            <v>BAT/FOURNITURES BUREAU/Fonctionnement</v>
          </cell>
          <cell r="H1500">
            <v>44.63</v>
          </cell>
        </row>
        <row r="1501">
          <cell r="B1501" t="str">
            <v>BAT/FOURNITURES BUREAU/Fonctionnement</v>
          </cell>
        </row>
        <row r="1502">
          <cell r="B1502" t="str">
            <v>BAT/FOURNITURES BUREAU/Fonctionnement</v>
          </cell>
          <cell r="H1502">
            <v>1997.52</v>
          </cell>
        </row>
        <row r="1503">
          <cell r="B1503" t="str">
            <v>BAT/FOURNITURES BUREAU/Fonctionnement</v>
          </cell>
        </row>
        <row r="1504">
          <cell r="B1504" t="str">
            <v>BAT/FOURNITURES BUREAU/Fonctionnement</v>
          </cell>
          <cell r="H1504">
            <v>442.8</v>
          </cell>
        </row>
        <row r="1505">
          <cell r="B1505" t="str">
            <v>BAT/FOURNITURES BUREAU/Fonctionnement</v>
          </cell>
        </row>
        <row r="1506">
          <cell r="B1506" t="str">
            <v>BAT/FOURNITURES BUREAU/Fonctionnement</v>
          </cell>
          <cell r="H1506">
            <v>529.01</v>
          </cell>
        </row>
        <row r="1507">
          <cell r="B1507" t="str">
            <v>BAT/FOURNITURES BUREAU/Fonctionnement</v>
          </cell>
        </row>
        <row r="1508">
          <cell r="B1508" t="str">
            <v>BAT/FOURNITURES BUREAU/Fonctionnement</v>
          </cell>
          <cell r="H1508">
            <v>475.32</v>
          </cell>
        </row>
        <row r="1509">
          <cell r="B1509" t="str">
            <v>BAT/FOURNITURES BUREAU/Fonctionnement</v>
          </cell>
        </row>
        <row r="1510">
          <cell r="B1510" t="str">
            <v>BAT/FOURNITURES BUREAU/Fonctionnement</v>
          </cell>
          <cell r="H1510">
            <v>922.42</v>
          </cell>
        </row>
        <row r="1511">
          <cell r="B1511" t="str">
            <v>BAT/FOURNITURES BUREAU/Fonctionnement</v>
          </cell>
        </row>
        <row r="1512">
          <cell r="B1512" t="str">
            <v>BAT/FOURNITURES BUREAU/Fonctionnement</v>
          </cell>
          <cell r="H1512">
            <v>1458.28</v>
          </cell>
        </row>
        <row r="1513">
          <cell r="B1513" t="str">
            <v>BAT/FOURNITURES BUREAU/Fonctionnement</v>
          </cell>
        </row>
        <row r="1514">
          <cell r="B1514" t="str">
            <v>BAT/FOURNITURES BUREAU/Fonctionnement</v>
          </cell>
          <cell r="H1514">
            <v>48.86</v>
          </cell>
        </row>
        <row r="1515">
          <cell r="B1515" t="str">
            <v>BAT/FOURNITURES BUREAU/Fonctionnement</v>
          </cell>
        </row>
        <row r="1516">
          <cell r="B1516" t="str">
            <v>BAT/FOURNITURES BUREAU/Fonctionnement</v>
          </cell>
          <cell r="H1516">
            <v>968.28</v>
          </cell>
        </row>
        <row r="1517">
          <cell r="B1517" t="str">
            <v>BAT/FOURNITURES BUREAU/Fonctionnement</v>
          </cell>
        </row>
        <row r="1518">
          <cell r="B1518" t="str">
            <v>BAT/FOURNITURES BUREAU/Fonctionnement</v>
          </cell>
          <cell r="H1518">
            <v>316.8</v>
          </cell>
        </row>
        <row r="1519">
          <cell r="B1519" t="str">
            <v>BAT/FOURNITURES BUREAU/Fonctionnement</v>
          </cell>
        </row>
        <row r="1520">
          <cell r="B1520" t="str">
            <v>BAT/GARDIENNAGE/Fonctionnement</v>
          </cell>
          <cell r="H1520">
            <v>31563.74</v>
          </cell>
        </row>
        <row r="1521">
          <cell r="B1521" t="str">
            <v>BAT/GARDIENNAGE/Fonctionnement</v>
          </cell>
        </row>
        <row r="1522">
          <cell r="B1522" t="str">
            <v>BAT/GARDIENNAGE/Fonctionnement</v>
          </cell>
          <cell r="H1522">
            <v>27796.27</v>
          </cell>
        </row>
        <row r="1523">
          <cell r="B1523" t="str">
            <v>BAT/GARDIENNAGE/Fonctionnement</v>
          </cell>
        </row>
        <row r="1524">
          <cell r="B1524" t="str">
            <v>BAT/GARDIENNAGE/Fonctionnement</v>
          </cell>
          <cell r="H1524">
            <v>356.26</v>
          </cell>
        </row>
        <row r="1525">
          <cell r="B1525" t="str">
            <v>BAT/GARDIENNAGE/Fonctionnement</v>
          </cell>
        </row>
        <row r="1526">
          <cell r="B1526" t="str">
            <v>BAT/GARDIENNAGE/Fonctionnement</v>
          </cell>
          <cell r="H1526">
            <v>17117.689999999999</v>
          </cell>
        </row>
        <row r="1527">
          <cell r="B1527" t="str">
            <v>BAT/GARDIENNAGE/Fonctionnement</v>
          </cell>
        </row>
        <row r="1528">
          <cell r="B1528" t="str">
            <v>BAT/GARDIENNAGE/Fonctionnement</v>
          </cell>
          <cell r="H1528">
            <v>2960.31</v>
          </cell>
        </row>
        <row r="1529">
          <cell r="B1529" t="str">
            <v>BAT/GARDIENNAGE/Fonctionnement</v>
          </cell>
        </row>
        <row r="1530">
          <cell r="B1530" t="str">
            <v>BAT/GARDIENNAGE/Fonctionnement</v>
          </cell>
          <cell r="H1530">
            <v>18157</v>
          </cell>
        </row>
        <row r="1531">
          <cell r="B1531" t="str">
            <v>BAT/GARDIENNAGE/Fonctionnement</v>
          </cell>
        </row>
        <row r="1532">
          <cell r="B1532" t="str">
            <v>BAT/GARDIENNAGE/Fonctionnement</v>
          </cell>
          <cell r="H1532">
            <v>1337.37</v>
          </cell>
        </row>
        <row r="1533">
          <cell r="B1533" t="str">
            <v>BAT/GARDIENNAGE/Fonctionnement</v>
          </cell>
        </row>
        <row r="1534">
          <cell r="B1534" t="str">
            <v>BAT/GARDIENNAGE/Fonctionnement</v>
          </cell>
          <cell r="H1534">
            <v>483.12</v>
          </cell>
        </row>
        <row r="1535">
          <cell r="B1535" t="str">
            <v>BAT/GARDIENNAGE/Fonctionnement</v>
          </cell>
        </row>
        <row r="1536">
          <cell r="B1536" t="str">
            <v>BAT/GARDIENNAGE/Fonctionnement</v>
          </cell>
          <cell r="H1536">
            <v>1129.82</v>
          </cell>
        </row>
        <row r="1537">
          <cell r="B1537" t="str">
            <v>BAT/GARDIENNAGE/Fonctionnement</v>
          </cell>
        </row>
        <row r="1538">
          <cell r="B1538" t="str">
            <v>BAT/GARDIENNAGE/Fonctionnement</v>
          </cell>
          <cell r="H1538">
            <v>6424.67</v>
          </cell>
        </row>
        <row r="1539">
          <cell r="B1539" t="str">
            <v>BAT/GARDIENNAGE/Fonctionnement</v>
          </cell>
        </row>
        <row r="1540">
          <cell r="B1540" t="str">
            <v>BAT/GARDIENNAGE/Fonctionnement</v>
          </cell>
          <cell r="H1540">
            <v>100.32</v>
          </cell>
        </row>
        <row r="1541">
          <cell r="B1541" t="str">
            <v>BAT/GARDIENNAGE/Fonctionnement</v>
          </cell>
        </row>
        <row r="1542">
          <cell r="B1542" t="str">
            <v>BAT/GARDIENNAGE/Fonctionnement</v>
          </cell>
          <cell r="H1542">
            <v>453</v>
          </cell>
        </row>
        <row r="1543">
          <cell r="B1543" t="str">
            <v>BAT/GARDIENNAGE/Fonctionnement</v>
          </cell>
        </row>
        <row r="1544">
          <cell r="B1544" t="str">
            <v>BAT/GARDIENNAGE/Fonctionnement</v>
          </cell>
          <cell r="H1544">
            <v>976.42</v>
          </cell>
        </row>
        <row r="1545">
          <cell r="B1545" t="str">
            <v>BAT/GARDIENNAGE/Fonctionnement</v>
          </cell>
        </row>
        <row r="1546">
          <cell r="B1546" t="str">
            <v>BAT/GARDIENNAGE/Fonctionnement</v>
          </cell>
          <cell r="H1546">
            <v>26649.439999999999</v>
          </cell>
        </row>
        <row r="1547">
          <cell r="B1547" t="str">
            <v>BAT/GARDIENNAGE/Fonctionnement</v>
          </cell>
        </row>
        <row r="1548">
          <cell r="B1548" t="str">
            <v>BAT/GARDIENNAGE/Fonctionnement</v>
          </cell>
          <cell r="H1548">
            <v>18754.419999999998</v>
          </cell>
        </row>
        <row r="1549">
          <cell r="B1549" t="str">
            <v>BAT/GARDIENNAGE/Fonctionnement</v>
          </cell>
        </row>
        <row r="1550">
          <cell r="B1550" t="str">
            <v>BAT/GARDIENNAGE/Fonctionnement</v>
          </cell>
          <cell r="H1550">
            <v>21.96</v>
          </cell>
        </row>
        <row r="1551">
          <cell r="B1551" t="str">
            <v>BAT/GARDIENNAGE/Fonctionnement</v>
          </cell>
        </row>
        <row r="1552">
          <cell r="B1552" t="str">
            <v>BAT/GARDIENNAGE/Fonctionnement</v>
          </cell>
          <cell r="H1552">
            <v>27796.27</v>
          </cell>
        </row>
        <row r="1553">
          <cell r="B1553" t="str">
            <v>BAT/GARDIENNAGE/Fonctionnement</v>
          </cell>
        </row>
        <row r="1554">
          <cell r="B1554" t="str">
            <v>BAT/GARDIENNAGE/Fonctionnement</v>
          </cell>
          <cell r="H1554">
            <v>27796.27</v>
          </cell>
        </row>
        <row r="1555">
          <cell r="B1555" t="str">
            <v>BAT/GARDIENNAGE/Fonctionnement</v>
          </cell>
        </row>
        <row r="1556">
          <cell r="B1556" t="str">
            <v>BAT/GARDIENNAGE/Fonctionnement</v>
          </cell>
          <cell r="H1556">
            <v>27796.27</v>
          </cell>
        </row>
        <row r="1557">
          <cell r="B1557" t="str">
            <v>BAT/GARDIENNAGE/Fonctionnement</v>
          </cell>
        </row>
        <row r="1558">
          <cell r="B1558" t="str">
            <v>BAT/GARDIENNAGE/Fonctionnement</v>
          </cell>
          <cell r="H1558">
            <v>29862.32</v>
          </cell>
        </row>
        <row r="1559">
          <cell r="B1559" t="str">
            <v>BAT/GARDIENNAGE/Fonctionnement</v>
          </cell>
        </row>
        <row r="1560">
          <cell r="B1560" t="str">
            <v>BAT/GARDIENNAGE/Fonctionnement</v>
          </cell>
          <cell r="H1560">
            <v>8041.51</v>
          </cell>
        </row>
        <row r="1561">
          <cell r="B1561" t="str">
            <v>BAT/GARDIENNAGE/Fonctionnement</v>
          </cell>
        </row>
        <row r="1562">
          <cell r="B1562" t="str">
            <v>BAT/GARDIENNAGE/Fonctionnement</v>
          </cell>
          <cell r="H1562">
            <v>3893.98</v>
          </cell>
        </row>
        <row r="1563">
          <cell r="B1563" t="str">
            <v>BAT/GARDIENNAGE/Fonctionnement</v>
          </cell>
        </row>
        <row r="1564">
          <cell r="B1564" t="str">
            <v>BAT/GARDIENNAGE/Fonctionnement</v>
          </cell>
          <cell r="H1564">
            <v>19111.62</v>
          </cell>
        </row>
        <row r="1565">
          <cell r="B1565" t="str">
            <v>BAT/GARDIENNAGE/Fonctionnement</v>
          </cell>
        </row>
        <row r="1566">
          <cell r="B1566" t="str">
            <v>BAT/GARDIENNAGE/Fonctionnement</v>
          </cell>
          <cell r="H1566">
            <v>27796.27</v>
          </cell>
        </row>
        <row r="1567">
          <cell r="B1567" t="str">
            <v>BAT/GARDIENNAGE/Fonctionnement</v>
          </cell>
        </row>
        <row r="1568">
          <cell r="B1568" t="str">
            <v>BAT/GARDIENNAGE/Fonctionnement</v>
          </cell>
          <cell r="H1568">
            <v>331.24</v>
          </cell>
        </row>
        <row r="1569">
          <cell r="B1569" t="str">
            <v>BAT/GARDIENNAGE/Fonctionnement</v>
          </cell>
        </row>
        <row r="1570">
          <cell r="B1570" t="str">
            <v>BAT/GARDIENNAGE/Fonctionnement</v>
          </cell>
          <cell r="H1570">
            <v>26546.04</v>
          </cell>
        </row>
        <row r="1571">
          <cell r="B1571" t="str">
            <v>BAT/GARDIENNAGE/Fonctionnement</v>
          </cell>
        </row>
        <row r="1572">
          <cell r="B1572" t="str">
            <v>BAT/GARDIENNAGE/Fonctionnement</v>
          </cell>
          <cell r="H1572">
            <v>27796.27</v>
          </cell>
        </row>
        <row r="1573">
          <cell r="B1573" t="str">
            <v>BAT/GARDIENNAGE/Fonctionnement</v>
          </cell>
        </row>
        <row r="1574">
          <cell r="B1574" t="str">
            <v>BAT/GARDIENNAGE/Fonctionnement</v>
          </cell>
          <cell r="H1574">
            <v>27796.27</v>
          </cell>
        </row>
        <row r="1575">
          <cell r="B1575" t="str">
            <v>BAT/GARDIENNAGE/Fonctionnement</v>
          </cell>
        </row>
        <row r="1576">
          <cell r="B1576" t="str">
            <v>BAT/GARDIENNAGE/Fonctionnement</v>
          </cell>
          <cell r="H1576">
            <v>381.58</v>
          </cell>
        </row>
        <row r="1577">
          <cell r="B1577" t="str">
            <v>BAT/GARDIENNAGE/Fonctionnement</v>
          </cell>
        </row>
        <row r="1578">
          <cell r="B1578" t="str">
            <v>BAT/GARDIENNAGE/Fonctionnement</v>
          </cell>
          <cell r="H1578">
            <v>22129.58</v>
          </cell>
        </row>
        <row r="1579">
          <cell r="B1579" t="str">
            <v>BAT/GARDIENNAGE/Fonctionnement</v>
          </cell>
        </row>
        <row r="1580">
          <cell r="B1580" t="str">
            <v>BAT/GARDIENNAGE/Fonctionnement</v>
          </cell>
          <cell r="H1580">
            <v>21568.51</v>
          </cell>
        </row>
        <row r="1581">
          <cell r="B1581" t="str">
            <v>BAT/GARDIENNAGE/Fonctionnement</v>
          </cell>
        </row>
        <row r="1582">
          <cell r="B1582" t="str">
            <v>BAT/GARDIENNAGE/Fonctionnement</v>
          </cell>
          <cell r="H1582">
            <v>411.28</v>
          </cell>
        </row>
        <row r="1583">
          <cell r="B1583" t="str">
            <v>BAT/GARDIENNAGE/Fonctionnement</v>
          </cell>
        </row>
        <row r="1584">
          <cell r="B1584" t="str">
            <v>BAT/GARDIENNAGE/Fonctionnement</v>
          </cell>
          <cell r="H1584">
            <v>2924.46</v>
          </cell>
        </row>
        <row r="1585">
          <cell r="B1585" t="str">
            <v>BAT/GARDIENNAGE/Fonctionnement</v>
          </cell>
        </row>
        <row r="1586">
          <cell r="B1586" t="str">
            <v>BAT/GARDIENNAGE/Fonctionnement</v>
          </cell>
          <cell r="H1586">
            <v>27548.400000000001</v>
          </cell>
        </row>
        <row r="1587">
          <cell r="B1587" t="str">
            <v>BAT/GARDIENNAGE/Fonctionnement</v>
          </cell>
        </row>
        <row r="1588">
          <cell r="B1588" t="str">
            <v>BAT/GARDIENNAGE/Fonctionnement</v>
          </cell>
          <cell r="H1588">
            <v>31921.7</v>
          </cell>
        </row>
        <row r="1589">
          <cell r="B1589" t="str">
            <v>BAT/GARDIENNAGE/Fonctionnement</v>
          </cell>
        </row>
        <row r="1590">
          <cell r="B1590" t="str">
            <v>BAT/GARDIENNAGE/Fonctionnement</v>
          </cell>
          <cell r="H1590">
            <v>1146.24</v>
          </cell>
        </row>
        <row r="1591">
          <cell r="B1591" t="str">
            <v>BAT/GARDIENNAGE/Fonctionnement</v>
          </cell>
        </row>
        <row r="1592">
          <cell r="B1592" t="str">
            <v>BAT/GARDIENNAGE/Fonctionnement</v>
          </cell>
          <cell r="H1592">
            <v>10921.21</v>
          </cell>
        </row>
        <row r="1593">
          <cell r="B1593" t="str">
            <v>BAT/GARDIENNAGE/Fonctionnement</v>
          </cell>
        </row>
        <row r="1594">
          <cell r="B1594" t="str">
            <v>BAT/GARDIENNAGE/Fonctionnement</v>
          </cell>
          <cell r="H1594">
            <v>11009.7</v>
          </cell>
        </row>
        <row r="1595">
          <cell r="B1595" t="str">
            <v>BAT/GARDIENNAGE/Fonctionnement</v>
          </cell>
        </row>
        <row r="1596">
          <cell r="B1596" t="str">
            <v>BAT/GARDIENNAGE/Fonctionnement</v>
          </cell>
          <cell r="H1596">
            <v>300.94</v>
          </cell>
        </row>
        <row r="1597">
          <cell r="B1597" t="str">
            <v>BAT/GARDIENNAGE/Fonctionnement</v>
          </cell>
        </row>
        <row r="1598">
          <cell r="B1598" t="str">
            <v>BAT/GARDIENNAGE/Fonctionnement</v>
          </cell>
          <cell r="H1598">
            <v>30208.67</v>
          </cell>
        </row>
        <row r="1599">
          <cell r="B1599" t="str">
            <v>BAT/GARDIENNAGE/Fonctionnement</v>
          </cell>
        </row>
        <row r="1600">
          <cell r="B1600" t="str">
            <v>BAT/GARDIENNAGE/Fonctionnement</v>
          </cell>
          <cell r="H1600">
            <v>11084.2</v>
          </cell>
        </row>
        <row r="1601">
          <cell r="B1601" t="str">
            <v>BAT/GARDIENNAGE/Fonctionnement</v>
          </cell>
        </row>
        <row r="1602">
          <cell r="B1602" t="str">
            <v>BAT/GARDIENNAGE/Fonctionnement</v>
          </cell>
          <cell r="H1602">
            <v>762.4</v>
          </cell>
        </row>
        <row r="1603">
          <cell r="B1603" t="str">
            <v>BAT/GARDIENNAGE/Fonctionnement</v>
          </cell>
        </row>
        <row r="1604">
          <cell r="B1604" t="str">
            <v>BAT/GARDIENNAGE/Fonctionnement</v>
          </cell>
          <cell r="H1604">
            <v>7220.6</v>
          </cell>
        </row>
        <row r="1605">
          <cell r="B1605" t="str">
            <v>BAT/GARDIENNAGE/Fonctionnement</v>
          </cell>
        </row>
        <row r="1606">
          <cell r="B1606" t="str">
            <v>BAT/GARDIENNAGE/Fonctionnement</v>
          </cell>
          <cell r="H1606">
            <v>193.81</v>
          </cell>
        </row>
        <row r="1607">
          <cell r="B1607" t="str">
            <v>BAT/GARDIENNAGE/Fonctionnement</v>
          </cell>
        </row>
        <row r="1608">
          <cell r="B1608" t="str">
            <v>BAT/GARDIENNAGE/Fonctionnement</v>
          </cell>
          <cell r="H1608">
            <v>26508.73</v>
          </cell>
        </row>
        <row r="1609">
          <cell r="B1609" t="str">
            <v>BAT/GARDIENNAGE/Fonctionnement</v>
          </cell>
        </row>
        <row r="1610">
          <cell r="B1610" t="str">
            <v>BAT/GARDIENNAGE/Fonctionnement</v>
          </cell>
          <cell r="H1610">
            <v>4814.9399999999996</v>
          </cell>
        </row>
        <row r="1611">
          <cell r="B1611" t="str">
            <v>BAT/GARDIENNAGE/Fonctionnement</v>
          </cell>
        </row>
        <row r="1612">
          <cell r="B1612" t="str">
            <v>BAT/GARDIENNAGE/Fonctionnement</v>
          </cell>
          <cell r="H1612">
            <v>18732.490000000002</v>
          </cell>
        </row>
        <row r="1613">
          <cell r="B1613" t="str">
            <v>BAT/GARDIENNAGE/Fonctionnement</v>
          </cell>
        </row>
        <row r="1614">
          <cell r="B1614" t="str">
            <v>BAT/GARDIENNAGE/Fonctionnement</v>
          </cell>
          <cell r="H1614">
            <v>27910.82</v>
          </cell>
        </row>
        <row r="1615">
          <cell r="B1615" t="str">
            <v>BAT/GARDIENNAGE/Fonctionnement</v>
          </cell>
        </row>
        <row r="1616">
          <cell r="B1616" t="str">
            <v>BAT/MAINT. ELECTRIQUE/Fonctionnement</v>
          </cell>
          <cell r="H1616">
            <v>2146.8000000000002</v>
          </cell>
        </row>
        <row r="1617">
          <cell r="B1617" t="str">
            <v>BAT/MAINT. ELECTRIQUE/Fonctionnement</v>
          </cell>
        </row>
        <row r="1618">
          <cell r="B1618" t="str">
            <v>BAT/MAINT. ELECTRIQUE/Fonctionnement</v>
          </cell>
          <cell r="H1618">
            <v>1476</v>
          </cell>
        </row>
        <row r="1619">
          <cell r="B1619" t="str">
            <v>BAT/MAINT. ELECTRIQUE/Fonctionnement</v>
          </cell>
        </row>
        <row r="1620">
          <cell r="B1620" t="str">
            <v>BAT/MAINT. ELECTRIQUE/Fonctionnement</v>
          </cell>
          <cell r="H1620">
            <v>987.84</v>
          </cell>
        </row>
        <row r="1621">
          <cell r="B1621" t="str">
            <v>BAT/MAINT. ELECTRIQUE/Fonctionnement</v>
          </cell>
        </row>
        <row r="1622">
          <cell r="B1622" t="str">
            <v>BAT/MAINT. ELECTRIQUE/Fonctionnement</v>
          </cell>
          <cell r="H1622">
            <v>12.34</v>
          </cell>
        </row>
        <row r="1623">
          <cell r="B1623" t="str">
            <v>BAT/MAINT. ELECTRIQUE/Fonctionnement</v>
          </cell>
        </row>
        <row r="1624">
          <cell r="B1624" t="str">
            <v>BAT/MAINT. ELECTRIQUE/Fonctionnement</v>
          </cell>
          <cell r="H1624">
            <v>1094.52</v>
          </cell>
        </row>
        <row r="1625">
          <cell r="B1625" t="str">
            <v>BAT/MAINT. ELECTRIQUE/Fonctionnement</v>
          </cell>
        </row>
        <row r="1626">
          <cell r="B1626" t="str">
            <v>BAT/MAINT. ESP.VERT/Fonctionnement</v>
          </cell>
          <cell r="H1626">
            <v>852</v>
          </cell>
        </row>
        <row r="1627">
          <cell r="B1627" t="str">
            <v>BAT/MAINT. ESP.VERT/Fonctionnement</v>
          </cell>
        </row>
        <row r="1628">
          <cell r="B1628" t="str">
            <v>BAT/MAINT. ESP.VERT/Fonctionnement</v>
          </cell>
          <cell r="H1628">
            <v>872.2</v>
          </cell>
        </row>
        <row r="1629">
          <cell r="B1629" t="str">
            <v>BAT/MAINT. ESP.VERT/Fonctionnement</v>
          </cell>
        </row>
        <row r="1630">
          <cell r="B1630" t="str">
            <v>BAT/MAINT. SSI/Fonctionnement</v>
          </cell>
          <cell r="H1630">
            <v>1573.34</v>
          </cell>
        </row>
        <row r="1631">
          <cell r="B1631" t="str">
            <v>BAT/MAINT. SSI/Fonctionnement</v>
          </cell>
        </row>
        <row r="1632">
          <cell r="B1632" t="str">
            <v>BAT/MAINT. SSI/Fonctionnement</v>
          </cell>
          <cell r="H1632">
            <v>2548</v>
          </cell>
        </row>
        <row r="1633">
          <cell r="B1633" t="str">
            <v>BAT/MAINT. SSI/Fonctionnement</v>
          </cell>
        </row>
        <row r="1634">
          <cell r="B1634" t="str">
            <v>BAT/MAINT.ASCENSEURS/Fonctionnement</v>
          </cell>
          <cell r="H1634">
            <v>661.02</v>
          </cell>
        </row>
        <row r="1635">
          <cell r="B1635" t="str">
            <v>BAT/MAINT.ASCENSEURS/Fonctionnement</v>
          </cell>
        </row>
        <row r="1636">
          <cell r="B1636" t="str">
            <v>BAT/MAINT.ASCENSEURS/Fonctionnement</v>
          </cell>
          <cell r="H1636">
            <v>774.24</v>
          </cell>
        </row>
        <row r="1637">
          <cell r="B1637" t="str">
            <v>BAT/MAINT.ASCENSEURS/Fonctionnement</v>
          </cell>
        </row>
        <row r="1638">
          <cell r="B1638" t="str">
            <v>BAT/MAINT.ASCENSEURS/Fonctionnement</v>
          </cell>
          <cell r="H1638">
            <v>3059.93</v>
          </cell>
        </row>
        <row r="1639">
          <cell r="B1639" t="str">
            <v>BAT/MAINT.ASCENSEURS/Fonctionnement</v>
          </cell>
        </row>
        <row r="1640">
          <cell r="B1640" t="str">
            <v>BAT/MAINT.ASCENSEURS/Fonctionnement</v>
          </cell>
          <cell r="H1640">
            <v>173.89</v>
          </cell>
        </row>
        <row r="1641">
          <cell r="B1641" t="str">
            <v>BAT/MAINT.ASCENSEURS/Fonctionnement</v>
          </cell>
        </row>
        <row r="1642">
          <cell r="B1642" t="str">
            <v>BAT/MAINT.ASCENSEURS/Fonctionnement</v>
          </cell>
          <cell r="H1642">
            <v>264.79000000000002</v>
          </cell>
        </row>
        <row r="1643">
          <cell r="B1643" t="str">
            <v>BAT/MAINT.ASCENSEURS/Fonctionnement</v>
          </cell>
        </row>
        <row r="1644">
          <cell r="B1644" t="str">
            <v>BAT/MAINT.ASCENSEURS/Fonctionnement</v>
          </cell>
          <cell r="H1644">
            <v>373.93</v>
          </cell>
        </row>
        <row r="1645">
          <cell r="B1645" t="str">
            <v>BAT/MAINT.ASCENSEURS/Fonctionnement</v>
          </cell>
        </row>
        <row r="1646">
          <cell r="B1646" t="str">
            <v>BAT/MAINT.ASCENSEURS/Fonctionnement</v>
          </cell>
          <cell r="H1646">
            <v>312.19</v>
          </cell>
        </row>
        <row r="1647">
          <cell r="B1647" t="str">
            <v>BAT/MAINT.ASCENSEURS/Fonctionnement</v>
          </cell>
        </row>
        <row r="1648">
          <cell r="B1648" t="str">
            <v>BAT/MAINT.ASCENSEURS/Fonctionnement</v>
          </cell>
          <cell r="H1648">
            <v>384.95</v>
          </cell>
        </row>
        <row r="1649">
          <cell r="B1649" t="str">
            <v>BAT/MAINT.ASCENSEURS/Fonctionnement</v>
          </cell>
        </row>
        <row r="1650">
          <cell r="B1650" t="str">
            <v>BAT/MAINT.ASCENSEURS/Fonctionnement</v>
          </cell>
          <cell r="H1650">
            <v>457.7</v>
          </cell>
        </row>
        <row r="1651">
          <cell r="B1651" t="str">
            <v>BAT/MAINT.ASCENSEURS/Fonctionnement</v>
          </cell>
        </row>
        <row r="1652">
          <cell r="B1652" t="str">
            <v>BAT/MAINT.BATIMENT/Fonctionnement</v>
          </cell>
          <cell r="H1652">
            <v>499</v>
          </cell>
        </row>
        <row r="1653">
          <cell r="B1653" t="str">
            <v>BAT/MAINT.BATIMENT/Fonctionnement</v>
          </cell>
        </row>
        <row r="1654">
          <cell r="B1654" t="str">
            <v>BAT/MAINT.BATIMENT/Fonctionnement</v>
          </cell>
          <cell r="H1654">
            <v>1513.58</v>
          </cell>
        </row>
        <row r="1655">
          <cell r="B1655" t="str">
            <v>BAT/MAINT.BATIMENT/Fonctionnement</v>
          </cell>
        </row>
        <row r="1656">
          <cell r="B1656" t="str">
            <v>BAT/MAINT.BATIMENT/Fonctionnement</v>
          </cell>
          <cell r="H1656">
            <v>216</v>
          </cell>
        </row>
        <row r="1657">
          <cell r="B1657" t="str">
            <v>BAT/MAINT.BATIMENT/Fonctionnement</v>
          </cell>
        </row>
        <row r="1658">
          <cell r="B1658" t="str">
            <v>BAT/MAINT.BATIMENT/Fonctionnement</v>
          </cell>
          <cell r="H1658">
            <v>90</v>
          </cell>
        </row>
        <row r="1659">
          <cell r="B1659" t="str">
            <v>BAT/MAINT.BATIMENT/Fonctionnement</v>
          </cell>
        </row>
        <row r="1660">
          <cell r="B1660" t="str">
            <v>BAT/MAINT.BATIMENT/Fonctionnement</v>
          </cell>
          <cell r="H1660">
            <v>3677.11</v>
          </cell>
        </row>
        <row r="1661">
          <cell r="B1661" t="str">
            <v>BAT/MAINT.BATIMENT/Fonctionnement</v>
          </cell>
        </row>
        <row r="1662">
          <cell r="B1662" t="str">
            <v>BAT/MAINT.BATIMENT/Fonctionnement</v>
          </cell>
          <cell r="H1662">
            <v>768</v>
          </cell>
        </row>
        <row r="1663">
          <cell r="B1663" t="str">
            <v>BAT/MAINT.BATIMENT/Fonctionnement</v>
          </cell>
        </row>
        <row r="1664">
          <cell r="B1664" t="str">
            <v>BAT/MAINT.BATIMENT/Fonctionnement</v>
          </cell>
          <cell r="H1664">
            <v>3704.4</v>
          </cell>
        </row>
        <row r="1665">
          <cell r="B1665" t="str">
            <v>BAT/MAINT.BATIMENT/Fonctionnement</v>
          </cell>
        </row>
        <row r="1666">
          <cell r="B1666" t="str">
            <v>BAT/MAINT.BATIMENT/Fonctionnement</v>
          </cell>
          <cell r="H1666">
            <v>661.02</v>
          </cell>
        </row>
        <row r="1667">
          <cell r="B1667" t="str">
            <v>BAT/MAINT.BATIMENT/Fonctionnement</v>
          </cell>
        </row>
        <row r="1668">
          <cell r="B1668" t="str">
            <v>BAT/MAINT.BATIMENT/Fonctionnement</v>
          </cell>
          <cell r="H1668">
            <v>661.02</v>
          </cell>
        </row>
        <row r="1669">
          <cell r="B1669" t="str">
            <v>BAT/MAINT.BATIMENT/Fonctionnement</v>
          </cell>
        </row>
        <row r="1670">
          <cell r="B1670" t="str">
            <v>BAT/MAINT.BATIMENT/Fonctionnement</v>
          </cell>
          <cell r="H1670">
            <v>1699.5</v>
          </cell>
        </row>
        <row r="1671">
          <cell r="B1671" t="str">
            <v>BAT/MAINT.BATIMENT/Fonctionnement</v>
          </cell>
        </row>
        <row r="1672">
          <cell r="B1672" t="str">
            <v>BAT/MAINT.BATIMENT/Fonctionnement</v>
          </cell>
          <cell r="H1672">
            <v>312</v>
          </cell>
        </row>
        <row r="1673">
          <cell r="B1673" t="str">
            <v>BAT/MAINT.BATIMENT/Fonctionnement</v>
          </cell>
        </row>
        <row r="1674">
          <cell r="B1674" t="str">
            <v>BAT/MAINT.BATIMENT/Fonctionnement</v>
          </cell>
          <cell r="H1674">
            <v>2988</v>
          </cell>
        </row>
        <row r="1675">
          <cell r="B1675" t="str">
            <v>BAT/MAINT.BATIMENT/Fonctionnement</v>
          </cell>
        </row>
        <row r="1676">
          <cell r="B1676" t="str">
            <v>BAT/MAINT.BATIMENT/Fonctionnement</v>
          </cell>
          <cell r="H1676">
            <v>13440</v>
          </cell>
        </row>
        <row r="1677">
          <cell r="B1677" t="str">
            <v>BAT/MAINT.BATIMENT/Fonctionnement</v>
          </cell>
        </row>
        <row r="1678">
          <cell r="B1678" t="str">
            <v>BAT/MAINT.BATIMENT/Fonctionnement</v>
          </cell>
          <cell r="H1678">
            <v>3588</v>
          </cell>
        </row>
        <row r="1679">
          <cell r="B1679" t="str">
            <v>BAT/MAINT.BATIMENT/Fonctionnement</v>
          </cell>
        </row>
        <row r="1680">
          <cell r="B1680" t="str">
            <v>BAT/MAINT.BATIMENT/Fonctionnement</v>
          </cell>
          <cell r="H1680">
            <v>1353.6</v>
          </cell>
        </row>
        <row r="1681">
          <cell r="B1681" t="str">
            <v>BAT/MAINT.BATIMENT/Fonctionnement</v>
          </cell>
        </row>
        <row r="1682">
          <cell r="B1682" t="str">
            <v>BAT/MAINT.BATIMENT/Fonctionnement</v>
          </cell>
          <cell r="H1682">
            <v>661.02</v>
          </cell>
        </row>
        <row r="1683">
          <cell r="B1683" t="str">
            <v>BAT/MAINT.BATIMENT/Fonctionnement</v>
          </cell>
        </row>
        <row r="1684">
          <cell r="B1684" t="str">
            <v>BAT/MAINT.BATIMENT/Fonctionnement</v>
          </cell>
          <cell r="H1684">
            <v>661.02</v>
          </cell>
        </row>
        <row r="1685">
          <cell r="B1685" t="str">
            <v>BAT/MAINT.BATIMENT/Fonctionnement</v>
          </cell>
        </row>
        <row r="1686">
          <cell r="B1686" t="str">
            <v>BAT/MAINT.BATIMENT/Fonctionnement</v>
          </cell>
          <cell r="H1686">
            <v>85.28</v>
          </cell>
        </row>
        <row r="1687">
          <cell r="B1687" t="str">
            <v>BAT/MAINT.BATIMENT/Fonctionnement</v>
          </cell>
        </row>
        <row r="1688">
          <cell r="B1688" t="str">
            <v>BAT/MAINT.BATIMENT/Fonctionnement</v>
          </cell>
          <cell r="H1688">
            <v>1699.5</v>
          </cell>
        </row>
        <row r="1689">
          <cell r="B1689" t="str">
            <v>BAT/MAINT.BATIMENT/Fonctionnement</v>
          </cell>
        </row>
        <row r="1690">
          <cell r="B1690" t="str">
            <v>BAT/MAINT.BATIMENT/Fonctionnement</v>
          </cell>
          <cell r="H1690">
            <v>1699.5</v>
          </cell>
        </row>
        <row r="1691">
          <cell r="B1691" t="str">
            <v>BAT/MAINT.BATIMENT/Fonctionnement</v>
          </cell>
        </row>
        <row r="1692">
          <cell r="B1692" t="str">
            <v>BAT/MAINT.INCENDIE/Fonctionnement</v>
          </cell>
          <cell r="H1692">
            <v>3890.56</v>
          </cell>
        </row>
        <row r="1693">
          <cell r="B1693" t="str">
            <v>BAT/MAINT.INCENDIE/Fonctionnement</v>
          </cell>
        </row>
        <row r="1694">
          <cell r="B1694" t="str">
            <v>BAT/MAINT.MACONNERIE/Fonctionnement</v>
          </cell>
          <cell r="H1694">
            <v>467.38</v>
          </cell>
        </row>
        <row r="1695">
          <cell r="B1695" t="str">
            <v>BAT/MAINT.MACONNERIE/Fonctionnement</v>
          </cell>
        </row>
        <row r="1696">
          <cell r="B1696" t="str">
            <v>BAT/MAINT.PEINTURE/Fonctionnement</v>
          </cell>
          <cell r="H1696">
            <v>4622.3999999999996</v>
          </cell>
        </row>
        <row r="1697">
          <cell r="B1697" t="str">
            <v>BAT/MAINT.PEINTURE/Fonctionnement</v>
          </cell>
        </row>
        <row r="1698">
          <cell r="B1698" t="str">
            <v>BAT/MAINT.PEINTURE/Fonctionnement</v>
          </cell>
          <cell r="H1698">
            <v>12083.46</v>
          </cell>
        </row>
        <row r="1699">
          <cell r="B1699" t="str">
            <v>BAT/MAINT.PEINTURE/Fonctionnement</v>
          </cell>
        </row>
        <row r="1700">
          <cell r="B1700" t="str">
            <v>BAT/MAINT.PEINTURE/Fonctionnement</v>
          </cell>
          <cell r="H1700">
            <v>13671.6</v>
          </cell>
        </row>
        <row r="1701">
          <cell r="B1701" t="str">
            <v>BAT/MAINT.PEINTURE/Fonctionnement</v>
          </cell>
        </row>
        <row r="1702">
          <cell r="B1702" t="str">
            <v>BAT/MAINT.PEINTURE/Fonctionnement</v>
          </cell>
          <cell r="H1702">
            <v>4354.4399999999996</v>
          </cell>
        </row>
        <row r="1703">
          <cell r="B1703" t="str">
            <v>BAT/MAINT.PEINTURE/Fonctionnement</v>
          </cell>
        </row>
        <row r="1704">
          <cell r="B1704" t="str">
            <v>BAT/MAINT.PEINTURE/Fonctionnement</v>
          </cell>
          <cell r="H1704">
            <v>451.44</v>
          </cell>
        </row>
        <row r="1705">
          <cell r="B1705" t="str">
            <v>BAT/MAINT.PEINTURE/Fonctionnement</v>
          </cell>
        </row>
        <row r="1706">
          <cell r="B1706" t="str">
            <v>BAT/MAINT.PEINTURE/Fonctionnement</v>
          </cell>
          <cell r="H1706">
            <v>4062.96</v>
          </cell>
        </row>
        <row r="1707">
          <cell r="B1707" t="str">
            <v>BAT/MAINT.PEINTURE/Fonctionnement</v>
          </cell>
        </row>
        <row r="1708">
          <cell r="B1708" t="str">
            <v>BAT/MAINT.PEINTURE/Fonctionnement</v>
          </cell>
          <cell r="H1708">
            <v>4197.66</v>
          </cell>
        </row>
        <row r="1709">
          <cell r="B1709" t="str">
            <v>BAT/MAINT.PEINTURE/Fonctionnement</v>
          </cell>
        </row>
        <row r="1710">
          <cell r="B1710" t="str">
            <v>BAT/MAINT.PLOMBERIE/Fonctionnement</v>
          </cell>
          <cell r="H1710">
            <v>8901.7199999999993</v>
          </cell>
        </row>
        <row r="1711">
          <cell r="B1711" t="str">
            <v>BAT/MAINT.PLOMBERIE/Fonctionnement</v>
          </cell>
        </row>
        <row r="1712">
          <cell r="B1712" t="str">
            <v>BAT/MAINT.PLOMBERIE/Fonctionnement</v>
          </cell>
          <cell r="H1712">
            <v>8901.7199999999993</v>
          </cell>
        </row>
        <row r="1713">
          <cell r="B1713" t="str">
            <v>BAT/MAINT.PLOMBERIE/Fonctionnement</v>
          </cell>
        </row>
        <row r="1714">
          <cell r="B1714" t="str">
            <v>BAT/MAINT.PLOMBERIE/Fonctionnement</v>
          </cell>
          <cell r="H1714">
            <v>8901.7199999999993</v>
          </cell>
        </row>
        <row r="1715">
          <cell r="B1715" t="str">
            <v>BAT/MAINT.PLOMBERIE/Fonctionnement</v>
          </cell>
        </row>
        <row r="1716">
          <cell r="B1716" t="str">
            <v>BAT/MAINT.PLOMBERIE/Fonctionnement</v>
          </cell>
          <cell r="H1716">
            <v>4536.0200000000004</v>
          </cell>
        </row>
        <row r="1717">
          <cell r="B1717" t="str">
            <v>BAT/MAINT.PLOMBERIE/Fonctionnement</v>
          </cell>
        </row>
        <row r="1718">
          <cell r="B1718" t="str">
            <v>BAT/MAINT.PLOMBERIE/Fonctionnement</v>
          </cell>
          <cell r="H1718">
            <v>8901.7199999999993</v>
          </cell>
        </row>
        <row r="1719">
          <cell r="B1719" t="str">
            <v>BAT/MAINT.PLOMBERIE/Fonctionnement</v>
          </cell>
        </row>
        <row r="1720">
          <cell r="B1720" t="str">
            <v>BAT/MAINT.PLOMBERIE/Fonctionnement</v>
          </cell>
          <cell r="H1720">
            <v>883.27</v>
          </cell>
        </row>
        <row r="1721">
          <cell r="B1721" t="str">
            <v>BAT/MAINT.PLOMBERIE/Fonctionnement</v>
          </cell>
        </row>
        <row r="1722">
          <cell r="B1722" t="str">
            <v>BAT/MAINT.PLOMBERIE/Fonctionnement</v>
          </cell>
          <cell r="H1722">
            <v>796.43</v>
          </cell>
        </row>
        <row r="1723">
          <cell r="B1723" t="str">
            <v>BAT/MAINT.PLOMBERIE/Fonctionnement</v>
          </cell>
        </row>
        <row r="1724">
          <cell r="B1724" t="str">
            <v>BAT/MAINT.PLOMBERIE/Fonctionnement</v>
          </cell>
          <cell r="H1724">
            <v>786.41</v>
          </cell>
        </row>
        <row r="1725">
          <cell r="B1725" t="str">
            <v>BAT/MAINT.PLOMBERIE/Fonctionnement</v>
          </cell>
        </row>
        <row r="1726">
          <cell r="B1726" t="str">
            <v>BAT/MAINT.PLOMBERIE/Fonctionnement</v>
          </cell>
          <cell r="H1726">
            <v>4804.43</v>
          </cell>
        </row>
        <row r="1727">
          <cell r="B1727" t="str">
            <v>BAT/MAINT.PLOMBERIE/Fonctionnement</v>
          </cell>
        </row>
        <row r="1728">
          <cell r="B1728" t="str">
            <v>BAT/MAINT.PLOMBERIE/Fonctionnement</v>
          </cell>
          <cell r="H1728">
            <v>8901.7199999999993</v>
          </cell>
        </row>
        <row r="1729">
          <cell r="B1729" t="str">
            <v>BAT/MAINT.PLOMBERIE/Fonctionnement</v>
          </cell>
        </row>
        <row r="1730">
          <cell r="B1730" t="str">
            <v>BAT/MAINT.PLOMBERIE/Fonctionnement</v>
          </cell>
          <cell r="H1730">
            <v>8901.7199999999993</v>
          </cell>
        </row>
        <row r="1731">
          <cell r="B1731" t="str">
            <v>BAT/MAINT.PLOMBERIE/Fonctionnement</v>
          </cell>
        </row>
        <row r="1732">
          <cell r="B1732" t="str">
            <v>BAT/MAINT.PLOMBERIE/Fonctionnement</v>
          </cell>
          <cell r="H1732">
            <v>8901.7199999999993</v>
          </cell>
        </row>
        <row r="1733">
          <cell r="B1733" t="str">
            <v>BAT/MAINT.PLOMBERIE/Fonctionnement</v>
          </cell>
        </row>
        <row r="1734">
          <cell r="B1734" t="str">
            <v>BAT/MAINT.PLOMBERIE/Fonctionnement</v>
          </cell>
          <cell r="H1734">
            <v>8901.7199999999993</v>
          </cell>
        </row>
        <row r="1735">
          <cell r="B1735" t="str">
            <v>BAT/MAINT.PLOMBERIE/Fonctionnement</v>
          </cell>
        </row>
        <row r="1736">
          <cell r="B1736" t="str">
            <v>BAT/MAINT.PLOMBERIE/Fonctionnement</v>
          </cell>
          <cell r="H1736">
            <v>370.8</v>
          </cell>
        </row>
        <row r="1737">
          <cell r="B1737" t="str">
            <v>BAT/MAINT.PLOMBERIE/Fonctionnement</v>
          </cell>
        </row>
        <row r="1738">
          <cell r="B1738" t="str">
            <v>BAT/MAINT.PLOMBERIE/Fonctionnement</v>
          </cell>
          <cell r="H1738">
            <v>8901.7199999999993</v>
          </cell>
        </row>
        <row r="1739">
          <cell r="B1739" t="str">
            <v>BAT/MAINT.PLOMBERIE/Fonctionnement</v>
          </cell>
        </row>
        <row r="1740">
          <cell r="B1740" t="str">
            <v>BAT/MAINT.SERRURES/Fonctionnement</v>
          </cell>
          <cell r="H1740">
            <v>4630.58</v>
          </cell>
        </row>
        <row r="1741">
          <cell r="B1741" t="str">
            <v>BAT/MAINT.SERRURES/Fonctionnement</v>
          </cell>
        </row>
        <row r="1742">
          <cell r="B1742" t="str">
            <v>BAT/MAINT.SERRURES/Fonctionnement</v>
          </cell>
          <cell r="H1742">
            <v>392.76</v>
          </cell>
        </row>
        <row r="1743">
          <cell r="B1743" t="str">
            <v>BAT/MAINT.SERRURES/Fonctionnement</v>
          </cell>
        </row>
        <row r="1744">
          <cell r="B1744" t="str">
            <v>BAT/MAINT.SERRURES/Fonctionnement</v>
          </cell>
          <cell r="H1744">
            <v>366.16</v>
          </cell>
        </row>
        <row r="1745">
          <cell r="B1745" t="str">
            <v>BAT/MAINT.SERRURES/Fonctionnement</v>
          </cell>
        </row>
        <row r="1746">
          <cell r="B1746" t="str">
            <v>BAT/MAINT.SERRURES/Fonctionnement</v>
          </cell>
          <cell r="H1746">
            <v>349.2</v>
          </cell>
        </row>
        <row r="1747">
          <cell r="B1747" t="str">
            <v>BAT/MAINT.SERRURES/Fonctionnement</v>
          </cell>
        </row>
        <row r="1748">
          <cell r="B1748" t="str">
            <v>BAT/MAINT.SERRURES/Fonctionnement</v>
          </cell>
          <cell r="H1748">
            <v>1214.1099999999999</v>
          </cell>
        </row>
        <row r="1749">
          <cell r="B1749" t="str">
            <v>BAT/MAINT.SERRURES/Fonctionnement</v>
          </cell>
        </row>
        <row r="1750">
          <cell r="B1750" t="str">
            <v>BAT/MATERIEL BUREAUTIQUE/Fonctionnement</v>
          </cell>
          <cell r="H1750">
            <v>97.99</v>
          </cell>
        </row>
        <row r="1751">
          <cell r="B1751" t="str">
            <v>BAT/MATERIEL BUREAUTIQUE/Fonctionnement</v>
          </cell>
        </row>
        <row r="1752">
          <cell r="B1752" t="str">
            <v>BAT/MATERIEL BUREAUTIQUE/Investissement</v>
          </cell>
          <cell r="H1752">
            <v>4932</v>
          </cell>
        </row>
        <row r="1753">
          <cell r="B1753" t="str">
            <v>BAT/MATERIEL BUREAUTIQUE/Investissement</v>
          </cell>
        </row>
        <row r="1754">
          <cell r="B1754" t="str">
            <v>BAT/MATERIEL BUREAUTIQUE/Investissement</v>
          </cell>
          <cell r="H1754">
            <v>498</v>
          </cell>
        </row>
        <row r="1755">
          <cell r="B1755" t="str">
            <v>BAT/MATERIEL BUREAUTIQUE/Investissement</v>
          </cell>
        </row>
        <row r="1756">
          <cell r="B1756" t="str">
            <v>BAT/MATERIEL BUREAUTIQUE/Investissement</v>
          </cell>
          <cell r="H1756">
            <v>4446</v>
          </cell>
        </row>
        <row r="1757">
          <cell r="B1757" t="str">
            <v>BAT/MATERIEL BUREAUTIQUE/Investissement</v>
          </cell>
        </row>
        <row r="1758">
          <cell r="B1758" t="str">
            <v>BAT/MATERIEL BUREAUTIQUE/Investissement</v>
          </cell>
          <cell r="H1758">
            <v>899.77</v>
          </cell>
        </row>
        <row r="1759">
          <cell r="B1759" t="str">
            <v>BAT/MATERIEL BUREAUTIQUE/Investissement</v>
          </cell>
        </row>
        <row r="1760">
          <cell r="B1760" t="str">
            <v>BAT/MATERIEL BUREAUTIQUE/Investissement</v>
          </cell>
          <cell r="H1760">
            <v>792</v>
          </cell>
        </row>
        <row r="1761">
          <cell r="B1761" t="str">
            <v>BAT/MATERIEL BUREAUTIQUE/Investissement</v>
          </cell>
        </row>
        <row r="1762">
          <cell r="B1762" t="str">
            <v>BAT/MATERIELS MAINTENANC/Fonctionnement</v>
          </cell>
          <cell r="H1762">
            <v>1493.16</v>
          </cell>
        </row>
        <row r="1763">
          <cell r="B1763" t="str">
            <v>BAT/MATERIELS MAINTENANC/Fonctionnement</v>
          </cell>
        </row>
        <row r="1764">
          <cell r="B1764" t="str">
            <v>BAT/MATERIELS MAINTENANC/Fonctionnement</v>
          </cell>
          <cell r="H1764">
            <v>115.32</v>
          </cell>
        </row>
        <row r="1765">
          <cell r="B1765" t="str">
            <v>BAT/MATERIELS MAINTENANC/Fonctionnement</v>
          </cell>
        </row>
        <row r="1766">
          <cell r="B1766" t="str">
            <v>BAT/MATERIELS MAINTENANC/Fonctionnement</v>
          </cell>
          <cell r="H1766">
            <v>534</v>
          </cell>
        </row>
        <row r="1767">
          <cell r="B1767" t="str">
            <v>BAT/MATERIELS MAINTENANC/Fonctionnement</v>
          </cell>
        </row>
        <row r="1768">
          <cell r="B1768" t="str">
            <v>BAT/MATERIELS MAINTENANC/Fonctionnement</v>
          </cell>
          <cell r="H1768">
            <v>587.33000000000004</v>
          </cell>
        </row>
        <row r="1769">
          <cell r="B1769" t="str">
            <v>BAT/MATERIELS MAINTENANC/Fonctionnement</v>
          </cell>
        </row>
        <row r="1770">
          <cell r="B1770" t="str">
            <v>BAT/MATERIELS MAINTENANC/Fonctionnement</v>
          </cell>
          <cell r="H1770">
            <v>430.56</v>
          </cell>
        </row>
        <row r="1771">
          <cell r="B1771" t="str">
            <v>BAT/MATERIELS MAINTENANC/Fonctionnement</v>
          </cell>
        </row>
        <row r="1772">
          <cell r="B1772" t="str">
            <v>BAT/MATERIELS MAINTENANC/Fonctionnement</v>
          </cell>
          <cell r="H1772">
            <v>989.85</v>
          </cell>
        </row>
        <row r="1773">
          <cell r="B1773" t="str">
            <v>BAT/MATERIELS MAINTENANC/Fonctionnement</v>
          </cell>
        </row>
        <row r="1774">
          <cell r="B1774" t="str">
            <v>BAT/MATERIELS MAINTENANC/Fonctionnement</v>
          </cell>
          <cell r="H1774">
            <v>419.4</v>
          </cell>
        </row>
        <row r="1775">
          <cell r="B1775" t="str">
            <v>BAT/MATERIELS MAINTENANC/Fonctionnement</v>
          </cell>
        </row>
        <row r="1776">
          <cell r="B1776" t="str">
            <v>BAT/MATERIELS MAINTENANC/Fonctionnement</v>
          </cell>
          <cell r="H1776">
            <v>218.04</v>
          </cell>
        </row>
        <row r="1777">
          <cell r="B1777" t="str">
            <v>BAT/MATERIELS MAINTENANC/Fonctionnement</v>
          </cell>
        </row>
        <row r="1778">
          <cell r="B1778" t="str">
            <v>BAT/MATERIELS MAINTENANC/Fonctionnement</v>
          </cell>
          <cell r="H1778">
            <v>991.63</v>
          </cell>
        </row>
        <row r="1779">
          <cell r="B1779" t="str">
            <v>BAT/MATERIELS MAINTENANC/Fonctionnement</v>
          </cell>
        </row>
        <row r="1780">
          <cell r="B1780" t="str">
            <v>BAT/MATERIELS MAINTENANC/Fonctionnement</v>
          </cell>
          <cell r="H1780">
            <v>1020</v>
          </cell>
        </row>
        <row r="1781">
          <cell r="B1781" t="str">
            <v>BAT/MATERIELS MAINTENANC/Fonctionnement</v>
          </cell>
        </row>
        <row r="1782">
          <cell r="B1782" t="str">
            <v>BAT/MATERIELS MAINTENANC/Fonctionnement</v>
          </cell>
          <cell r="H1782">
            <v>924</v>
          </cell>
        </row>
        <row r="1783">
          <cell r="B1783" t="str">
            <v>BAT/MATERIELS MAINTENANC/Fonctionnement</v>
          </cell>
        </row>
        <row r="1784">
          <cell r="B1784" t="str">
            <v>BAT/MATERIELS MAINTENANC/Fonctionnement</v>
          </cell>
          <cell r="H1784">
            <v>2304</v>
          </cell>
        </row>
        <row r="1785">
          <cell r="B1785" t="str">
            <v>BAT/MATERIELS MAINTENANC/Fonctionnement</v>
          </cell>
        </row>
        <row r="1786">
          <cell r="B1786" t="str">
            <v>BAT/MATERIELS MAINTENANC/Fonctionnement</v>
          </cell>
          <cell r="H1786">
            <v>4503.87</v>
          </cell>
        </row>
        <row r="1787">
          <cell r="B1787" t="str">
            <v>BAT/MATERIELS MAINTENANC/Fonctionnement</v>
          </cell>
        </row>
        <row r="1788">
          <cell r="B1788" t="str">
            <v>BAT/MATERIELS MAINTENANC/Fonctionnement</v>
          </cell>
          <cell r="H1788">
            <v>2808.11</v>
          </cell>
        </row>
        <row r="1789">
          <cell r="B1789" t="str">
            <v>BAT/MATERIELS MAINTENANC/Fonctionnement</v>
          </cell>
        </row>
        <row r="1790">
          <cell r="B1790" t="str">
            <v>BAT/MATERIELS MAINTENANC/Fonctionnement</v>
          </cell>
          <cell r="H1790">
            <v>108</v>
          </cell>
        </row>
        <row r="1791">
          <cell r="B1791" t="str">
            <v>BAT/MATERIELS MAINTENANC/Fonctionnement</v>
          </cell>
        </row>
        <row r="1792">
          <cell r="B1792" t="str">
            <v>BAT/MATERIELS MAINTENANC/Fonctionnement</v>
          </cell>
          <cell r="H1792">
            <v>1800</v>
          </cell>
        </row>
        <row r="1793">
          <cell r="B1793" t="str">
            <v>BAT/MATERIELS MAINTENANC/Fonctionnement</v>
          </cell>
        </row>
        <row r="1794">
          <cell r="B1794" t="str">
            <v>BAT/MATERIELS MAINTENANC/Fonctionnement</v>
          </cell>
          <cell r="H1794">
            <v>69.599999999999994</v>
          </cell>
        </row>
        <row r="1795">
          <cell r="B1795" t="str">
            <v>BAT/MATERIELS MAINTENANC/Fonctionnement</v>
          </cell>
        </row>
        <row r="1796">
          <cell r="B1796" t="str">
            <v>BAT/MATERIELS MAINTENANC/Fonctionnement</v>
          </cell>
          <cell r="H1796">
            <v>2325.65</v>
          </cell>
        </row>
        <row r="1797">
          <cell r="B1797" t="str">
            <v>BAT/MATERIELS MAINTENANC/Fonctionnement</v>
          </cell>
        </row>
        <row r="1798">
          <cell r="B1798" t="str">
            <v>BAT/MATERIELS MAINTENANC/Fonctionnement</v>
          </cell>
          <cell r="H1798">
            <v>1262.4000000000001</v>
          </cell>
        </row>
        <row r="1799">
          <cell r="B1799" t="str">
            <v>BAT/MATERIELS MAINTENANC/Fonctionnement</v>
          </cell>
        </row>
        <row r="1800">
          <cell r="B1800" t="str">
            <v>BAT/MATERIELS MAINTENANC/Fonctionnement</v>
          </cell>
          <cell r="H1800">
            <v>552.71</v>
          </cell>
        </row>
        <row r="1801">
          <cell r="B1801" t="str">
            <v>BAT/MATERIELS MAINTENANC/Fonctionnement</v>
          </cell>
        </row>
        <row r="1802">
          <cell r="B1802" t="str">
            <v>BAT/MATERIELS MAINTENANC/Fonctionnement</v>
          </cell>
          <cell r="H1802">
            <v>1327.99</v>
          </cell>
        </row>
        <row r="1803">
          <cell r="B1803" t="str">
            <v>BAT/MATERIELS MAINTENANC/Fonctionnement</v>
          </cell>
        </row>
        <row r="1804">
          <cell r="B1804" t="str">
            <v>BAT/MATERIELS MAINTENANC/Fonctionnement</v>
          </cell>
          <cell r="H1804">
            <v>1014</v>
          </cell>
        </row>
        <row r="1805">
          <cell r="B1805" t="str">
            <v>BAT/MATERIELS MAINTENANC/Fonctionnement</v>
          </cell>
        </row>
        <row r="1806">
          <cell r="B1806" t="str">
            <v>BAT/MATERIELS MAINTENANC/Fonctionnement</v>
          </cell>
          <cell r="H1806">
            <v>576.53</v>
          </cell>
        </row>
        <row r="1807">
          <cell r="B1807" t="str">
            <v>BAT/MATERIELS MAINTENANC/Fonctionnement</v>
          </cell>
        </row>
        <row r="1808">
          <cell r="B1808" t="str">
            <v>BAT/MATERIELS MAINTENANC/Fonctionnement</v>
          </cell>
          <cell r="H1808">
            <v>545.71</v>
          </cell>
        </row>
        <row r="1809">
          <cell r="B1809" t="str">
            <v>BAT/MATERIELS MAINTENANC/Fonctionnement</v>
          </cell>
        </row>
        <row r="1810">
          <cell r="B1810" t="str">
            <v>BAT/MATERIELS MAINTENANC/Fonctionnement</v>
          </cell>
          <cell r="H1810">
            <v>63.25</v>
          </cell>
        </row>
        <row r="1811">
          <cell r="B1811" t="str">
            <v>BAT/MATERIELS MAINTENANC/Fonctionnement</v>
          </cell>
        </row>
        <row r="1812">
          <cell r="B1812" t="str">
            <v>BAT/MATERIELS MAINTENANC/Fonctionnement</v>
          </cell>
          <cell r="H1812">
            <v>163.22</v>
          </cell>
        </row>
        <row r="1813">
          <cell r="B1813" t="str">
            <v>BAT/MATERIELS MAINTENANC/Fonctionnement</v>
          </cell>
        </row>
        <row r="1814">
          <cell r="B1814" t="str">
            <v>BAT/MATERIELS MAINTENANC/Fonctionnement</v>
          </cell>
          <cell r="H1814">
            <v>352.15</v>
          </cell>
        </row>
        <row r="1815">
          <cell r="B1815" t="str">
            <v>BAT/MATERIELS MAINTENANC/Fonctionnement</v>
          </cell>
        </row>
        <row r="1816">
          <cell r="B1816" t="str">
            <v>BAT/MATERIELS MAINTENANC/Fonctionnement</v>
          </cell>
          <cell r="H1816">
            <v>411.6</v>
          </cell>
        </row>
        <row r="1817">
          <cell r="B1817" t="str">
            <v>BAT/MATERIELS MAINTENANC/Fonctionnement</v>
          </cell>
        </row>
        <row r="1818">
          <cell r="B1818" t="str">
            <v>BAT/MATERIELS MAINTENANC/Fonctionnement</v>
          </cell>
          <cell r="H1818">
            <v>408</v>
          </cell>
        </row>
        <row r="1819">
          <cell r="B1819" t="str">
            <v>BAT/MATERIELS MAINTENANC/Fonctionnement</v>
          </cell>
        </row>
        <row r="1820">
          <cell r="B1820" t="str">
            <v>BAT/MATERIELS MAINTENANC/Fonctionnement</v>
          </cell>
          <cell r="H1820">
            <v>450</v>
          </cell>
        </row>
        <row r="1821">
          <cell r="B1821" t="str">
            <v>BAT/MATERIELS MAINTENANC/Fonctionnement</v>
          </cell>
        </row>
        <row r="1822">
          <cell r="B1822" t="str">
            <v>BAT/MATERIELS MAINTENANC/Fonctionnement</v>
          </cell>
          <cell r="H1822">
            <v>277.39</v>
          </cell>
        </row>
        <row r="1823">
          <cell r="B1823" t="str">
            <v>BAT/MATERIELS MAINTENANC/Fonctionnement</v>
          </cell>
        </row>
        <row r="1824">
          <cell r="B1824" t="str">
            <v>BAT/MATERIELS MAINTENANC/Fonctionnement</v>
          </cell>
          <cell r="H1824">
            <v>419.4</v>
          </cell>
        </row>
        <row r="1825">
          <cell r="B1825" t="str">
            <v>BAT/MATERIELS MAINTENANC/Fonctionnement</v>
          </cell>
        </row>
        <row r="1826">
          <cell r="B1826" t="str">
            <v>BAT/MATERIELS MAINTENANC/Fonctionnement</v>
          </cell>
          <cell r="H1826">
            <v>54.53</v>
          </cell>
        </row>
        <row r="1827">
          <cell r="B1827" t="str">
            <v>BAT/MATERIELS MAINTENANC/Fonctionnement</v>
          </cell>
        </row>
        <row r="1828">
          <cell r="B1828" t="str">
            <v>BAT/MATERIELS MAINTENANC/Fonctionnement</v>
          </cell>
          <cell r="H1828">
            <v>91.68</v>
          </cell>
        </row>
        <row r="1829">
          <cell r="B1829" t="str">
            <v>BAT/MATERIELS MAINTENANC/Fonctionnement</v>
          </cell>
        </row>
        <row r="1830">
          <cell r="B1830" t="str">
            <v>BAT/MATERIELS MAINTENANC/Fonctionnement</v>
          </cell>
          <cell r="H1830">
            <v>406.37</v>
          </cell>
        </row>
        <row r="1831">
          <cell r="B1831" t="str">
            <v>BAT/MATERIELS MAINTENANC/Fonctionnement</v>
          </cell>
        </row>
        <row r="1832">
          <cell r="B1832" t="str">
            <v>BAT/MATERIELS MAINTENANC/Fonctionnement</v>
          </cell>
          <cell r="H1832">
            <v>254.4</v>
          </cell>
        </row>
        <row r="1833">
          <cell r="B1833" t="str">
            <v>BAT/MATERIELS MAINTENANC/Fonctionnement</v>
          </cell>
        </row>
        <row r="1834">
          <cell r="B1834" t="str">
            <v>BAT/MATERIELS MAINTENANC/Fonctionnement</v>
          </cell>
          <cell r="H1834">
            <v>1049.8699999999999</v>
          </cell>
        </row>
        <row r="1835">
          <cell r="B1835" t="str">
            <v>BAT/MATERIELS MAINTENANC/Fonctionnement</v>
          </cell>
        </row>
        <row r="1836">
          <cell r="B1836" t="str">
            <v>BAT/MATERIELS MAINTENANC/Fonctionnement</v>
          </cell>
          <cell r="H1836">
            <v>218.29</v>
          </cell>
        </row>
        <row r="1837">
          <cell r="B1837" t="str">
            <v>BAT/MATERIELS MAINTENANC/Fonctionnement</v>
          </cell>
        </row>
        <row r="1838">
          <cell r="B1838" t="str">
            <v>BAT/MISE SEC SUR/Fonctionnement</v>
          </cell>
          <cell r="H1838">
            <v>1584</v>
          </cell>
        </row>
        <row r="1839">
          <cell r="B1839" t="str">
            <v>BAT/MISE SEC SUR/Fonctionnement</v>
          </cell>
        </row>
        <row r="1840">
          <cell r="B1840" t="str">
            <v>BAT/MISE SEC SUR/Fonctionnement</v>
          </cell>
          <cell r="H1840">
            <v>1584</v>
          </cell>
        </row>
        <row r="1841">
          <cell r="B1841" t="str">
            <v>BAT/MISE SEC SUR/Fonctionnement</v>
          </cell>
        </row>
        <row r="1842">
          <cell r="B1842" t="str">
            <v>BAT/NETTOYAGE PALAIS/Fonctionnement</v>
          </cell>
          <cell r="H1842">
            <v>17500.259999999998</v>
          </cell>
        </row>
        <row r="1843">
          <cell r="B1843" t="str">
            <v>BAT/NETTOYAGE PALAIS/Fonctionnement</v>
          </cell>
        </row>
        <row r="1844">
          <cell r="B1844" t="str">
            <v>BAT/NETTOYAGE PALAIS/Fonctionnement</v>
          </cell>
          <cell r="H1844">
            <v>1613.95</v>
          </cell>
        </row>
        <row r="1845">
          <cell r="B1845" t="str">
            <v>BAT/NETTOYAGE PALAIS/Fonctionnement</v>
          </cell>
        </row>
        <row r="1846">
          <cell r="B1846" t="str">
            <v>BAT/NETTOYAGE PALAIS/Fonctionnement</v>
          </cell>
          <cell r="H1846">
            <v>143.06</v>
          </cell>
        </row>
        <row r="1847">
          <cell r="B1847" t="str">
            <v>BAT/NETTOYAGE PALAIS/Fonctionnement</v>
          </cell>
        </row>
        <row r="1848">
          <cell r="B1848" t="str">
            <v>BAT/NETTOYAGE PALAIS/Fonctionnement</v>
          </cell>
          <cell r="H1848">
            <v>414.5</v>
          </cell>
        </row>
        <row r="1849">
          <cell r="B1849" t="str">
            <v>BAT/NETTOYAGE PALAIS/Fonctionnement</v>
          </cell>
        </row>
        <row r="1850">
          <cell r="B1850" t="str">
            <v>BAT/NETTOYAGE PALAIS/Fonctionnement</v>
          </cell>
          <cell r="H1850">
            <v>46.06</v>
          </cell>
        </row>
        <row r="1851">
          <cell r="B1851" t="str">
            <v>BAT/NETTOYAGE PALAIS/Fonctionnement</v>
          </cell>
        </row>
        <row r="1852">
          <cell r="B1852" t="str">
            <v>BAT/NETTOYAGE PALAIS/Fonctionnement</v>
          </cell>
          <cell r="H1852">
            <v>4349.88</v>
          </cell>
        </row>
        <row r="1853">
          <cell r="B1853" t="str">
            <v>BAT/NETTOYAGE PALAIS/Fonctionnement</v>
          </cell>
        </row>
        <row r="1854">
          <cell r="B1854" t="str">
            <v>BAT/NETTOYAGE PALAIS/Fonctionnement</v>
          </cell>
          <cell r="H1854">
            <v>1613.95</v>
          </cell>
        </row>
        <row r="1855">
          <cell r="B1855" t="str">
            <v>BAT/NETTOYAGE PALAIS/Fonctionnement</v>
          </cell>
        </row>
        <row r="1856">
          <cell r="B1856" t="str">
            <v>BAT/NETTOYAGE PALAIS/Fonctionnement</v>
          </cell>
          <cell r="H1856">
            <v>16488.96</v>
          </cell>
        </row>
        <row r="1857">
          <cell r="B1857" t="str">
            <v>BAT/NETTOYAGE PALAIS/Fonctionnement</v>
          </cell>
        </row>
        <row r="1858">
          <cell r="B1858" t="str">
            <v>BAT/NETTOYAGE PALAIS/Fonctionnement</v>
          </cell>
          <cell r="H1858">
            <v>17552.7</v>
          </cell>
        </row>
        <row r="1859">
          <cell r="B1859" t="str">
            <v>BAT/NETTOYAGE PALAIS/Fonctionnement</v>
          </cell>
        </row>
        <row r="1860">
          <cell r="B1860" t="str">
            <v>BAT/NETTOYAGE PALAIS/Fonctionnement</v>
          </cell>
          <cell r="H1860">
            <v>1613.95</v>
          </cell>
        </row>
        <row r="1861">
          <cell r="B1861" t="str">
            <v>BAT/NETTOYAGE PALAIS/Fonctionnement</v>
          </cell>
        </row>
        <row r="1862">
          <cell r="B1862" t="str">
            <v>BAT/NETTOYAGE PALAIS/Fonctionnement</v>
          </cell>
          <cell r="H1862">
            <v>4349.88</v>
          </cell>
        </row>
        <row r="1863">
          <cell r="B1863" t="str">
            <v>BAT/NETTOYAGE PALAIS/Fonctionnement</v>
          </cell>
        </row>
        <row r="1864">
          <cell r="B1864" t="str">
            <v>BAT/NETTOYAGE PALAIS/Fonctionnement</v>
          </cell>
          <cell r="H1864">
            <v>17411.29</v>
          </cell>
        </row>
        <row r="1865">
          <cell r="B1865" t="str">
            <v>BAT/NETTOYAGE PALAIS/Fonctionnement</v>
          </cell>
        </row>
        <row r="1866">
          <cell r="B1866" t="str">
            <v>BAT/NETTOYAGE PALAIS/Fonctionnement</v>
          </cell>
          <cell r="H1866">
            <v>80.59</v>
          </cell>
        </row>
        <row r="1867">
          <cell r="B1867" t="str">
            <v>BAT/NETTOYAGE PALAIS/Fonctionnement</v>
          </cell>
        </row>
        <row r="1868">
          <cell r="B1868" t="str">
            <v>BAT/NETTOYAGE PALAIS/Fonctionnement</v>
          </cell>
          <cell r="H1868">
            <v>337.68</v>
          </cell>
        </row>
        <row r="1869">
          <cell r="B1869" t="str">
            <v>BAT/NETTOYAGE PALAIS/Fonctionnement</v>
          </cell>
        </row>
        <row r="1870">
          <cell r="B1870" t="str">
            <v>BAT/NETTOYAGE PALAIS/Fonctionnement</v>
          </cell>
          <cell r="H1870">
            <v>138.16999999999999</v>
          </cell>
        </row>
        <row r="1871">
          <cell r="B1871" t="str">
            <v>BAT/NETTOYAGE PALAIS/Fonctionnement</v>
          </cell>
        </row>
        <row r="1872">
          <cell r="B1872" t="str">
            <v>BAT/NETTOYAGE PALAIS/Fonctionnement</v>
          </cell>
          <cell r="H1872">
            <v>172.7</v>
          </cell>
        </row>
        <row r="1873">
          <cell r="B1873" t="str">
            <v>BAT/NETTOYAGE PALAIS/Fonctionnement</v>
          </cell>
        </row>
        <row r="1874">
          <cell r="B1874" t="str">
            <v>BAT/NETTOYAGE PALAIS/Fonctionnement</v>
          </cell>
          <cell r="H1874">
            <v>17513.16</v>
          </cell>
        </row>
        <row r="1875">
          <cell r="B1875" t="str">
            <v>BAT/NETTOYAGE PALAIS/Fonctionnement</v>
          </cell>
        </row>
        <row r="1876">
          <cell r="B1876" t="str">
            <v>BAT/NETTOYAGE PALAIS/Fonctionnement</v>
          </cell>
          <cell r="H1876">
            <v>875.06</v>
          </cell>
        </row>
        <row r="1877">
          <cell r="B1877" t="str">
            <v>BAT/NETTOYAGE PALAIS/Fonctionnement</v>
          </cell>
        </row>
        <row r="1878">
          <cell r="B1878" t="str">
            <v>BAT/NETTOYAGE PALAIS/Fonctionnement</v>
          </cell>
          <cell r="H1878">
            <v>4246.2</v>
          </cell>
        </row>
        <row r="1879">
          <cell r="B1879" t="str">
            <v>BAT/NETTOYAGE PALAIS/Fonctionnement</v>
          </cell>
        </row>
        <row r="1880">
          <cell r="B1880" t="str">
            <v>BAT/NETTOYAGE PALAIS/Fonctionnement</v>
          </cell>
          <cell r="H1880">
            <v>4349.88</v>
          </cell>
        </row>
        <row r="1881">
          <cell r="B1881" t="str">
            <v>BAT/NETTOYAGE PALAIS/Fonctionnement</v>
          </cell>
        </row>
        <row r="1882">
          <cell r="B1882" t="str">
            <v>BAT/NETTOYAGE PALAIS/Fonctionnement</v>
          </cell>
          <cell r="H1882">
            <v>17085.77</v>
          </cell>
        </row>
        <row r="1883">
          <cell r="B1883" t="str">
            <v>BAT/NETTOYAGE PALAIS/Fonctionnement</v>
          </cell>
        </row>
        <row r="1884">
          <cell r="B1884" t="str">
            <v>BAT/NETTOYAGE PALAIS/Fonctionnement</v>
          </cell>
          <cell r="H1884">
            <v>1796.21</v>
          </cell>
        </row>
        <row r="1885">
          <cell r="B1885" t="str">
            <v>BAT/NETTOYAGE PALAIS/Fonctionnement</v>
          </cell>
        </row>
        <row r="1886">
          <cell r="B1886" t="str">
            <v>BAT/NETTOYAGE PALAIS/Fonctionnement</v>
          </cell>
          <cell r="H1886">
            <v>18560.82</v>
          </cell>
        </row>
        <row r="1887">
          <cell r="B1887" t="str">
            <v>BAT/NETTOYAGE PALAIS/Fonctionnement</v>
          </cell>
        </row>
        <row r="1888">
          <cell r="B1888" t="str">
            <v>BAT/NETTOYAGE PALAIS/Fonctionnement</v>
          </cell>
          <cell r="H1888">
            <v>3477.53</v>
          </cell>
        </row>
        <row r="1889">
          <cell r="B1889" t="str">
            <v>BAT/NETTOYAGE PALAIS/Fonctionnement</v>
          </cell>
        </row>
        <row r="1890">
          <cell r="B1890" t="str">
            <v>BAT/NETTOYAGE PALAIS/Fonctionnement</v>
          </cell>
          <cell r="H1890">
            <v>5550.96</v>
          </cell>
        </row>
        <row r="1891">
          <cell r="B1891" t="str">
            <v>BAT/NETTOYAGE PALAIS/Fonctionnement</v>
          </cell>
        </row>
        <row r="1892">
          <cell r="B1892" t="str">
            <v>BAT/NETTOYAGE PALAIS/Fonctionnement</v>
          </cell>
          <cell r="H1892">
            <v>18560.82</v>
          </cell>
        </row>
        <row r="1893">
          <cell r="B1893" t="str">
            <v>BAT/NETTOYAGE PALAIS/Fonctionnement</v>
          </cell>
        </row>
        <row r="1894">
          <cell r="B1894" t="str">
            <v>BAT/NETTOYAGE PALAIS/Fonctionnement</v>
          </cell>
          <cell r="H1894">
            <v>5550.96</v>
          </cell>
        </row>
        <row r="1895">
          <cell r="B1895" t="str">
            <v>BAT/NETTOYAGE PALAIS/Fonctionnement</v>
          </cell>
        </row>
        <row r="1896">
          <cell r="B1896" t="str">
            <v>BAT/NETTOYAGE PALAIS/Fonctionnement</v>
          </cell>
          <cell r="H1896">
            <v>5550.96</v>
          </cell>
        </row>
        <row r="1897">
          <cell r="B1897" t="str">
            <v>BAT/NETTOYAGE PALAIS/Fonctionnement</v>
          </cell>
        </row>
        <row r="1898">
          <cell r="B1898" t="str">
            <v>BAT/NETTOYAGE PALAIS/Fonctionnement</v>
          </cell>
          <cell r="H1898">
            <v>18560.82</v>
          </cell>
        </row>
        <row r="1899">
          <cell r="B1899" t="str">
            <v>BAT/NETTOYAGE PALAIS/Fonctionnement</v>
          </cell>
        </row>
        <row r="1900">
          <cell r="B1900" t="str">
            <v>BAT/NETTOYAGE PALAIS/Fonctionnement</v>
          </cell>
          <cell r="H1900">
            <v>18560.82</v>
          </cell>
        </row>
        <row r="1901">
          <cell r="B1901" t="str">
            <v>BAT/NETTOYAGE PALAIS/Fonctionnement</v>
          </cell>
        </row>
        <row r="1902">
          <cell r="B1902" t="str">
            <v>BAT/NETTOYAGE PALAIS/Fonctionnement</v>
          </cell>
          <cell r="H1902">
            <v>5550.96</v>
          </cell>
        </row>
        <row r="1903">
          <cell r="B1903" t="str">
            <v>BAT/NETTOYAGE PALAIS/Fonctionnement</v>
          </cell>
        </row>
        <row r="1904">
          <cell r="B1904" t="str">
            <v>BAT/NETTOYAGE/Fonctionnement</v>
          </cell>
          <cell r="H1904">
            <v>4349.88</v>
          </cell>
        </row>
        <row r="1905">
          <cell r="B1905" t="str">
            <v>BAT/NETTOYAGE/Fonctionnement</v>
          </cell>
        </row>
        <row r="1906">
          <cell r="B1906" t="str">
            <v>BAT/REFECTION SANITAIRES/Investissement</v>
          </cell>
          <cell r="H1906">
            <v>10406.049999999999</v>
          </cell>
        </row>
        <row r="1907">
          <cell r="B1907" t="str">
            <v>BAT/REFECTION SANITAIRES/Investissement</v>
          </cell>
        </row>
        <row r="1908">
          <cell r="B1908" t="str">
            <v>BAT/REFECTION SANITAIRES/Investissement</v>
          </cell>
          <cell r="H1908">
            <v>7802.72</v>
          </cell>
        </row>
        <row r="1909">
          <cell r="B1909" t="str">
            <v>BAT/REFECTION SANITAIRES/Investissement</v>
          </cell>
        </row>
        <row r="1910">
          <cell r="B1910" t="str">
            <v>BAT/REFECTION SANITAIRES/Investissement</v>
          </cell>
          <cell r="H1910">
            <v>6210.52</v>
          </cell>
        </row>
        <row r="1911">
          <cell r="B1911" t="str">
            <v>BAT/REFECTION SANITAIRES/Investissement</v>
          </cell>
        </row>
        <row r="1912">
          <cell r="B1912" t="str">
            <v>BAT/RENOUV. SERVEURS/Investissement</v>
          </cell>
          <cell r="H1912">
            <v>6049.5</v>
          </cell>
        </row>
        <row r="1913">
          <cell r="B1913" t="str">
            <v>BAT/RENOUV. SERVEURS/Investissement</v>
          </cell>
        </row>
        <row r="1914">
          <cell r="B1914" t="str">
            <v>BAT/RENOUV. SERVEURS/Investissement</v>
          </cell>
          <cell r="H1914">
            <v>518.71</v>
          </cell>
        </row>
        <row r="1915">
          <cell r="B1915" t="str">
            <v>BAT/RENOUV. SERVEURS/Investissement</v>
          </cell>
        </row>
        <row r="1916">
          <cell r="B1916" t="str">
            <v>BAT/RESERVES CROWN/ADRI/Fonctionnement</v>
          </cell>
          <cell r="H1916">
            <v>19440</v>
          </cell>
        </row>
        <row r="1917">
          <cell r="B1917" t="str">
            <v>BAT/RESERVES CROWN/ADRI/Fonctionnement</v>
          </cell>
        </row>
        <row r="1918">
          <cell r="B1918" t="str">
            <v>BAT/RESERVES CROWN/ADRI/Fonctionnement</v>
          </cell>
          <cell r="H1918">
            <v>6480</v>
          </cell>
        </row>
        <row r="1919">
          <cell r="B1919" t="str">
            <v>BAT/RESERVES CROWN/ADRI/Fonctionnement</v>
          </cell>
        </row>
        <row r="1920">
          <cell r="B1920" t="str">
            <v>BAT/RESERVES CROWN/ADRI/Fonctionnement</v>
          </cell>
          <cell r="H1920">
            <v>6480</v>
          </cell>
        </row>
        <row r="1921">
          <cell r="B1921" t="str">
            <v>BAT/RESERVES CROWN/ADRI/Fonctionnement</v>
          </cell>
        </row>
        <row r="1922">
          <cell r="B1922" t="str">
            <v>BAT/RESERVES CROWN/ADRI/Fonctionnement</v>
          </cell>
          <cell r="H1922">
            <v>6480</v>
          </cell>
        </row>
        <row r="1923">
          <cell r="B1923" t="str">
            <v>BAT/RESERVES CROWN/ADRI/Fonctionnement</v>
          </cell>
        </row>
        <row r="1924">
          <cell r="B1924" t="str">
            <v>BAT/RESERVES CROWN/ADRI/Fonctionnement</v>
          </cell>
          <cell r="H1924">
            <v>1411.87</v>
          </cell>
        </row>
        <row r="1925">
          <cell r="B1925" t="str">
            <v>BAT/RESERVES CROWN/ADRI/Fonctionnement</v>
          </cell>
        </row>
        <row r="1926">
          <cell r="B1926" t="str">
            <v>BAT/RESTAUR.MOBILIER HIS/Fonctionnement</v>
          </cell>
          <cell r="H1926">
            <v>5520</v>
          </cell>
        </row>
        <row r="1927">
          <cell r="B1927" t="str">
            <v>BAT/RESTAUR.MOBILIER HIS/Fonctionnement</v>
          </cell>
        </row>
        <row r="1928">
          <cell r="B1928" t="str">
            <v>BAT/RESTAUR.MOBILIER HIS/Fonctionnement</v>
          </cell>
          <cell r="H1928">
            <v>3000</v>
          </cell>
        </row>
        <row r="1929">
          <cell r="B1929" t="str">
            <v>BAT/RESTAUR.MOBILIER HIS/Fonctionnement</v>
          </cell>
        </row>
        <row r="1930">
          <cell r="B1930" t="str">
            <v>BAT/RESTAUR.MOBILIER HIS/Fonctionnement</v>
          </cell>
          <cell r="H1930">
            <v>180</v>
          </cell>
        </row>
        <row r="1931">
          <cell r="B1931" t="str">
            <v>BAT/RESTAUR.MOBILIER HIS/Fonctionnement</v>
          </cell>
        </row>
        <row r="1932">
          <cell r="B1932" t="str">
            <v>BAT/RESTAUR.MOBILIER HIS/Fonctionnement</v>
          </cell>
          <cell r="H1932">
            <v>360</v>
          </cell>
        </row>
        <row r="1933">
          <cell r="B1933" t="str">
            <v>BAT/RESTAUR.MOBILIER HIS/Fonctionnement</v>
          </cell>
        </row>
        <row r="1934">
          <cell r="B1934" t="str">
            <v>BAT/RESTAUR.MOBILIER HIS/Fonctionnement</v>
          </cell>
          <cell r="H1934">
            <v>58.95</v>
          </cell>
        </row>
        <row r="1935">
          <cell r="B1935" t="str">
            <v>BAT/RESTAUR.MOBILIER HIS/Fonctionnement</v>
          </cell>
        </row>
        <row r="1936">
          <cell r="B1936" t="str">
            <v>BAT/TRAIT DECHETS/Fonctionnement</v>
          </cell>
          <cell r="H1936">
            <v>714.98</v>
          </cell>
        </row>
        <row r="1937">
          <cell r="B1937" t="str">
            <v>BAT/TRAIT DECHETS/Fonctionnement</v>
          </cell>
        </row>
        <row r="1938">
          <cell r="B1938" t="str">
            <v>BAT/TRAIT DECHETS/Fonctionnement</v>
          </cell>
          <cell r="H1938">
            <v>776.26</v>
          </cell>
        </row>
        <row r="1939">
          <cell r="B1939" t="str">
            <v>BAT/TRAIT DECHETS/Fonctionnement</v>
          </cell>
        </row>
        <row r="1940">
          <cell r="B1940" t="str">
            <v>BAT/TRAIT DECHETS/Fonctionnement</v>
          </cell>
          <cell r="H1940">
            <v>950.02</v>
          </cell>
        </row>
        <row r="1941">
          <cell r="B1941" t="str">
            <v>BAT/TRAIT DECHETS/Fonctionnement</v>
          </cell>
        </row>
        <row r="1942">
          <cell r="B1942" t="str">
            <v>BAT/TRAIT DECHETS/Fonctionnement</v>
          </cell>
          <cell r="H1942">
            <v>662.54</v>
          </cell>
        </row>
        <row r="1943">
          <cell r="B1943" t="str">
            <v>BAT/TRAIT DECHETS/Fonctionnement</v>
          </cell>
        </row>
        <row r="1944">
          <cell r="B1944" t="str">
            <v>BAT/TRAIT DECHETS/Fonctionnement</v>
          </cell>
          <cell r="H1944">
            <v>803.95</v>
          </cell>
        </row>
        <row r="1945">
          <cell r="B1945" t="str">
            <v>BAT/TRAIT DECHETS/Fonctionnement</v>
          </cell>
        </row>
        <row r="1946">
          <cell r="B1946" t="str">
            <v>BAT/TRAIT DECHETS/Fonctionnement</v>
          </cell>
          <cell r="H1946">
            <v>702.08</v>
          </cell>
        </row>
        <row r="1947">
          <cell r="B1947" t="str">
            <v>BAT/TRAIT DECHETS/Fonctionnement</v>
          </cell>
        </row>
        <row r="1948">
          <cell r="B1948" t="str">
            <v>BAT/TRAIT DECHETS/Fonctionnement</v>
          </cell>
          <cell r="H1948">
            <v>768.6</v>
          </cell>
        </row>
        <row r="1949">
          <cell r="B1949" t="str">
            <v>BAT/TRAIT DECHETS/Fonctionnement</v>
          </cell>
        </row>
        <row r="1950">
          <cell r="B1950" t="str">
            <v>BAT/TRAIT DECHETS/Fonctionnement</v>
          </cell>
          <cell r="H1950">
            <v>776.51</v>
          </cell>
        </row>
        <row r="1951">
          <cell r="B1951" t="str">
            <v>BAT/TRAIT DECHETS/Fonctionnement</v>
          </cell>
        </row>
        <row r="1952">
          <cell r="B1952" t="str">
            <v>BAT/TRAIT DECHETS/Fonctionnement</v>
          </cell>
          <cell r="H1952">
            <v>762.7</v>
          </cell>
        </row>
        <row r="1953">
          <cell r="B1953" t="str">
            <v>BAT/TRAIT DECHETS/Fonctionnement</v>
          </cell>
        </row>
        <row r="1954">
          <cell r="B1954" t="str">
            <v>BAT/TRAIT DECHETS/Fonctionnement</v>
          </cell>
          <cell r="H1954">
            <v>738.97</v>
          </cell>
        </row>
        <row r="1955">
          <cell r="B1955" t="str">
            <v>BAT/TRAIT DECHETS/Fonctionnement</v>
          </cell>
        </row>
        <row r="1956">
          <cell r="B1956" t="str">
            <v>BAT/TRAVAUX ENTRET/Fonctionnement</v>
          </cell>
          <cell r="H1956">
            <v>852</v>
          </cell>
        </row>
        <row r="1957">
          <cell r="B1957" t="str">
            <v>BAT/TRAVAUX ENTRET/Fonctionnement</v>
          </cell>
        </row>
        <row r="1958">
          <cell r="B1958" t="str">
            <v>BAT/TRAVAUX ENTRET/Fonctionnement</v>
          </cell>
          <cell r="H1958">
            <v>852</v>
          </cell>
        </row>
        <row r="1959">
          <cell r="B1959" t="str">
            <v>BAT/TRAVAUX ENTRET/Fonctionnement</v>
          </cell>
        </row>
        <row r="1960">
          <cell r="B1960" t="str">
            <v>BAT/TRAVAUX ENTRET/Fonctionnement</v>
          </cell>
          <cell r="H1960">
            <v>852</v>
          </cell>
        </row>
        <row r="1961">
          <cell r="B1961" t="str">
            <v>BAT/TRAVAUX ENTRET/Fonctionnement</v>
          </cell>
        </row>
        <row r="1962">
          <cell r="B1962" t="str">
            <v>BAT/TRAVAUX ENTRET/Fonctionnement</v>
          </cell>
          <cell r="H1962">
            <v>868.61</v>
          </cell>
        </row>
        <row r="1963">
          <cell r="B1963" t="str">
            <v>BAT/TRAVAUX ENTRET/Fonctionnement</v>
          </cell>
        </row>
        <row r="1964">
          <cell r="B1964" t="str">
            <v>BAT/TRAVAUX ENTRET/Fonctionnement</v>
          </cell>
          <cell r="H1964">
            <v>852</v>
          </cell>
        </row>
        <row r="1965">
          <cell r="B1965" t="str">
            <v>BAT/TRAVAUX ENTRET/Fonctionnement</v>
          </cell>
        </row>
        <row r="1966">
          <cell r="B1966" t="str">
            <v>BAT/TRAVAUX ENTRET/Fonctionnement</v>
          </cell>
          <cell r="H1966">
            <v>852</v>
          </cell>
        </row>
        <row r="1967">
          <cell r="B1967" t="str">
            <v>BAT/TRAVAUX ENTRET/Fonctionnement</v>
          </cell>
        </row>
        <row r="1968">
          <cell r="B1968" t="str">
            <v>BAT/TRAVAUX ENTRET/Fonctionnement</v>
          </cell>
          <cell r="H1968">
            <v>852</v>
          </cell>
        </row>
        <row r="1969">
          <cell r="B1969" t="str">
            <v>BAT/TRAVAUX ENTRET/Fonctionnement</v>
          </cell>
        </row>
        <row r="1970">
          <cell r="B1970" t="str">
            <v>BAT/TRAVAUX ENTRET/Fonctionnement</v>
          </cell>
          <cell r="H1970">
            <v>852</v>
          </cell>
        </row>
        <row r="1971">
          <cell r="B1971" t="str">
            <v>BAT/TRAVAUX ENTRET/Fonctionnement</v>
          </cell>
        </row>
        <row r="1972">
          <cell r="B1972" t="str">
            <v>BAT/TRAVAUX MODIF/Investissement</v>
          </cell>
          <cell r="H1972">
            <v>400000</v>
          </cell>
        </row>
        <row r="1973">
          <cell r="B1973" t="str">
            <v>BAT/TRAVAUX MODIF/Investissement</v>
          </cell>
        </row>
        <row r="1974">
          <cell r="B1974" t="str">
            <v>BAT/VIDEOPROTECTION/Investissement</v>
          </cell>
          <cell r="H1974">
            <v>541.20000000000005</v>
          </cell>
        </row>
        <row r="1975">
          <cell r="B1975" t="str">
            <v>BAT/VIDEOPROTECTION/Investissement</v>
          </cell>
        </row>
        <row r="1976">
          <cell r="B1976" t="str">
            <v>BAT/VIDEOPROTECTION/Investissement</v>
          </cell>
          <cell r="H1976">
            <v>3706.44</v>
          </cell>
        </row>
        <row r="1977">
          <cell r="B1977" t="str">
            <v>BAT/VIDEOPROTECTION/Investissement</v>
          </cell>
        </row>
        <row r="1978">
          <cell r="B1978" t="str">
            <v>BAT/VIDEOPROTECTION/Investissement</v>
          </cell>
          <cell r="H1978">
            <v>34578.1</v>
          </cell>
        </row>
        <row r="1979">
          <cell r="B1979" t="str">
            <v>BAT/VIDEOPROTECTION/Investissement</v>
          </cell>
        </row>
        <row r="1980">
          <cell r="B1980" t="str">
            <v>BAT/VIDEOPROTECTION/Investissement</v>
          </cell>
          <cell r="H1980">
            <v>33516</v>
          </cell>
        </row>
        <row r="1981">
          <cell r="B1981" t="str">
            <v>BAT/VIDEOPROTECTION/Investissement</v>
          </cell>
        </row>
        <row r="1982">
          <cell r="B1982" t="str">
            <v>BAT/VIDEOPROTECTION/Investissement</v>
          </cell>
          <cell r="H1982">
            <v>8424.9599999999991</v>
          </cell>
        </row>
        <row r="1983">
          <cell r="B1983" t="str">
            <v>BAT/VIDEOPROTECTION/Investissement</v>
          </cell>
        </row>
        <row r="1984">
          <cell r="B1984" t="str">
            <v>BILL/BILLETS PRE-IMPRIMES/Fonctionnement</v>
          </cell>
          <cell r="H1984">
            <v>660</v>
          </cell>
        </row>
        <row r="1985">
          <cell r="B1985" t="str">
            <v>BILL/BILLETS PRE-IMPRIMES/Fonctionnement</v>
          </cell>
        </row>
        <row r="1986">
          <cell r="B1986" t="str">
            <v>BILL/BILLETS PRE-IMPRIMES/Fonctionnement</v>
          </cell>
          <cell r="H1986">
            <v>27</v>
          </cell>
        </row>
        <row r="1987">
          <cell r="B1987" t="str">
            <v>BILL/BILLETS PRE-IMPRIMES/Fonctionnement</v>
          </cell>
        </row>
        <row r="1988">
          <cell r="B1988" t="str">
            <v>BILL/BILLETS PRE-IMPRIMES/Fonctionnement</v>
          </cell>
          <cell r="H1988">
            <v>1789.2</v>
          </cell>
        </row>
        <row r="1989">
          <cell r="B1989" t="str">
            <v>BILL/BILLETS PRE-IMPRIMES/Fonctionnement</v>
          </cell>
        </row>
        <row r="1990">
          <cell r="B1990" t="str">
            <v>BILL/BILLETS PRE-IMPRIMES/Fonctionnement</v>
          </cell>
          <cell r="H1990">
            <v>106.92</v>
          </cell>
        </row>
        <row r="1991">
          <cell r="B1991" t="str">
            <v>BILL/BILLETS PRE-IMPRIMES/Fonctionnement</v>
          </cell>
        </row>
        <row r="1992">
          <cell r="B1992" t="str">
            <v>BILL/BILLETS PRE-IMPRIMES/Fonctionnement</v>
          </cell>
          <cell r="H1992">
            <v>45</v>
          </cell>
        </row>
        <row r="1993">
          <cell r="B1993" t="str">
            <v>BILL/BILLETS PRE-IMPRIMES/Fonctionnement</v>
          </cell>
        </row>
        <row r="1994">
          <cell r="B1994" t="str">
            <v>BILL/DEP BILLETTERIE/Fonctionnement</v>
          </cell>
          <cell r="H1994">
            <v>1278</v>
          </cell>
        </row>
        <row r="1995">
          <cell r="B1995" t="str">
            <v>BILL/DEP BILLETTERIE/Fonctionnement</v>
          </cell>
        </row>
        <row r="1996">
          <cell r="B1996" t="str">
            <v>BILL/DEP BILLETTERIE/Fonctionnement</v>
          </cell>
          <cell r="H1996">
            <v>601.30999999999995</v>
          </cell>
        </row>
        <row r="1997">
          <cell r="B1997" t="str">
            <v>BILL/DEP BILLETTERIE/Fonctionnement</v>
          </cell>
        </row>
        <row r="1998">
          <cell r="B1998" t="str">
            <v>BILL/DEP BILLETTERIE/Fonctionnement</v>
          </cell>
          <cell r="H1998">
            <v>4686.22</v>
          </cell>
        </row>
        <row r="1999">
          <cell r="B1999" t="str">
            <v>BILL/DEP BILLETTERIE/Fonctionnement</v>
          </cell>
        </row>
        <row r="2000">
          <cell r="B2000" t="str">
            <v>BILL/DEP BILLETTERIE/Fonctionnement</v>
          </cell>
          <cell r="H2000">
            <v>1242</v>
          </cell>
        </row>
        <row r="2001">
          <cell r="B2001" t="str">
            <v>BILL/DEP BILLETTERIE/Fonctionnement</v>
          </cell>
        </row>
        <row r="2002">
          <cell r="B2002" t="str">
            <v>BILL/DEP BILLETTERIE/Fonctionnement</v>
          </cell>
          <cell r="H2002">
            <v>161.44999999999999</v>
          </cell>
        </row>
        <row r="2003">
          <cell r="B2003" t="str">
            <v>BILL/DEP BILLETTERIE/Fonctionnement</v>
          </cell>
        </row>
        <row r="2004">
          <cell r="B2004" t="str">
            <v>BILL/DEP BILLETTERIE/Fonctionnement</v>
          </cell>
          <cell r="H2004">
            <v>161.44999999999999</v>
          </cell>
        </row>
        <row r="2005">
          <cell r="B2005" t="str">
            <v>BILL/DEP BILLETTERIE/Fonctionnement</v>
          </cell>
        </row>
        <row r="2006">
          <cell r="B2006" t="str">
            <v>BILL/MAINTENANCE IREC/Fonctionnement</v>
          </cell>
          <cell r="H2006">
            <v>502.8</v>
          </cell>
        </row>
        <row r="2007">
          <cell r="B2007" t="str">
            <v>BILL/MAINTENANCE IREC/Fonctionnement</v>
          </cell>
        </row>
        <row r="2008">
          <cell r="B2008" t="str">
            <v>BILL/MAINTENANCE IREC/Fonctionnement</v>
          </cell>
          <cell r="H2008">
            <v>569.83000000000004</v>
          </cell>
        </row>
        <row r="2009">
          <cell r="B2009" t="str">
            <v>BILL/MAINTENANCE IREC/Fonctionnement</v>
          </cell>
        </row>
        <row r="2010">
          <cell r="B2010" t="str">
            <v>BILL/MAINTENANCE IREC/Fonctionnement</v>
          </cell>
          <cell r="H2010">
            <v>1563.6</v>
          </cell>
        </row>
        <row r="2011">
          <cell r="B2011" t="str">
            <v>BILL/MAINTENANCE IREC/Fonctionnement</v>
          </cell>
        </row>
        <row r="2012">
          <cell r="B2012" t="str">
            <v>BILL/MAINTENANCE IREC/Fonctionnement</v>
          </cell>
          <cell r="H2012">
            <v>502.8</v>
          </cell>
        </row>
        <row r="2013">
          <cell r="B2013" t="str">
            <v>BILL/MAINTENANCE IREC/Fonctionnement</v>
          </cell>
        </row>
        <row r="2014">
          <cell r="B2014" t="str">
            <v>BILL/MAINTENANCE IREC/Fonctionnement</v>
          </cell>
          <cell r="H2014">
            <v>569.83000000000004</v>
          </cell>
        </row>
        <row r="2015">
          <cell r="B2015" t="str">
            <v>BILL/MAINTENANCE IREC/Fonctionnement</v>
          </cell>
        </row>
        <row r="2016">
          <cell r="B2016" t="str">
            <v>BILL/MAINTENANCE IREC/Fonctionnement</v>
          </cell>
          <cell r="H2016">
            <v>502.8</v>
          </cell>
        </row>
        <row r="2017">
          <cell r="B2017" t="str">
            <v>BILL/MAINTENANCE IREC/Fonctionnement</v>
          </cell>
        </row>
        <row r="2018">
          <cell r="B2018" t="str">
            <v>BILL/MAINTENANCE IREC/Fonctionnement</v>
          </cell>
          <cell r="H2018">
            <v>569.83000000000004</v>
          </cell>
        </row>
        <row r="2019">
          <cell r="B2019" t="str">
            <v>BILL/MAINTENANCE IREC/Fonctionnement</v>
          </cell>
        </row>
        <row r="2020">
          <cell r="B2020" t="str">
            <v>BILL/MAINTENANCE IREC/Fonctionnement</v>
          </cell>
          <cell r="H2020">
            <v>502.8</v>
          </cell>
        </row>
        <row r="2021">
          <cell r="B2021" t="str">
            <v>BILL/MAINTENANCE IREC/Fonctionnement</v>
          </cell>
        </row>
        <row r="2022">
          <cell r="B2022" t="str">
            <v>BILL/MAINTENANCE IREC/Fonctionnement</v>
          </cell>
          <cell r="H2022">
            <v>569.83000000000004</v>
          </cell>
        </row>
        <row r="2023">
          <cell r="B2023" t="str">
            <v>BILL/MAINTENANCE IREC/Fonctionnement</v>
          </cell>
        </row>
        <row r="2024">
          <cell r="B2024" t="str">
            <v>BILL/REGIE BILLETTERIE/Fonctionnement</v>
          </cell>
          <cell r="H2024">
            <v>17939.09</v>
          </cell>
        </row>
        <row r="2025">
          <cell r="B2025" t="str">
            <v>BILL/REGIE BILLETTERIE/Fonctionnement</v>
          </cell>
        </row>
        <row r="2026">
          <cell r="B2026" t="str">
            <v>BILL/REGIE BILLETTERIE/Fonctionnement</v>
          </cell>
          <cell r="H2026">
            <v>17</v>
          </cell>
        </row>
        <row r="2027">
          <cell r="B2027" t="str">
            <v>BILL/REGIE BILLETTERIE/Fonctionnement</v>
          </cell>
        </row>
        <row r="2028">
          <cell r="B2028" t="str">
            <v>BILL/REGIE BILLETTERIE/Fonctionnement</v>
          </cell>
          <cell r="H2028">
            <v>85.8</v>
          </cell>
        </row>
        <row r="2029">
          <cell r="B2029" t="str">
            <v>BILL/REGIE BILLETTERIE/Fonctionnement</v>
          </cell>
        </row>
        <row r="2030">
          <cell r="B2030" t="str">
            <v>BILL/REGIE BILLETTERIE/Fonctionnement</v>
          </cell>
          <cell r="H2030">
            <v>300.31</v>
          </cell>
        </row>
        <row r="2031">
          <cell r="B2031" t="str">
            <v>BILL/REGIE BILLETTERIE/Fonctionnement</v>
          </cell>
        </row>
        <row r="2032">
          <cell r="B2032" t="str">
            <v>BILL/REGIE BILLETTERIE/Fonctionnement</v>
          </cell>
          <cell r="H2032">
            <v>23203.39</v>
          </cell>
        </row>
        <row r="2033">
          <cell r="B2033" t="str">
            <v>BILL/REGIE BILLETTERIE/Fonctionnement</v>
          </cell>
        </row>
        <row r="2034">
          <cell r="B2034" t="str">
            <v>BILL/REGIE BILLETTERIE/Fonctionnement</v>
          </cell>
          <cell r="H2034">
            <v>23203.39</v>
          </cell>
        </row>
        <row r="2035">
          <cell r="B2035" t="str">
            <v>BILL/REGIE BILLETTERIE/Fonctionnement</v>
          </cell>
        </row>
        <row r="2036">
          <cell r="B2036" t="str">
            <v>BILL/REGIE BILLETTERIE/Fonctionnement</v>
          </cell>
          <cell r="H2036">
            <v>990</v>
          </cell>
        </row>
        <row r="2037">
          <cell r="B2037" t="str">
            <v>BILL/REGIE BILLETTERIE/Fonctionnement</v>
          </cell>
        </row>
        <row r="2038">
          <cell r="B2038" t="str">
            <v>BILL/REGIE BILLETTERIE/Fonctionnement</v>
          </cell>
          <cell r="H2038">
            <v>23203.39</v>
          </cell>
        </row>
        <row r="2039">
          <cell r="B2039" t="str">
            <v>BILL/REGIE BILLETTERIE/Fonctionnement</v>
          </cell>
        </row>
        <row r="2040">
          <cell r="B2040" t="str">
            <v>BILL/REGIE BILLETTERIE/Fonctionnement</v>
          </cell>
          <cell r="H2040">
            <v>23203.39</v>
          </cell>
        </row>
        <row r="2041">
          <cell r="B2041" t="str">
            <v>BILL/REGIE BILLETTERIE/Fonctionnement</v>
          </cell>
        </row>
        <row r="2042">
          <cell r="B2042" t="str">
            <v>BILL/REGIE BILLETTERIE/Fonctionnement</v>
          </cell>
          <cell r="H2042">
            <v>60.72</v>
          </cell>
        </row>
        <row r="2043">
          <cell r="B2043" t="str">
            <v>BILL/REGIE BILLETTERIE/Fonctionnement</v>
          </cell>
        </row>
        <row r="2044">
          <cell r="B2044" t="str">
            <v>BILL/REGIE BILLETTERIE/Fonctionnement</v>
          </cell>
          <cell r="H2044">
            <v>264.66000000000003</v>
          </cell>
        </row>
        <row r="2045">
          <cell r="B2045" t="str">
            <v>BILL/REGIE BILLETTERIE/Fonctionnement</v>
          </cell>
        </row>
        <row r="2046">
          <cell r="B2046" t="str">
            <v>BILL/REGIE BILLETTERIE/Fonctionnement</v>
          </cell>
          <cell r="H2046">
            <v>23203.39</v>
          </cell>
        </row>
        <row r="2047">
          <cell r="B2047" t="str">
            <v>BILL/REGIE BILLETTERIE/Fonctionnement</v>
          </cell>
        </row>
        <row r="2048">
          <cell r="B2048" t="str">
            <v>BILL/REGIE BILLETTERIE/Fonctionnement</v>
          </cell>
          <cell r="H2048">
            <v>75.91</v>
          </cell>
        </row>
        <row r="2049">
          <cell r="B2049" t="str">
            <v>BILL/REGIE BILLETTERIE/Fonctionnement</v>
          </cell>
        </row>
        <row r="2050">
          <cell r="B2050" t="str">
            <v>BILL/REGIE BILLETTERIE/Fonctionnement</v>
          </cell>
          <cell r="H2050">
            <v>633.6</v>
          </cell>
        </row>
        <row r="2051">
          <cell r="B2051" t="str">
            <v>BILL/REGIE BILLETTERIE/Fonctionnement</v>
          </cell>
        </row>
        <row r="2052">
          <cell r="B2052" t="str">
            <v>BILL/REGIE BILLETTERIE/Fonctionnement</v>
          </cell>
          <cell r="H2052">
            <v>52.8</v>
          </cell>
        </row>
        <row r="2053">
          <cell r="B2053" t="str">
            <v>BILL/REGIE BILLETTERIE/Fonctionnement</v>
          </cell>
        </row>
        <row r="2054">
          <cell r="B2054" t="str">
            <v>BILL/REGIE BILLETTERIE/Fonctionnement</v>
          </cell>
          <cell r="H2054">
            <v>205.92</v>
          </cell>
        </row>
        <row r="2055">
          <cell r="B2055" t="str">
            <v>BILL/REGIE BILLETTERIE/Fonctionnement</v>
          </cell>
        </row>
        <row r="2056">
          <cell r="B2056" t="str">
            <v>BILL/REGIE BILLETTERIE/Fonctionnement</v>
          </cell>
          <cell r="H2056">
            <v>940.93</v>
          </cell>
        </row>
        <row r="2057">
          <cell r="B2057" t="str">
            <v>BILL/REGIE BILLETTERIE/Fonctionnement</v>
          </cell>
        </row>
        <row r="2058">
          <cell r="B2058" t="str">
            <v>BILL/REGIE BILLETTERIE/Fonctionnement</v>
          </cell>
          <cell r="H2058">
            <v>23203.39</v>
          </cell>
        </row>
        <row r="2059">
          <cell r="B2059" t="str">
            <v>BILL/REGIE BILLETTERIE/Fonctionnement</v>
          </cell>
        </row>
        <row r="2060">
          <cell r="B2060" t="str">
            <v>BILL/REGIE BILLETTERIE/Fonctionnement</v>
          </cell>
          <cell r="H2060">
            <v>256.99</v>
          </cell>
        </row>
        <row r="2061">
          <cell r="B2061" t="str">
            <v>BILL/REGIE BILLETTERIE/Fonctionnement</v>
          </cell>
        </row>
        <row r="2062">
          <cell r="B2062" t="str">
            <v>BILL/REGIE BILLETTERIE/Fonctionnement</v>
          </cell>
          <cell r="H2062">
            <v>488.4</v>
          </cell>
        </row>
        <row r="2063">
          <cell r="B2063" t="str">
            <v>BILL/REGIE BILLETTERIE/Fonctionnement</v>
          </cell>
        </row>
        <row r="2064">
          <cell r="B2064" t="str">
            <v>BILL/REGIE BILLETTERIE/Fonctionnement</v>
          </cell>
          <cell r="H2064">
            <v>313.66000000000003</v>
          </cell>
        </row>
        <row r="2065">
          <cell r="B2065" t="str">
            <v>BILL/REGIE BILLETTERIE/Fonctionnement</v>
          </cell>
        </row>
        <row r="2066">
          <cell r="B2066" t="str">
            <v>BILL/REGIE BILLETTERIE/Fonctionnement</v>
          </cell>
          <cell r="H2066">
            <v>23203.39</v>
          </cell>
        </row>
        <row r="2067">
          <cell r="B2067" t="str">
            <v>BILL/REGIE BILLETTERIE/Fonctionnement</v>
          </cell>
        </row>
        <row r="2068">
          <cell r="B2068" t="str">
            <v>BILL/REGIE BILLETTERIE/Fonctionnement</v>
          </cell>
          <cell r="H2068">
            <v>2958.12</v>
          </cell>
        </row>
        <row r="2069">
          <cell r="B2069" t="str">
            <v>BILL/REGIE BILLETTERIE/Fonctionnement</v>
          </cell>
        </row>
        <row r="2070">
          <cell r="B2070" t="str">
            <v>BILL/REGIE BILLETTERIE/Fonctionnement</v>
          </cell>
          <cell r="H2070">
            <v>23203.39</v>
          </cell>
        </row>
        <row r="2071">
          <cell r="B2071" t="str">
            <v>BILL/REGIE BILLETTERIE/Fonctionnement</v>
          </cell>
        </row>
        <row r="2072">
          <cell r="B2072" t="str">
            <v>BILL/REGIE BILLETTERIE/Fonctionnement</v>
          </cell>
          <cell r="H2072">
            <v>349.8</v>
          </cell>
        </row>
        <row r="2073">
          <cell r="B2073" t="str">
            <v>BILL/REGIE BILLETTERIE/Fonctionnement</v>
          </cell>
        </row>
        <row r="2074">
          <cell r="B2074" t="str">
            <v>BILL/REGIE BILLETTERIE/Fonctionnement</v>
          </cell>
          <cell r="H2074">
            <v>430.98</v>
          </cell>
        </row>
        <row r="2075">
          <cell r="B2075" t="str">
            <v>BILL/REGIE BILLETTERIE/Fonctionnement</v>
          </cell>
        </row>
        <row r="2076">
          <cell r="B2076" t="str">
            <v>BILL/REGIE BILLETTERIE/Fonctionnement</v>
          </cell>
          <cell r="H2076">
            <v>950.4</v>
          </cell>
        </row>
        <row r="2077">
          <cell r="B2077" t="str">
            <v>BILL/REGIE BILLETTERIE/Fonctionnement</v>
          </cell>
        </row>
        <row r="2078">
          <cell r="B2078" t="str">
            <v>BILL/REGIE BILLETTERIE/Fonctionnement</v>
          </cell>
          <cell r="H2078">
            <v>23203.39</v>
          </cell>
        </row>
        <row r="2079">
          <cell r="B2079" t="str">
            <v>BILL/REGIE BILLETTERIE/Fonctionnement</v>
          </cell>
        </row>
        <row r="2080">
          <cell r="B2080" t="str">
            <v>BILL/TRANSPORT DE FONDS/Fonctionnement</v>
          </cell>
          <cell r="H2080">
            <v>161.44999999999999</v>
          </cell>
        </row>
        <row r="2081">
          <cell r="B2081" t="str">
            <v>BILL/TRANSPORT DE FONDS/Fonctionnement</v>
          </cell>
        </row>
        <row r="2082">
          <cell r="B2082" t="str">
            <v>BILL/TRANSPORT DE FONDS/Fonctionnement</v>
          </cell>
          <cell r="H2082">
            <v>161.44999999999999</v>
          </cell>
        </row>
        <row r="2083">
          <cell r="B2083" t="str">
            <v>BILL/TRANSPORT DE FONDS/Fonctionnement</v>
          </cell>
        </row>
        <row r="2084">
          <cell r="B2084" t="str">
            <v>BILL/TRANSPORT DE FONDS/Fonctionnement</v>
          </cell>
          <cell r="H2084">
            <v>161.44999999999999</v>
          </cell>
        </row>
        <row r="2085">
          <cell r="B2085" t="str">
            <v>BILL/TRANSPORT DE FONDS/Fonctionnement</v>
          </cell>
        </row>
        <row r="2086">
          <cell r="B2086" t="str">
            <v>BILL/TRANSPORT DE FONDS/Fonctionnement</v>
          </cell>
          <cell r="H2086">
            <v>161.44999999999999</v>
          </cell>
        </row>
        <row r="2087">
          <cell r="B2087" t="str">
            <v>BILL/TRANSPORT DE FONDS/Fonctionnement</v>
          </cell>
        </row>
        <row r="2088">
          <cell r="B2088" t="str">
            <v>BILL/TRANSPORT DE FONDS/Fonctionnement</v>
          </cell>
          <cell r="H2088">
            <v>161.44999999999999</v>
          </cell>
        </row>
        <row r="2089">
          <cell r="B2089" t="str">
            <v>BILL/TRANSPORT DE FONDS/Fonctionnement</v>
          </cell>
        </row>
        <row r="2090">
          <cell r="B2090" t="str">
            <v>BILL/TRANSPORT DE FONDS/Fonctionnement</v>
          </cell>
          <cell r="H2090">
            <v>161.44999999999999</v>
          </cell>
        </row>
        <row r="2091">
          <cell r="B2091" t="str">
            <v>BILL/TRANSPORT DE FONDS/Fonctionnement</v>
          </cell>
        </row>
        <row r="2092">
          <cell r="B2092" t="str">
            <v>BILL/TRANSPORT DE FONDS/Fonctionnement</v>
          </cell>
          <cell r="H2092">
            <v>161.44999999999999</v>
          </cell>
        </row>
        <row r="2093">
          <cell r="B2093" t="str">
            <v>BILL/TRANSPORT DE FONDS/Fonctionnement</v>
          </cell>
        </row>
        <row r="2094">
          <cell r="B2094" t="str">
            <v>BILL/TRANSPORT DE FONDS/Fonctionnement</v>
          </cell>
          <cell r="H2094">
            <v>161.44999999999999</v>
          </cell>
        </row>
        <row r="2095">
          <cell r="B2095" t="str">
            <v>BILL/TRANSPORT DE FONDS/Fonctionnement</v>
          </cell>
        </row>
        <row r="2096">
          <cell r="B2096" t="str">
            <v>BILL/TRANSPORT DE FONDS/Fonctionnement</v>
          </cell>
          <cell r="H2096">
            <v>161.44999999999999</v>
          </cell>
        </row>
        <row r="2097">
          <cell r="B2097" t="str">
            <v>BILL/TRANSPORT DE FONDS/Fonctionnement</v>
          </cell>
        </row>
        <row r="2098">
          <cell r="B2098" t="str">
            <v>BILL/TRANSPORT DE FONDS/Fonctionnement</v>
          </cell>
          <cell r="H2098">
            <v>157.32</v>
          </cell>
        </row>
        <row r="2099">
          <cell r="B2099" t="str">
            <v>BILL/TRANSPORT DE FONDS/Fonctionnement</v>
          </cell>
        </row>
        <row r="2100">
          <cell r="B2100" t="str">
            <v>COMM/COMM - CONCEPTION/Fonctionnement</v>
          </cell>
          <cell r="H2100">
            <v>1925</v>
          </cell>
        </row>
        <row r="2101">
          <cell r="B2101" t="str">
            <v>COMM/COMM - CONCEPTION/Fonctionnement</v>
          </cell>
        </row>
        <row r="2102">
          <cell r="B2102" t="str">
            <v>COMM/COMM - CONCEPTION/Fonctionnement</v>
          </cell>
          <cell r="H2102">
            <v>671.35</v>
          </cell>
        </row>
        <row r="2103">
          <cell r="B2103" t="str">
            <v>COMM/COMM - CONCEPTION/Fonctionnement</v>
          </cell>
        </row>
        <row r="2104">
          <cell r="B2104" t="str">
            <v>COMM/COMM - CONCEPTION/Fonctionnement</v>
          </cell>
          <cell r="H2104">
            <v>308</v>
          </cell>
        </row>
        <row r="2105">
          <cell r="B2105" t="str">
            <v>COMM/COMM - CONCEPTION/Fonctionnement</v>
          </cell>
        </row>
        <row r="2106">
          <cell r="B2106" t="str">
            <v>COMM/COMM - CONCEPTION/Fonctionnement</v>
          </cell>
          <cell r="H2106">
            <v>495</v>
          </cell>
        </row>
        <row r="2107">
          <cell r="B2107" t="str">
            <v>COMM/COMM - CONCEPTION/Fonctionnement</v>
          </cell>
        </row>
        <row r="2108">
          <cell r="B2108" t="str">
            <v>COMM/COMM - CONCEPTION/Fonctionnement</v>
          </cell>
          <cell r="H2108">
            <v>661.96</v>
          </cell>
        </row>
        <row r="2109">
          <cell r="B2109" t="str">
            <v>COMM/COMM - CONCEPTION/Fonctionnement</v>
          </cell>
        </row>
        <row r="2110">
          <cell r="B2110" t="str">
            <v>COMM/COMM - CONCEPTION/Fonctionnement</v>
          </cell>
          <cell r="H2110">
            <v>1000</v>
          </cell>
        </row>
        <row r="2111">
          <cell r="B2111" t="str">
            <v>COMM/COMM - CONCEPTION/Fonctionnement</v>
          </cell>
        </row>
        <row r="2112">
          <cell r="B2112" t="str">
            <v>COMM/COMM - CONCEPTION/Fonctionnement</v>
          </cell>
          <cell r="H2112">
            <v>121.68</v>
          </cell>
        </row>
        <row r="2113">
          <cell r="B2113" t="str">
            <v>COMM/COMM - CONCEPTION/Fonctionnement</v>
          </cell>
        </row>
        <row r="2114">
          <cell r="B2114" t="str">
            <v>COMM/COMM - CONCEPTION/Fonctionnement</v>
          </cell>
          <cell r="H2114">
            <v>1299.2</v>
          </cell>
        </row>
        <row r="2115">
          <cell r="B2115" t="str">
            <v>COMM/COMM - CONCEPTION/Fonctionnement</v>
          </cell>
        </row>
        <row r="2116">
          <cell r="B2116" t="str">
            <v>COMM/COMM - CONCEPTION/Fonctionnement</v>
          </cell>
          <cell r="H2116">
            <v>259.83999999999997</v>
          </cell>
        </row>
        <row r="2117">
          <cell r="B2117" t="str">
            <v>COMM/COMM - CONCEPTION/Fonctionnement</v>
          </cell>
        </row>
        <row r="2118">
          <cell r="B2118" t="str">
            <v>COMM/COMM - CONCEPTION/Fonctionnement</v>
          </cell>
          <cell r="H2118">
            <v>900</v>
          </cell>
        </row>
        <row r="2119">
          <cell r="B2119" t="str">
            <v>COMM/COMM - CONCEPTION/Fonctionnement</v>
          </cell>
        </row>
        <row r="2120">
          <cell r="B2120" t="str">
            <v>COMM/COMM - CONCEPTION/Fonctionnement</v>
          </cell>
          <cell r="H2120">
            <v>480</v>
          </cell>
        </row>
        <row r="2121">
          <cell r="B2121" t="str">
            <v>COMM/COMM - CONCEPTION/Fonctionnement</v>
          </cell>
        </row>
        <row r="2122">
          <cell r="B2122" t="str">
            <v>COMM/COMM - CONCEPTION/Fonctionnement</v>
          </cell>
          <cell r="H2122">
            <v>331</v>
          </cell>
        </row>
        <row r="2123">
          <cell r="B2123" t="str">
            <v>COMM/COMM - CONCEPTION/Fonctionnement</v>
          </cell>
        </row>
        <row r="2124">
          <cell r="B2124" t="str">
            <v>COMM/COMM - CONCEPTION/Fonctionnement</v>
          </cell>
          <cell r="H2124">
            <v>331</v>
          </cell>
        </row>
        <row r="2125">
          <cell r="B2125" t="str">
            <v>COMM/COMM - CONCEPTION/Fonctionnement</v>
          </cell>
        </row>
        <row r="2126">
          <cell r="B2126" t="str">
            <v>COMM/COMM - CONCEPTION/Fonctionnement</v>
          </cell>
          <cell r="H2126">
            <v>495</v>
          </cell>
        </row>
        <row r="2127">
          <cell r="B2127" t="str">
            <v>COMM/COMM - CONCEPTION/Fonctionnement</v>
          </cell>
        </row>
        <row r="2128">
          <cell r="B2128" t="str">
            <v>COMM/COMM - CONCEPTION/Fonctionnement</v>
          </cell>
          <cell r="H2128">
            <v>495</v>
          </cell>
        </row>
        <row r="2129">
          <cell r="B2129" t="str">
            <v>COMM/COMM - CONCEPTION/Fonctionnement</v>
          </cell>
        </row>
        <row r="2130">
          <cell r="B2130" t="str">
            <v>COMM/COMM - CONCEPTION/Fonctionnement</v>
          </cell>
          <cell r="H2130">
            <v>583</v>
          </cell>
        </row>
        <row r="2131">
          <cell r="B2131" t="str">
            <v>COMM/COMM - CONCEPTION/Fonctionnement</v>
          </cell>
        </row>
        <row r="2132">
          <cell r="B2132" t="str">
            <v>COMM/COMM - CONCEPTION/Fonctionnement</v>
          </cell>
          <cell r="H2132">
            <v>3465.6</v>
          </cell>
        </row>
        <row r="2133">
          <cell r="B2133" t="str">
            <v>COMM/COMM - CONCEPTION/Fonctionnement</v>
          </cell>
        </row>
        <row r="2134">
          <cell r="B2134" t="str">
            <v>COMM/COMM - CONCEPTION/Fonctionnement</v>
          </cell>
          <cell r="H2134">
            <v>4636.8</v>
          </cell>
        </row>
        <row r="2135">
          <cell r="B2135" t="str">
            <v>COMM/COMM - CONCEPTION/Fonctionnement</v>
          </cell>
        </row>
        <row r="2136">
          <cell r="B2136" t="str">
            <v>COMM/COMM - CONCEPTION/Fonctionnement</v>
          </cell>
          <cell r="H2136">
            <v>385</v>
          </cell>
        </row>
        <row r="2137">
          <cell r="B2137" t="str">
            <v>COMM/COMM - CONCEPTION/Fonctionnement</v>
          </cell>
        </row>
        <row r="2138">
          <cell r="B2138" t="str">
            <v>COMM/COMM - CONCEPTION/Fonctionnement</v>
          </cell>
          <cell r="H2138">
            <v>353.83</v>
          </cell>
        </row>
        <row r="2139">
          <cell r="B2139" t="str">
            <v>COMM/COMM - CONCEPTION/Fonctionnement</v>
          </cell>
        </row>
        <row r="2140">
          <cell r="B2140" t="str">
            <v>COMM/COMM - CONCEPTION/Fonctionnement</v>
          </cell>
          <cell r="H2140">
            <v>11.99</v>
          </cell>
        </row>
        <row r="2141">
          <cell r="B2141" t="str">
            <v>COMM/COMM - CONCEPTION/Fonctionnement</v>
          </cell>
        </row>
        <row r="2142">
          <cell r="B2142" t="str">
            <v>COMM/COMM - CONCEPTION/Fonctionnement</v>
          </cell>
          <cell r="H2142">
            <v>11.99</v>
          </cell>
        </row>
        <row r="2143">
          <cell r="B2143" t="str">
            <v>COMM/COMM - CONCEPTION/Fonctionnement</v>
          </cell>
        </row>
        <row r="2144">
          <cell r="B2144" t="str">
            <v>COMM/COMM - CONCEPTION/Fonctionnement</v>
          </cell>
          <cell r="H2144">
            <v>720</v>
          </cell>
        </row>
        <row r="2145">
          <cell r="B2145" t="str">
            <v>COMM/COMM - CONCEPTION/Fonctionnement</v>
          </cell>
        </row>
        <row r="2146">
          <cell r="B2146" t="str">
            <v>COMM/COMM - CONCEPTION/Fonctionnement</v>
          </cell>
          <cell r="H2146">
            <v>550</v>
          </cell>
        </row>
        <row r="2147">
          <cell r="B2147" t="str">
            <v>COMM/COMM - CONCEPTION/Fonctionnement</v>
          </cell>
        </row>
        <row r="2148">
          <cell r="B2148" t="str">
            <v>COMM/COMM - CONCEPTION/Fonctionnement</v>
          </cell>
          <cell r="H2148">
            <v>720</v>
          </cell>
        </row>
        <row r="2149">
          <cell r="B2149" t="str">
            <v>COMM/COMM - CONCEPTION/Fonctionnement</v>
          </cell>
        </row>
        <row r="2150">
          <cell r="B2150" t="str">
            <v>COMM/COMM - CONCEPTION/Fonctionnement</v>
          </cell>
          <cell r="H2150">
            <v>734.49</v>
          </cell>
        </row>
        <row r="2151">
          <cell r="B2151" t="str">
            <v>COMM/COMM - CONCEPTION/Fonctionnement</v>
          </cell>
        </row>
        <row r="2152">
          <cell r="B2152" t="str">
            <v>COMM/COMM - IMPRESSION/Fonctionnement</v>
          </cell>
          <cell r="H2152">
            <v>252</v>
          </cell>
        </row>
        <row r="2153">
          <cell r="B2153" t="str">
            <v>COMM/COMM - IMPRESSION/Fonctionnement</v>
          </cell>
        </row>
        <row r="2154">
          <cell r="B2154" t="str">
            <v>COMM/COMM - IMPRESSION/Fonctionnement</v>
          </cell>
          <cell r="H2154">
            <v>1611</v>
          </cell>
        </row>
        <row r="2155">
          <cell r="B2155" t="str">
            <v>COMM/COMM - IMPRESSION/Fonctionnement</v>
          </cell>
        </row>
        <row r="2156">
          <cell r="B2156" t="str">
            <v>COMM/COMM - IMPRESSION/Fonctionnement</v>
          </cell>
          <cell r="H2156">
            <v>2187.36</v>
          </cell>
        </row>
        <row r="2157">
          <cell r="B2157" t="str">
            <v>COMM/COMM - IMPRESSION/Fonctionnement</v>
          </cell>
        </row>
        <row r="2158">
          <cell r="B2158" t="str">
            <v>COMM/COMM - IMPRESSION/Fonctionnement</v>
          </cell>
          <cell r="H2158">
            <v>840</v>
          </cell>
        </row>
        <row r="2159">
          <cell r="B2159" t="str">
            <v>COMM/COMM - IMPRESSION/Fonctionnement</v>
          </cell>
        </row>
        <row r="2160">
          <cell r="B2160" t="str">
            <v>COMM/COMM - IMPRESSION/Fonctionnement</v>
          </cell>
          <cell r="H2160">
            <v>995.12</v>
          </cell>
        </row>
        <row r="2161">
          <cell r="B2161" t="str">
            <v>COMM/COMM - IMPRESSION/Fonctionnement</v>
          </cell>
        </row>
        <row r="2162">
          <cell r="B2162" t="str">
            <v>COMM/COMM - IMPRESSION/Fonctionnement</v>
          </cell>
          <cell r="H2162">
            <v>1356</v>
          </cell>
        </row>
        <row r="2163">
          <cell r="B2163" t="str">
            <v>COMM/COMM - IMPRESSION/Fonctionnement</v>
          </cell>
        </row>
        <row r="2164">
          <cell r="B2164" t="str">
            <v>COMM/COMM - IMPRESSION/Fonctionnement</v>
          </cell>
          <cell r="H2164">
            <v>1206</v>
          </cell>
        </row>
        <row r="2165">
          <cell r="B2165" t="str">
            <v>COMM/COMM - IMPRESSION/Fonctionnement</v>
          </cell>
        </row>
        <row r="2166">
          <cell r="B2166" t="str">
            <v>COMM/COMM - IMPRESSION/Fonctionnement</v>
          </cell>
          <cell r="H2166">
            <v>1344</v>
          </cell>
        </row>
        <row r="2167">
          <cell r="B2167" t="str">
            <v>COMM/COMM - IMPRESSION/Fonctionnement</v>
          </cell>
        </row>
        <row r="2168">
          <cell r="B2168" t="str">
            <v>COMM/COMM - IMPRESSION/Fonctionnement</v>
          </cell>
          <cell r="H2168">
            <v>528</v>
          </cell>
        </row>
        <row r="2169">
          <cell r="B2169" t="str">
            <v>COMM/COMM - IMPRESSION/Fonctionnement</v>
          </cell>
        </row>
        <row r="2170">
          <cell r="B2170" t="str">
            <v>COMM/COMM - IMPRESSION/Fonctionnement</v>
          </cell>
          <cell r="H2170">
            <v>3000</v>
          </cell>
        </row>
        <row r="2171">
          <cell r="B2171" t="str">
            <v>COMM/COMM - IMPRESSION/Fonctionnement</v>
          </cell>
        </row>
        <row r="2172">
          <cell r="B2172" t="str">
            <v>COMM/COMM - IMPRESSION/Fonctionnement</v>
          </cell>
          <cell r="H2172">
            <v>969.6</v>
          </cell>
        </row>
        <row r="2173">
          <cell r="B2173" t="str">
            <v>COMM/COMM - IMPRESSION/Fonctionnement</v>
          </cell>
        </row>
        <row r="2174">
          <cell r="B2174" t="str">
            <v>COMM/COMM - IMPRESSION/Fonctionnement</v>
          </cell>
          <cell r="H2174">
            <v>216</v>
          </cell>
        </row>
        <row r="2175">
          <cell r="B2175" t="str">
            <v>COMM/COMM - IMPRESSION/Fonctionnement</v>
          </cell>
        </row>
        <row r="2176">
          <cell r="B2176" t="str">
            <v>COMM/COMM - IMPRESSION/Fonctionnement</v>
          </cell>
          <cell r="H2176">
            <v>198</v>
          </cell>
        </row>
        <row r="2177">
          <cell r="B2177" t="str">
            <v>COMM/COMM - IMPRESSION/Fonctionnement</v>
          </cell>
        </row>
        <row r="2178">
          <cell r="B2178" t="str">
            <v>COMM/COMM - IMPRESSION/Fonctionnement</v>
          </cell>
          <cell r="H2178">
            <v>360</v>
          </cell>
        </row>
        <row r="2179">
          <cell r="B2179" t="str">
            <v>COMM/COMM - IMPRESSION/Fonctionnement</v>
          </cell>
        </row>
        <row r="2180">
          <cell r="B2180" t="str">
            <v>COMM/COMM - IMPRESSION/Fonctionnement</v>
          </cell>
          <cell r="H2180">
            <v>766.8</v>
          </cell>
        </row>
        <row r="2181">
          <cell r="B2181" t="str">
            <v>COMM/COMM - IMPRESSION/Fonctionnement</v>
          </cell>
        </row>
        <row r="2182">
          <cell r="B2182" t="str">
            <v>COMM/COMM - IMPRESSION/Fonctionnement</v>
          </cell>
          <cell r="H2182">
            <v>390</v>
          </cell>
        </row>
        <row r="2183">
          <cell r="B2183" t="str">
            <v>COMM/COMM - IMPRESSION/Fonctionnement</v>
          </cell>
        </row>
        <row r="2184">
          <cell r="B2184" t="str">
            <v>COMM/COMM - IMPRESSION/Fonctionnement</v>
          </cell>
          <cell r="H2184">
            <v>420</v>
          </cell>
        </row>
        <row r="2185">
          <cell r="B2185" t="str">
            <v>COMM/COMM - IMPRESSION/Fonctionnement</v>
          </cell>
        </row>
        <row r="2186">
          <cell r="B2186" t="str">
            <v>COMM/COMM - IMPRESSION/Fonctionnement</v>
          </cell>
          <cell r="H2186">
            <v>420</v>
          </cell>
        </row>
        <row r="2187">
          <cell r="B2187" t="str">
            <v>COMM/COMM - IMPRESSION/Fonctionnement</v>
          </cell>
        </row>
        <row r="2188">
          <cell r="B2188" t="str">
            <v>COMM/COMM - IMPRESSION/Fonctionnement</v>
          </cell>
          <cell r="H2188">
            <v>3199.74</v>
          </cell>
        </row>
        <row r="2189">
          <cell r="B2189" t="str">
            <v>COMM/COMM - IMPRESSION/Fonctionnement</v>
          </cell>
        </row>
        <row r="2190">
          <cell r="B2190" t="str">
            <v>COMM/COMM - IMPRESSION/Fonctionnement</v>
          </cell>
          <cell r="H2190">
            <v>504</v>
          </cell>
        </row>
        <row r="2191">
          <cell r="B2191" t="str">
            <v>COMM/COMM - IMPRESSION/Fonctionnement</v>
          </cell>
        </row>
        <row r="2192">
          <cell r="B2192" t="str">
            <v>COMM/COMM - IMPRESSION/Fonctionnement</v>
          </cell>
          <cell r="H2192">
            <v>416.67</v>
          </cell>
        </row>
        <row r="2193">
          <cell r="B2193" t="str">
            <v>COMM/COMM - IMPRESSION/Fonctionnement</v>
          </cell>
        </row>
        <row r="2194">
          <cell r="B2194" t="str">
            <v>COMM/COMM - IMPRESSION/Fonctionnement</v>
          </cell>
          <cell r="H2194">
            <v>174</v>
          </cell>
        </row>
        <row r="2195">
          <cell r="B2195" t="str">
            <v>COMM/COMM - IMPRESSION/Fonctionnement</v>
          </cell>
        </row>
        <row r="2196">
          <cell r="B2196" t="str">
            <v>COMM/COMM - IMPRESSION/Fonctionnement</v>
          </cell>
          <cell r="H2196">
            <v>3900</v>
          </cell>
        </row>
        <row r="2197">
          <cell r="B2197" t="str">
            <v>COMM/COMM - IMPRESSION/Fonctionnement</v>
          </cell>
        </row>
        <row r="2198">
          <cell r="B2198" t="str">
            <v>COMM/COMM - IMPRESSION/Fonctionnement</v>
          </cell>
          <cell r="H2198">
            <v>1860</v>
          </cell>
        </row>
        <row r="2199">
          <cell r="B2199" t="str">
            <v>COMM/COMM - IMPRESSION/Fonctionnement</v>
          </cell>
        </row>
        <row r="2200">
          <cell r="B2200" t="str">
            <v>COMM/COMM - IMPRESSION/Fonctionnement</v>
          </cell>
          <cell r="H2200">
            <v>77.86</v>
          </cell>
        </row>
        <row r="2201">
          <cell r="B2201" t="str">
            <v>COMM/COMM - IMPRESSION/Fonctionnement</v>
          </cell>
        </row>
        <row r="2202">
          <cell r="B2202" t="str">
            <v>COMM/COMM - IMPRESSION/Fonctionnement</v>
          </cell>
          <cell r="H2202">
            <v>1644</v>
          </cell>
        </row>
        <row r="2203">
          <cell r="B2203" t="str">
            <v>COMM/COMM - IMPRESSION/Fonctionnement</v>
          </cell>
        </row>
        <row r="2204">
          <cell r="B2204" t="str">
            <v>COMM/COMM - IMPRESSION/Fonctionnement</v>
          </cell>
          <cell r="H2204">
            <v>2271.6</v>
          </cell>
        </row>
        <row r="2205">
          <cell r="B2205" t="str">
            <v>COMM/COMM - IMPRESSION/Fonctionnement</v>
          </cell>
        </row>
        <row r="2206">
          <cell r="B2206" t="str">
            <v>COMM/COMM - IMPRESSION/Fonctionnement</v>
          </cell>
          <cell r="H2206">
            <v>276</v>
          </cell>
        </row>
        <row r="2207">
          <cell r="B2207" t="str">
            <v>COMM/COMM - IMPRESSION/Fonctionnement</v>
          </cell>
        </row>
        <row r="2208">
          <cell r="B2208" t="str">
            <v>COMM/COMM - IMPRESSION/Fonctionnement</v>
          </cell>
          <cell r="H2208">
            <v>748.8</v>
          </cell>
        </row>
        <row r="2209">
          <cell r="B2209" t="str">
            <v>COMM/COMM - IMPRESSION/Fonctionnement</v>
          </cell>
        </row>
        <row r="2210">
          <cell r="B2210" t="str">
            <v>COMM/COMM - IMPRESSION/Fonctionnement</v>
          </cell>
          <cell r="H2210">
            <v>462</v>
          </cell>
        </row>
        <row r="2211">
          <cell r="B2211" t="str">
            <v>COMM/COMM - IMPRESSION/Fonctionnement</v>
          </cell>
        </row>
        <row r="2212">
          <cell r="B2212" t="str">
            <v>COMM/COMM - IMPRESSION/Fonctionnement</v>
          </cell>
          <cell r="H2212">
            <v>3492</v>
          </cell>
        </row>
        <row r="2213">
          <cell r="B2213" t="str">
            <v>COMM/COMM - IMPRESSION/Fonctionnement</v>
          </cell>
        </row>
        <row r="2214">
          <cell r="B2214" t="str">
            <v>COMM/COMM - IMPRESSION/Fonctionnement</v>
          </cell>
          <cell r="H2214">
            <v>1764</v>
          </cell>
        </row>
        <row r="2215">
          <cell r="B2215" t="str">
            <v>COMM/COMM - IMPRESSION/Fonctionnement</v>
          </cell>
        </row>
        <row r="2216">
          <cell r="B2216" t="str">
            <v>COMM/COMM - IMPRESSION/Fonctionnement</v>
          </cell>
          <cell r="H2216">
            <v>792</v>
          </cell>
        </row>
        <row r="2217">
          <cell r="B2217" t="str">
            <v>COMM/COMM - IMPRESSION/Fonctionnement</v>
          </cell>
        </row>
        <row r="2218">
          <cell r="B2218" t="str">
            <v>COMM/COMM - IMPRESSION/Fonctionnement</v>
          </cell>
          <cell r="H2218">
            <v>3172</v>
          </cell>
        </row>
        <row r="2219">
          <cell r="B2219" t="str">
            <v>COMM/COMM - IMPRESSION/Fonctionnement</v>
          </cell>
        </row>
        <row r="2220">
          <cell r="B2220" t="str">
            <v>COMM/COMM - IMPRESSION/Fonctionnement</v>
          </cell>
          <cell r="H2220">
            <v>244.8</v>
          </cell>
        </row>
        <row r="2221">
          <cell r="B2221" t="str">
            <v>COMM/COMM - IMPRESSION/Fonctionnement</v>
          </cell>
        </row>
        <row r="2222">
          <cell r="B2222" t="str">
            <v>COMM/COMM - IMPRESSION/Fonctionnement</v>
          </cell>
          <cell r="H2222">
            <v>105</v>
          </cell>
        </row>
        <row r="2223">
          <cell r="B2223" t="str">
            <v>COMM/COMM - IMPRESSION/Fonctionnement</v>
          </cell>
        </row>
        <row r="2224">
          <cell r="B2224" t="str">
            <v>COMM/COMM - IMPRESSION/Fonctionnement</v>
          </cell>
          <cell r="H2224">
            <v>168</v>
          </cell>
        </row>
        <row r="2225">
          <cell r="B2225" t="str">
            <v>COMM/COMM - IMPRESSION/Fonctionnement</v>
          </cell>
        </row>
        <row r="2226">
          <cell r="B2226" t="str">
            <v>COMM/COMM - IMPRESSION/Fonctionnement</v>
          </cell>
          <cell r="H2226">
            <v>4683.9399999999996</v>
          </cell>
        </row>
        <row r="2227">
          <cell r="B2227" t="str">
            <v>COMM/COMM - IMPRESSION/Fonctionnement</v>
          </cell>
        </row>
        <row r="2228">
          <cell r="B2228" t="str">
            <v>COMM/COMM - IMPRESSION/Fonctionnement</v>
          </cell>
          <cell r="H2228">
            <v>581.16999999999996</v>
          </cell>
        </row>
        <row r="2229">
          <cell r="B2229" t="str">
            <v>COMM/COMM - IMPRESSION/Fonctionnement</v>
          </cell>
        </row>
        <row r="2230">
          <cell r="B2230" t="str">
            <v>COMM/COMM - IMPRESSION/Fonctionnement</v>
          </cell>
          <cell r="H2230">
            <v>2349.6</v>
          </cell>
        </row>
        <row r="2231">
          <cell r="B2231" t="str">
            <v>COMM/COMM - IMPRESSION/Fonctionnement</v>
          </cell>
        </row>
        <row r="2232">
          <cell r="B2232" t="str">
            <v>COMM/COMM - IMPRESSION/Fonctionnement</v>
          </cell>
          <cell r="H2232">
            <v>381.6</v>
          </cell>
        </row>
        <row r="2233">
          <cell r="B2233" t="str">
            <v>COMM/COMM - IMPRESSION/Fonctionnement</v>
          </cell>
        </row>
        <row r="2234">
          <cell r="B2234" t="str">
            <v>COMM/COMM - IMPRESSION/Fonctionnement</v>
          </cell>
          <cell r="H2234">
            <v>882</v>
          </cell>
        </row>
        <row r="2235">
          <cell r="B2235" t="str">
            <v>COMM/COMM - IMPRESSION/Fonctionnement</v>
          </cell>
        </row>
        <row r="2236">
          <cell r="B2236" t="str">
            <v>COMM/COMM - IMPRESSION/Fonctionnement</v>
          </cell>
          <cell r="H2236">
            <v>154.80000000000001</v>
          </cell>
        </row>
        <row r="2237">
          <cell r="B2237" t="str">
            <v>COMM/COMM - IMPRESSION/Fonctionnement</v>
          </cell>
        </row>
        <row r="2238">
          <cell r="B2238" t="str">
            <v>COMM/COMM - IMPRESSION/Fonctionnement</v>
          </cell>
          <cell r="H2238">
            <v>2178</v>
          </cell>
        </row>
        <row r="2239">
          <cell r="B2239" t="str">
            <v>COMM/COMM - IMPRESSION/Fonctionnement</v>
          </cell>
        </row>
        <row r="2240">
          <cell r="B2240" t="str">
            <v>COMM/COMM - IMPRESSION/Fonctionnement</v>
          </cell>
          <cell r="H2240">
            <v>1236</v>
          </cell>
        </row>
        <row r="2241">
          <cell r="B2241" t="str">
            <v>COMM/COMM - IMPRESSION/Fonctionnement</v>
          </cell>
        </row>
        <row r="2242">
          <cell r="B2242" t="str">
            <v>COMM/COMM - IMPRESSION/Fonctionnement</v>
          </cell>
          <cell r="H2242">
            <v>420</v>
          </cell>
        </row>
        <row r="2243">
          <cell r="B2243" t="str">
            <v>COMM/COMM - IMPRESSION/Fonctionnement</v>
          </cell>
        </row>
        <row r="2244">
          <cell r="B2244" t="str">
            <v>COMM/COMM - IMPRESSION/Fonctionnement</v>
          </cell>
          <cell r="H2244">
            <v>1571.32</v>
          </cell>
        </row>
        <row r="2245">
          <cell r="B2245" t="str">
            <v>COMM/COMM - IMPRESSION/Fonctionnement</v>
          </cell>
        </row>
        <row r="2246">
          <cell r="B2246" t="str">
            <v>COMM/COMM - IMPRESSION/Fonctionnement</v>
          </cell>
          <cell r="H2246">
            <v>1571.32</v>
          </cell>
        </row>
        <row r="2247">
          <cell r="B2247" t="str">
            <v>COMM/COMM - IMPRESSION/Fonctionnement</v>
          </cell>
        </row>
        <row r="2248">
          <cell r="B2248" t="str">
            <v>COMM/COMM - IMPRESSION/Fonctionnement</v>
          </cell>
          <cell r="H2248">
            <v>3886.42</v>
          </cell>
        </row>
        <row r="2249">
          <cell r="B2249" t="str">
            <v>COMM/COMM - IMPRESSION/Fonctionnement</v>
          </cell>
        </row>
        <row r="2250">
          <cell r="B2250" t="str">
            <v>COMM/COMM - IMPRESSION/Fonctionnement</v>
          </cell>
          <cell r="H2250">
            <v>3390.56</v>
          </cell>
        </row>
        <row r="2251">
          <cell r="B2251" t="str">
            <v>COMM/COMM - IMPRESSION/Fonctionnement</v>
          </cell>
        </row>
        <row r="2252">
          <cell r="B2252" t="str">
            <v>COMM/COMM - RELATIONS PUB/Fonctionnement</v>
          </cell>
          <cell r="H2252">
            <v>1550</v>
          </cell>
        </row>
        <row r="2253">
          <cell r="B2253" t="str">
            <v>COMM/COMM - RELATIONS PUB/Fonctionnement</v>
          </cell>
        </row>
        <row r="2254">
          <cell r="B2254" t="str">
            <v>COMM/COMM - RELATIONS PUB/Fonctionnement</v>
          </cell>
          <cell r="H2254">
            <v>1656</v>
          </cell>
        </row>
        <row r="2255">
          <cell r="B2255" t="str">
            <v>COMM/COMM - RELATIONS PUB/Fonctionnement</v>
          </cell>
        </row>
        <row r="2256">
          <cell r="B2256" t="str">
            <v>COMM/COMM - RELATIONS PUB/Fonctionnement</v>
          </cell>
          <cell r="H2256">
            <v>1288.74</v>
          </cell>
        </row>
        <row r="2257">
          <cell r="B2257" t="str">
            <v>COMM/COMM - RELATIONS PUB/Fonctionnement</v>
          </cell>
        </row>
        <row r="2258">
          <cell r="B2258" t="str">
            <v>COMM/COMM - RELATIONS PUB/Fonctionnement</v>
          </cell>
          <cell r="H2258">
            <v>2640</v>
          </cell>
        </row>
        <row r="2259">
          <cell r="B2259" t="str">
            <v>COMM/COMM - RELATIONS PUB/Fonctionnement</v>
          </cell>
        </row>
        <row r="2260">
          <cell r="B2260" t="str">
            <v>COMM/COMM - RELATIONS PUB/Fonctionnement</v>
          </cell>
          <cell r="H2260">
            <v>3360</v>
          </cell>
        </row>
        <row r="2261">
          <cell r="B2261" t="str">
            <v>COMM/COMM - RELATIONS PUB/Fonctionnement</v>
          </cell>
        </row>
        <row r="2262">
          <cell r="B2262" t="str">
            <v>COMM/COMM - RELATIONS PUB/Fonctionnement</v>
          </cell>
          <cell r="H2262">
            <v>4800</v>
          </cell>
        </row>
        <row r="2263">
          <cell r="B2263" t="str">
            <v>COMM/COMM - RELATIONS PUB/Fonctionnement</v>
          </cell>
        </row>
        <row r="2264">
          <cell r="B2264" t="str">
            <v>COMM/COMM - RELATIONS PUB/Fonctionnement</v>
          </cell>
          <cell r="H2264">
            <v>72</v>
          </cell>
        </row>
        <row r="2265">
          <cell r="B2265" t="str">
            <v>COMM/COMM - RELATIONS PUB/Fonctionnement</v>
          </cell>
        </row>
        <row r="2266">
          <cell r="B2266" t="str">
            <v>COMM/COMM - RELATIONS PUB/Fonctionnement</v>
          </cell>
          <cell r="H2266">
            <v>5820</v>
          </cell>
        </row>
        <row r="2267">
          <cell r="B2267" t="str">
            <v>COMM/COMM - RELATIONS PUB/Fonctionnement</v>
          </cell>
        </row>
        <row r="2268">
          <cell r="B2268" t="str">
            <v>COMM/COMM - RELATIONS PUB/Fonctionnement</v>
          </cell>
          <cell r="H2268">
            <v>5820</v>
          </cell>
        </row>
        <row r="2269">
          <cell r="B2269" t="str">
            <v>COMM/COMM - RELATIONS PUB/Fonctionnement</v>
          </cell>
        </row>
        <row r="2270">
          <cell r="B2270" t="str">
            <v>COMM/COMM - RELATIONS PUB/Fonctionnement</v>
          </cell>
          <cell r="H2270">
            <v>1202.4000000000001</v>
          </cell>
        </row>
        <row r="2271">
          <cell r="B2271" t="str">
            <v>COMM/COMM - RELATIONS PUB/Fonctionnement</v>
          </cell>
        </row>
        <row r="2272">
          <cell r="B2272" t="str">
            <v>COMM/COMM - RELATIONS PUB/Fonctionnement</v>
          </cell>
          <cell r="H2272">
            <v>36.4</v>
          </cell>
        </row>
        <row r="2273">
          <cell r="B2273" t="str">
            <v>COMM/COMM - RELATIONS PUB/Fonctionnement</v>
          </cell>
        </row>
        <row r="2274">
          <cell r="B2274" t="str">
            <v>COMM/COMM - RELATIONS PUB/Fonctionnement</v>
          </cell>
          <cell r="H2274">
            <v>5621.86</v>
          </cell>
        </row>
        <row r="2275">
          <cell r="B2275" t="str">
            <v>COMM/COMM - RELATIONS PUB/Fonctionnement</v>
          </cell>
        </row>
        <row r="2276">
          <cell r="B2276" t="str">
            <v>COMM/COMM - RELATIONS PUB/Fonctionnement</v>
          </cell>
          <cell r="H2276">
            <v>1775.79</v>
          </cell>
        </row>
        <row r="2277">
          <cell r="B2277" t="str">
            <v>COMM/COMM - RELATIONS PUB/Fonctionnement</v>
          </cell>
        </row>
        <row r="2278">
          <cell r="B2278" t="str">
            <v>COMM/COMM - RELATIONS PUB/Fonctionnement</v>
          </cell>
          <cell r="H2278">
            <v>64.599999999999994</v>
          </cell>
        </row>
        <row r="2279">
          <cell r="B2279" t="str">
            <v>COMM/COMM - RELATIONS PUB/Fonctionnement</v>
          </cell>
        </row>
        <row r="2280">
          <cell r="B2280" t="str">
            <v>COMM/COMM - RELATIONS PUB/Fonctionnement</v>
          </cell>
          <cell r="H2280">
            <v>78</v>
          </cell>
        </row>
        <row r="2281">
          <cell r="B2281" t="str">
            <v>COMM/COMM - RELATIONS PUB/Fonctionnement</v>
          </cell>
        </row>
        <row r="2282">
          <cell r="B2282" t="str">
            <v>COMM/COMM - RELATIONS PUB/Fonctionnement</v>
          </cell>
          <cell r="H2282">
            <v>980</v>
          </cell>
        </row>
        <row r="2283">
          <cell r="B2283" t="str">
            <v>COMM/COMM - RELATIONS PUB/Fonctionnement</v>
          </cell>
        </row>
        <row r="2284">
          <cell r="B2284" t="str">
            <v>COMM/COMM - RELATIONS PUB/Fonctionnement</v>
          </cell>
          <cell r="H2284">
            <v>251</v>
          </cell>
        </row>
        <row r="2285">
          <cell r="B2285" t="str">
            <v>COMM/COMM - RELATIONS PUB/Fonctionnement</v>
          </cell>
        </row>
        <row r="2286">
          <cell r="B2286" t="str">
            <v>COMM/COMM - RELATIONS PUB/Fonctionnement</v>
          </cell>
          <cell r="H2286">
            <v>1407.39</v>
          </cell>
        </row>
        <row r="2287">
          <cell r="B2287" t="str">
            <v>COMM/COMM - RELATIONS PUB/Fonctionnement</v>
          </cell>
        </row>
        <row r="2288">
          <cell r="B2288" t="str">
            <v>COMM/COMM - RELATIONS PUB/Fonctionnement</v>
          </cell>
          <cell r="H2288">
            <v>5820</v>
          </cell>
        </row>
        <row r="2289">
          <cell r="B2289" t="str">
            <v>COMM/COMM - RELATIONS PUB/Fonctionnement</v>
          </cell>
        </row>
        <row r="2290">
          <cell r="B2290" t="str">
            <v>COMM/COMM - RELATIONS PUB/Fonctionnement</v>
          </cell>
          <cell r="H2290">
            <v>5820</v>
          </cell>
        </row>
        <row r="2291">
          <cell r="B2291" t="str">
            <v>COMM/COMM - RELATIONS PUB/Fonctionnement</v>
          </cell>
        </row>
        <row r="2292">
          <cell r="B2292" t="str">
            <v>COMM/COMM - RELATIONS PUB/Fonctionnement</v>
          </cell>
          <cell r="H2292">
            <v>5820</v>
          </cell>
        </row>
        <row r="2293">
          <cell r="B2293" t="str">
            <v>COMM/COMM - RELATIONS PUB/Fonctionnement</v>
          </cell>
        </row>
        <row r="2294">
          <cell r="B2294" t="str">
            <v>COMM/COMM - RELATIONS PUB/Fonctionnement</v>
          </cell>
          <cell r="H2294">
            <v>44.62</v>
          </cell>
        </row>
        <row r="2295">
          <cell r="B2295" t="str">
            <v>COMM/COMM - RELATIONS PUB/Fonctionnement</v>
          </cell>
        </row>
        <row r="2296">
          <cell r="B2296" t="str">
            <v>COMM/COMM - RELATIONS PUB/Fonctionnement</v>
          </cell>
          <cell r="H2296">
            <v>5820</v>
          </cell>
        </row>
        <row r="2297">
          <cell r="B2297" t="str">
            <v>COMM/COMM - RELATIONS PUB/Fonctionnement</v>
          </cell>
        </row>
        <row r="2298">
          <cell r="B2298" t="str">
            <v>COMM/COMM - RELATIONS PUB/Fonctionnement</v>
          </cell>
          <cell r="H2298">
            <v>2400</v>
          </cell>
        </row>
        <row r="2299">
          <cell r="B2299" t="str">
            <v>COMM/COMM - RELATIONS PUB/Fonctionnement</v>
          </cell>
        </row>
        <row r="2300">
          <cell r="B2300" t="str">
            <v>COMM/COMM - RELATIONS PUB/Fonctionnement</v>
          </cell>
          <cell r="H2300">
            <v>659.76</v>
          </cell>
        </row>
        <row r="2301">
          <cell r="B2301" t="str">
            <v>COMM/COMM - RELATIONS PUB/Fonctionnement</v>
          </cell>
        </row>
        <row r="2302">
          <cell r="B2302" t="str">
            <v>COMM/COMM - RELATIONS PUB/Fonctionnement</v>
          </cell>
          <cell r="H2302">
            <v>5820</v>
          </cell>
        </row>
        <row r="2303">
          <cell r="B2303" t="str">
            <v>COMM/COMM - RELATIONS PUB/Fonctionnement</v>
          </cell>
        </row>
        <row r="2304">
          <cell r="B2304" t="str">
            <v>COMM/COMM - RELATIONS PUB/Fonctionnement</v>
          </cell>
          <cell r="H2304">
            <v>5820</v>
          </cell>
        </row>
        <row r="2305">
          <cell r="B2305" t="str">
            <v>COMM/COMM - RELATIONS PUB/Fonctionnement</v>
          </cell>
        </row>
        <row r="2306">
          <cell r="B2306" t="str">
            <v>COMM/COMM - RELATIONS PUB/Fonctionnement</v>
          </cell>
          <cell r="H2306">
            <v>1600</v>
          </cell>
        </row>
        <row r="2307">
          <cell r="B2307" t="str">
            <v>COMM/COMM - RELATIONS PUB/Fonctionnement</v>
          </cell>
        </row>
        <row r="2308">
          <cell r="B2308" t="str">
            <v>COMM/COMM - RELATIONS PUB/Fonctionnement</v>
          </cell>
          <cell r="H2308">
            <v>5820</v>
          </cell>
        </row>
        <row r="2309">
          <cell r="B2309" t="str">
            <v>COMM/COMM - RELATIONS PUB/Fonctionnement</v>
          </cell>
        </row>
        <row r="2310">
          <cell r="B2310" t="str">
            <v>COMM/COMM - RELATIONS PUB/Fonctionnement</v>
          </cell>
          <cell r="H2310">
            <v>363</v>
          </cell>
        </row>
        <row r="2311">
          <cell r="B2311" t="str">
            <v>COMM/COMM - RELATIONS PUB/Fonctionnement</v>
          </cell>
        </row>
        <row r="2312">
          <cell r="B2312" t="str">
            <v>COMM/COMM - STAGIAIRES/Fonctionnement</v>
          </cell>
          <cell r="H2312">
            <v>234.73</v>
          </cell>
        </row>
        <row r="2313">
          <cell r="B2313" t="str">
            <v>COMM/COMM - STAGIAIRES/Fonctionnement</v>
          </cell>
        </row>
        <row r="2314">
          <cell r="B2314" t="str">
            <v>COMM/COMM - STAGIAIRES/Fonctionnement</v>
          </cell>
          <cell r="H2314">
            <v>534.85</v>
          </cell>
        </row>
        <row r="2315">
          <cell r="B2315" t="str">
            <v>COMM/COMM - STAGIAIRES/Fonctionnement</v>
          </cell>
        </row>
        <row r="2316">
          <cell r="B2316" t="str">
            <v>COMM/COMM - STAGIAIRES/Fonctionnement</v>
          </cell>
          <cell r="H2316">
            <v>548.45000000000005</v>
          </cell>
        </row>
        <row r="2317">
          <cell r="B2317" t="str">
            <v>COMM/COMM - STAGIAIRES/Fonctionnement</v>
          </cell>
        </row>
        <row r="2318">
          <cell r="B2318" t="str">
            <v>COMM/COMM - STAGIAIRES/Fonctionnement</v>
          </cell>
          <cell r="H2318">
            <v>545.04999999999995</v>
          </cell>
        </row>
        <row r="2319">
          <cell r="B2319" t="str">
            <v>COMM/COMM - STAGIAIRES/Fonctionnement</v>
          </cell>
        </row>
        <row r="2320">
          <cell r="B2320" t="str">
            <v>COMM/COMM - STAGIAIRES/Fonctionnement</v>
          </cell>
          <cell r="H2320">
            <v>516.45000000000005</v>
          </cell>
        </row>
        <row r="2321">
          <cell r="B2321" t="str">
            <v>COMM/COMM - STAGIAIRES/Fonctionnement</v>
          </cell>
        </row>
        <row r="2322">
          <cell r="B2322" t="str">
            <v>COMM/COMM - STAGIAIRES/Fonctionnement</v>
          </cell>
          <cell r="H2322">
            <v>239.85</v>
          </cell>
        </row>
        <row r="2323">
          <cell r="B2323" t="str">
            <v>COMM/COMM - STAGIAIRES/Fonctionnement</v>
          </cell>
        </row>
        <row r="2324">
          <cell r="B2324" t="str">
            <v>COMM/COMM - STAGIAIRES/Fonctionnement</v>
          </cell>
          <cell r="H2324">
            <v>469.45</v>
          </cell>
        </row>
        <row r="2325">
          <cell r="B2325" t="str">
            <v>COMM/COMM - STAGIAIRES/Fonctionnement</v>
          </cell>
        </row>
        <row r="2326">
          <cell r="B2326" t="str">
            <v>COMM/COMM - STAGIAIRES/Fonctionnement</v>
          </cell>
          <cell r="H2326">
            <v>476.25</v>
          </cell>
        </row>
        <row r="2327">
          <cell r="B2327" t="str">
            <v>COMM/COMM - STAGIAIRES/Fonctionnement</v>
          </cell>
        </row>
        <row r="2328">
          <cell r="B2328" t="str">
            <v>COMM/COMM - STAGIAIRES/Fonctionnement</v>
          </cell>
          <cell r="H2328">
            <v>268.73</v>
          </cell>
        </row>
        <row r="2329">
          <cell r="B2329" t="str">
            <v>COMM/COMM - STAGIAIRES/Fonctionnement</v>
          </cell>
        </row>
        <row r="2330">
          <cell r="B2330" t="str">
            <v>COMM/COMM - STAGIAIRES/Fonctionnement</v>
          </cell>
          <cell r="H2330">
            <v>526.65</v>
          </cell>
        </row>
        <row r="2331">
          <cell r="B2331" t="str">
            <v>COMM/COMM - STAGIAIRES/Fonctionnement</v>
          </cell>
        </row>
        <row r="2332">
          <cell r="B2332" t="str">
            <v>COMM/COMM EXPO AQUA/Fonctionnement</v>
          </cell>
          <cell r="H2332">
            <v>14244</v>
          </cell>
        </row>
        <row r="2333">
          <cell r="B2333" t="str">
            <v>COMM/COMM EXPO AQUA/Fonctionnement</v>
          </cell>
        </row>
        <row r="2334">
          <cell r="B2334" t="str">
            <v>COMM/COMM INSTIT/Fonctionnement</v>
          </cell>
          <cell r="H2334">
            <v>600</v>
          </cell>
        </row>
        <row r="2335">
          <cell r="B2335" t="str">
            <v>COMM/COMM INSTIT/Fonctionnement</v>
          </cell>
        </row>
        <row r="2336">
          <cell r="B2336" t="str">
            <v>COMM/COMM INSTIT/Fonctionnement</v>
          </cell>
          <cell r="H2336">
            <v>5820</v>
          </cell>
        </row>
        <row r="2337">
          <cell r="B2337" t="str">
            <v>COMM/COMM INSTIT/Fonctionnement</v>
          </cell>
        </row>
        <row r="2338">
          <cell r="B2338" t="str">
            <v>COMM/COMM INSTIT/Fonctionnement</v>
          </cell>
          <cell r="H2338">
            <v>9537.8799999999992</v>
          </cell>
        </row>
        <row r="2339">
          <cell r="B2339" t="str">
            <v>COMM/COMM INSTIT/Fonctionnement</v>
          </cell>
        </row>
        <row r="2340">
          <cell r="B2340" t="str">
            <v>COMM/COMM INSTIT/Fonctionnement</v>
          </cell>
          <cell r="H2340">
            <v>840</v>
          </cell>
        </row>
        <row r="2341">
          <cell r="B2341" t="str">
            <v>COMM/COMM INSTIT/Fonctionnement</v>
          </cell>
        </row>
        <row r="2342">
          <cell r="B2342" t="str">
            <v>COMM/COMM INSTIT/Fonctionnement</v>
          </cell>
          <cell r="H2342">
            <v>2750</v>
          </cell>
        </row>
        <row r="2343">
          <cell r="B2343" t="str">
            <v>COMM/COMM INSTIT/Fonctionnement</v>
          </cell>
        </row>
        <row r="2344">
          <cell r="B2344" t="str">
            <v>COMM/COMM. EXPOSITIONS/Fonctionnement</v>
          </cell>
          <cell r="H2344">
            <v>3600</v>
          </cell>
        </row>
        <row r="2345">
          <cell r="B2345" t="str">
            <v>COMM/COMM. EXPOSITIONS/Fonctionnement</v>
          </cell>
        </row>
        <row r="2346">
          <cell r="B2346" t="str">
            <v>COMM/COMM. EXPOSITIONS/Fonctionnement</v>
          </cell>
          <cell r="H2346">
            <v>800</v>
          </cell>
        </row>
        <row r="2347">
          <cell r="B2347" t="str">
            <v>COMM/COMM. EXPOSITIONS/Fonctionnement</v>
          </cell>
        </row>
        <row r="2348">
          <cell r="B2348" t="str">
            <v>COMM/DIFFUSION PRESSE/Fonctionnement</v>
          </cell>
          <cell r="H2348">
            <v>915.3</v>
          </cell>
        </row>
        <row r="2349">
          <cell r="B2349" t="str">
            <v>COMM/DIFFUSION PRESSE/Fonctionnement</v>
          </cell>
        </row>
        <row r="2350">
          <cell r="B2350" t="str">
            <v>COMM/DIFFUSION PRESSE/Fonctionnement</v>
          </cell>
          <cell r="H2350">
            <v>2906.88</v>
          </cell>
        </row>
        <row r="2351">
          <cell r="B2351" t="str">
            <v>COMM/DIFFUSION PRESSE/Fonctionnement</v>
          </cell>
        </row>
        <row r="2352">
          <cell r="B2352" t="str">
            <v>COMM/DIFFUSION PRESSE/Fonctionnement</v>
          </cell>
          <cell r="H2352">
            <v>770.1</v>
          </cell>
        </row>
        <row r="2353">
          <cell r="B2353" t="str">
            <v>COMM/DIFFUSION PRESSE/Fonctionnement</v>
          </cell>
        </row>
        <row r="2354">
          <cell r="B2354" t="str">
            <v>COMM/DIFFUSION PRESSE/Fonctionnement</v>
          </cell>
          <cell r="H2354">
            <v>115.2</v>
          </cell>
        </row>
        <row r="2355">
          <cell r="B2355" t="str">
            <v>COMM/DIFFUSION PRESSE/Fonctionnement</v>
          </cell>
        </row>
        <row r="2356">
          <cell r="B2356" t="str">
            <v>COMM/DIFFUSION PRESSE/Fonctionnement</v>
          </cell>
          <cell r="H2356">
            <v>115.2</v>
          </cell>
        </row>
        <row r="2357">
          <cell r="B2357" t="str">
            <v>COMM/DIFFUSION PRESSE/Fonctionnement</v>
          </cell>
        </row>
        <row r="2358">
          <cell r="B2358" t="str">
            <v>COMM/DIFFUSION PRESSE/Fonctionnement</v>
          </cell>
          <cell r="H2358">
            <v>600</v>
          </cell>
        </row>
        <row r="2359">
          <cell r="B2359" t="str">
            <v>COMM/DIFFUSION PRESSE/Fonctionnement</v>
          </cell>
        </row>
        <row r="2360">
          <cell r="B2360" t="str">
            <v>COMM/DIFFUSION PRESSE/Fonctionnement</v>
          </cell>
          <cell r="H2360">
            <v>1800</v>
          </cell>
        </row>
        <row r="2361">
          <cell r="B2361" t="str">
            <v>COMM/DIFFUSION PRESSE/Fonctionnement</v>
          </cell>
        </row>
        <row r="2362">
          <cell r="B2362" t="str">
            <v>COMM/DIFFUSION PRESSE/Fonctionnement</v>
          </cell>
          <cell r="H2362">
            <v>3210</v>
          </cell>
        </row>
        <row r="2363">
          <cell r="B2363" t="str">
            <v>COMM/DIFFUSION PRESSE/Fonctionnement</v>
          </cell>
        </row>
        <row r="2364">
          <cell r="B2364" t="str">
            <v>COMM/DIFFUSION PRESSE/Fonctionnement</v>
          </cell>
          <cell r="H2364">
            <v>7200</v>
          </cell>
        </row>
        <row r="2365">
          <cell r="B2365" t="str">
            <v>COMM/DIFFUSION PRESSE/Fonctionnement</v>
          </cell>
        </row>
        <row r="2366">
          <cell r="B2366" t="str">
            <v>COMM/DIFFUSION PRESSE/Fonctionnement</v>
          </cell>
          <cell r="H2366">
            <v>20412.71</v>
          </cell>
        </row>
        <row r="2367">
          <cell r="B2367" t="str">
            <v>COMM/DIFFUSION PRESSE/Fonctionnement</v>
          </cell>
        </row>
        <row r="2368">
          <cell r="B2368" t="str">
            <v>COMM/DIFFUSION PRESSE/Fonctionnement</v>
          </cell>
          <cell r="H2368">
            <v>1800</v>
          </cell>
        </row>
        <row r="2369">
          <cell r="B2369" t="str">
            <v>COMM/DIFFUSION PRESSE/Fonctionnement</v>
          </cell>
        </row>
        <row r="2370">
          <cell r="B2370" t="str">
            <v>COMM/DIFFUSION PRESSE/Fonctionnement</v>
          </cell>
          <cell r="H2370">
            <v>47.4</v>
          </cell>
        </row>
        <row r="2371">
          <cell r="B2371" t="str">
            <v>COMM/DIFFUSION PRESSE/Fonctionnement</v>
          </cell>
        </row>
        <row r="2372">
          <cell r="B2372" t="str">
            <v>COMM/DIFFUSION PRESSE/Fonctionnement</v>
          </cell>
          <cell r="H2372">
            <v>2340</v>
          </cell>
        </row>
        <row r="2373">
          <cell r="B2373" t="str">
            <v>COMM/DIFFUSION PRESSE/Fonctionnement</v>
          </cell>
        </row>
        <row r="2374">
          <cell r="B2374" t="str">
            <v>COMM/DIFFUSION PRESSE/Fonctionnement</v>
          </cell>
          <cell r="H2374">
            <v>663.6</v>
          </cell>
        </row>
        <row r="2375">
          <cell r="B2375" t="str">
            <v>COMM/DIFFUSION PRESSE/Fonctionnement</v>
          </cell>
        </row>
        <row r="2376">
          <cell r="B2376" t="str">
            <v>COMM/DIFFUSION PRESSE/Fonctionnement</v>
          </cell>
          <cell r="H2376">
            <v>663.6</v>
          </cell>
        </row>
        <row r="2377">
          <cell r="B2377" t="str">
            <v>COMM/DIFFUSION PRESSE/Fonctionnement</v>
          </cell>
        </row>
        <row r="2378">
          <cell r="B2378" t="str">
            <v>COMM/DIFFUSION PRESSE/Fonctionnement</v>
          </cell>
          <cell r="H2378">
            <v>12425.28</v>
          </cell>
        </row>
        <row r="2379">
          <cell r="B2379" t="str">
            <v>COMM/DIFFUSION PRESSE/Fonctionnement</v>
          </cell>
        </row>
        <row r="2380">
          <cell r="B2380" t="str">
            <v>COMM/DIFFUSION PRESSE/Fonctionnement</v>
          </cell>
          <cell r="H2380">
            <v>7710</v>
          </cell>
        </row>
        <row r="2381">
          <cell r="B2381" t="str">
            <v>COMM/DIFFUSION PRESSE/Fonctionnement</v>
          </cell>
        </row>
        <row r="2382">
          <cell r="B2382" t="str">
            <v>COMM/DIFFUSION PRESSE/Fonctionnement</v>
          </cell>
          <cell r="H2382">
            <v>3600</v>
          </cell>
        </row>
        <row r="2383">
          <cell r="B2383" t="str">
            <v>COMM/DIFFUSION PRESSE/Fonctionnement</v>
          </cell>
        </row>
        <row r="2384">
          <cell r="B2384" t="str">
            <v>COMM/DIFFUSION PRESSE/Fonctionnement</v>
          </cell>
          <cell r="H2384">
            <v>600</v>
          </cell>
        </row>
        <row r="2385">
          <cell r="B2385" t="str">
            <v>COMM/DIFFUSION PRESSE/Fonctionnement</v>
          </cell>
        </row>
        <row r="2386">
          <cell r="B2386" t="str">
            <v>COMM/DIFFUSION PRESSE/Fonctionnement</v>
          </cell>
          <cell r="H2386">
            <v>4550</v>
          </cell>
        </row>
        <row r="2387">
          <cell r="B2387" t="str">
            <v>COMM/DIFFUSION PRESSE/Fonctionnement</v>
          </cell>
        </row>
        <row r="2388">
          <cell r="B2388" t="str">
            <v>COMM/DIFFUSION PRESSE/Fonctionnement</v>
          </cell>
          <cell r="H2388">
            <v>540</v>
          </cell>
        </row>
        <row r="2389">
          <cell r="B2389" t="str">
            <v>COMM/DIFFUSION PRESSE/Fonctionnement</v>
          </cell>
        </row>
        <row r="2390">
          <cell r="B2390" t="str">
            <v>COMM/DIFFUSION PRESSE/Fonctionnement</v>
          </cell>
          <cell r="H2390">
            <v>3000</v>
          </cell>
        </row>
        <row r="2391">
          <cell r="B2391" t="str">
            <v>COMM/DIFFUSION PRESSE/Fonctionnement</v>
          </cell>
        </row>
        <row r="2392">
          <cell r="B2392" t="str">
            <v>COMM/DIFFUSION PRESSE/Fonctionnement</v>
          </cell>
          <cell r="H2392">
            <v>3400</v>
          </cell>
        </row>
        <row r="2393">
          <cell r="B2393" t="str">
            <v>COMM/DIFFUSION PRESSE/Fonctionnement</v>
          </cell>
        </row>
        <row r="2394">
          <cell r="B2394" t="str">
            <v>COMM/DIFFUSION PRESSE/Fonctionnement</v>
          </cell>
          <cell r="H2394">
            <v>770.1</v>
          </cell>
        </row>
        <row r="2395">
          <cell r="B2395" t="str">
            <v>COMM/DIFFUSION PRESSE/Fonctionnement</v>
          </cell>
        </row>
        <row r="2396">
          <cell r="B2396" t="str">
            <v>COMM/DIFFUSION PRESSE/Fonctionnement</v>
          </cell>
          <cell r="H2396">
            <v>10400</v>
          </cell>
        </row>
        <row r="2397">
          <cell r="B2397" t="str">
            <v>COMM/DIFFUSION PRESSE/Fonctionnement</v>
          </cell>
        </row>
        <row r="2398">
          <cell r="B2398" t="str">
            <v>COMM/DIFFUSION PRESSE/Fonctionnement</v>
          </cell>
          <cell r="H2398">
            <v>2160</v>
          </cell>
        </row>
        <row r="2399">
          <cell r="B2399" t="str">
            <v>COMM/DIFFUSION PRESSE/Fonctionnement</v>
          </cell>
        </row>
        <row r="2400">
          <cell r="B2400" t="str">
            <v>COMM/DIFFUSION PRESSE/Fonctionnement</v>
          </cell>
          <cell r="H2400">
            <v>409</v>
          </cell>
        </row>
        <row r="2401">
          <cell r="B2401" t="str">
            <v>COMM/DIFFUSION PRESSE/Fonctionnement</v>
          </cell>
        </row>
        <row r="2402">
          <cell r="B2402" t="str">
            <v>COMM/DIFFUSION PRESSE/Fonctionnement</v>
          </cell>
          <cell r="H2402">
            <v>104</v>
          </cell>
        </row>
        <row r="2403">
          <cell r="B2403" t="str">
            <v>COMM/DIFFUSION PRESSE/Fonctionnement</v>
          </cell>
        </row>
        <row r="2404">
          <cell r="B2404" t="str">
            <v>COMM/DIFFUSION PRESSE/Fonctionnement</v>
          </cell>
          <cell r="H2404">
            <v>565</v>
          </cell>
        </row>
        <row r="2405">
          <cell r="B2405" t="str">
            <v>COMM/DIFFUSION PRESSE/Fonctionnement</v>
          </cell>
        </row>
        <row r="2406">
          <cell r="B2406" t="str">
            <v>COMM/DIFFUSION PRESSE/Fonctionnement</v>
          </cell>
          <cell r="H2406">
            <v>99</v>
          </cell>
        </row>
        <row r="2407">
          <cell r="B2407" t="str">
            <v>COMM/DIFFUSION PRESSE/Fonctionnement</v>
          </cell>
        </row>
        <row r="2408">
          <cell r="B2408" t="str">
            <v>COMM/DIFFUSION PRESSE/Fonctionnement</v>
          </cell>
          <cell r="H2408">
            <v>213</v>
          </cell>
        </row>
        <row r="2409">
          <cell r="B2409" t="str">
            <v>COMM/DIFFUSION PRESSE/Fonctionnement</v>
          </cell>
        </row>
        <row r="2410">
          <cell r="B2410" t="str">
            <v>COMM/DIFFUSION PRESSE/Fonctionnement</v>
          </cell>
          <cell r="H2410">
            <v>60</v>
          </cell>
        </row>
        <row r="2411">
          <cell r="B2411" t="str">
            <v>COMM/DIFFUSION PRESSE/Fonctionnement</v>
          </cell>
        </row>
        <row r="2412">
          <cell r="B2412" t="str">
            <v>DG/AUTRES/Fonctionnement</v>
          </cell>
          <cell r="H2412">
            <v>2000</v>
          </cell>
        </row>
        <row r="2413">
          <cell r="B2413" t="str">
            <v>DG/AUTRES/Fonctionnement</v>
          </cell>
        </row>
        <row r="2414">
          <cell r="B2414" t="str">
            <v>DG/CARBURANT/Fonctionnement</v>
          </cell>
          <cell r="H2414">
            <v>224.97</v>
          </cell>
        </row>
        <row r="2415">
          <cell r="B2415" t="str">
            <v>DG/CARBURANT/Fonctionnement</v>
          </cell>
        </row>
        <row r="2416">
          <cell r="B2416" t="str">
            <v>DG/CARBURANT/Fonctionnement</v>
          </cell>
          <cell r="H2416">
            <v>69.75</v>
          </cell>
        </row>
        <row r="2417">
          <cell r="B2417" t="str">
            <v>DG/CARBURANT/Fonctionnement</v>
          </cell>
        </row>
        <row r="2418">
          <cell r="B2418" t="str">
            <v>DG/CARBURANT/Fonctionnement</v>
          </cell>
          <cell r="H2418">
            <v>87.87</v>
          </cell>
        </row>
        <row r="2419">
          <cell r="B2419" t="str">
            <v>DG/CARBURANT/Fonctionnement</v>
          </cell>
        </row>
        <row r="2420">
          <cell r="B2420" t="str">
            <v>DG/CARBURANT/Fonctionnement</v>
          </cell>
          <cell r="H2420">
            <v>204.14</v>
          </cell>
        </row>
        <row r="2421">
          <cell r="B2421" t="str">
            <v>DG/CARBURANT/Fonctionnement</v>
          </cell>
        </row>
        <row r="2422">
          <cell r="B2422" t="str">
            <v>DG/CARBURANT/Fonctionnement</v>
          </cell>
          <cell r="H2422">
            <v>43.96</v>
          </cell>
        </row>
        <row r="2423">
          <cell r="B2423" t="str">
            <v>DG/CARBURANT/Fonctionnement</v>
          </cell>
        </row>
        <row r="2424">
          <cell r="B2424" t="str">
            <v>DG/CARBURANT/Fonctionnement</v>
          </cell>
          <cell r="H2424">
            <v>40.049999999999997</v>
          </cell>
        </row>
        <row r="2425">
          <cell r="B2425" t="str">
            <v>DG/CARBURANT/Fonctionnement</v>
          </cell>
        </row>
        <row r="2426">
          <cell r="B2426" t="str">
            <v>DG/CARBURANT/Fonctionnement</v>
          </cell>
          <cell r="H2426">
            <v>139.91</v>
          </cell>
        </row>
        <row r="2427">
          <cell r="B2427" t="str">
            <v>DG/CARBURANT/Fonctionnement</v>
          </cell>
        </row>
        <row r="2428">
          <cell r="B2428" t="str">
            <v>DG/CARBURANT/Fonctionnement</v>
          </cell>
          <cell r="H2428">
            <v>349.78</v>
          </cell>
        </row>
        <row r="2429">
          <cell r="B2429" t="str">
            <v>DG/CARBURANT/Fonctionnement</v>
          </cell>
        </row>
        <row r="2430">
          <cell r="B2430" t="str">
            <v>DG/CARBURANT/Fonctionnement</v>
          </cell>
          <cell r="H2430">
            <v>137.81</v>
          </cell>
        </row>
        <row r="2431">
          <cell r="B2431" t="str">
            <v>DG/CARBURANT/Fonctionnement</v>
          </cell>
        </row>
        <row r="2432">
          <cell r="B2432" t="str">
            <v>DG/CARBURANT/Fonctionnement</v>
          </cell>
          <cell r="H2432">
            <v>93.31</v>
          </cell>
        </row>
        <row r="2433">
          <cell r="B2433" t="str">
            <v>DG/CARBURANT/Fonctionnement</v>
          </cell>
        </row>
        <row r="2434">
          <cell r="B2434" t="str">
            <v>DG/CARBURANT/Fonctionnement</v>
          </cell>
          <cell r="H2434">
            <v>237.54</v>
          </cell>
        </row>
        <row r="2435">
          <cell r="B2435" t="str">
            <v>DG/CARBURANT/Fonctionnement</v>
          </cell>
        </row>
        <row r="2436">
          <cell r="B2436" t="str">
            <v>DG/CARBURANT/Fonctionnement</v>
          </cell>
          <cell r="H2436">
            <v>23.94</v>
          </cell>
        </row>
        <row r="2437">
          <cell r="B2437" t="str">
            <v>DG/CARBURANT/Fonctionnement</v>
          </cell>
        </row>
        <row r="2438">
          <cell r="B2438" t="str">
            <v>DG/CARBURANT/Fonctionnement</v>
          </cell>
          <cell r="H2438">
            <v>64.849999999999994</v>
          </cell>
        </row>
        <row r="2439">
          <cell r="B2439" t="str">
            <v>DG/CARBURANT/Fonctionnement</v>
          </cell>
        </row>
        <row r="2440">
          <cell r="B2440" t="str">
            <v>DG/CARBURANT/Fonctionnement</v>
          </cell>
          <cell r="H2440">
            <v>171.01</v>
          </cell>
        </row>
        <row r="2441">
          <cell r="B2441" t="str">
            <v>DG/CARBURANT/Fonctionnement</v>
          </cell>
        </row>
        <row r="2442">
          <cell r="B2442" t="str">
            <v>DG/CARBURANT/Fonctionnement</v>
          </cell>
          <cell r="H2442">
            <v>41</v>
          </cell>
        </row>
        <row r="2443">
          <cell r="B2443" t="str">
            <v>DG/CARBURANT/Fonctionnement</v>
          </cell>
        </row>
        <row r="2444">
          <cell r="B2444" t="str">
            <v>DG/CARBURANT/Fonctionnement</v>
          </cell>
          <cell r="H2444">
            <v>91.45</v>
          </cell>
        </row>
        <row r="2445">
          <cell r="B2445" t="str">
            <v>DG/CARBURANT/Fonctionnement</v>
          </cell>
        </row>
        <row r="2446">
          <cell r="B2446" t="str">
            <v>DG/CARBURANT/Fonctionnement</v>
          </cell>
          <cell r="H2446">
            <v>25.73</v>
          </cell>
        </row>
        <row r="2447">
          <cell r="B2447" t="str">
            <v>DG/CARBURANT/Fonctionnement</v>
          </cell>
        </row>
        <row r="2448">
          <cell r="B2448" t="str">
            <v>DG/FRAIS MISSIONS/Fonctionnement</v>
          </cell>
          <cell r="H2448">
            <v>205.7</v>
          </cell>
        </row>
        <row r="2449">
          <cell r="B2449" t="str">
            <v>DG/FRAIS MISSIONS/Fonctionnement</v>
          </cell>
        </row>
        <row r="2450">
          <cell r="B2450" t="str">
            <v>DG/FRAIS MISSIONS/Fonctionnement</v>
          </cell>
          <cell r="H2450">
            <v>150.80000000000001</v>
          </cell>
        </row>
        <row r="2451">
          <cell r="B2451" t="str">
            <v>DG/FRAIS MISSIONS/Fonctionnement</v>
          </cell>
        </row>
        <row r="2452">
          <cell r="B2452" t="str">
            <v>DG/FRAIS MISSIONS/Fonctionnement</v>
          </cell>
          <cell r="H2452">
            <v>412.04</v>
          </cell>
        </row>
        <row r="2453">
          <cell r="B2453" t="str">
            <v>DG/FRAIS MISSIONS/Fonctionnement</v>
          </cell>
        </row>
        <row r="2454">
          <cell r="B2454" t="str">
            <v>DG/FRAIS MISSIONS/Fonctionnement</v>
          </cell>
          <cell r="H2454">
            <v>675.67</v>
          </cell>
        </row>
        <row r="2455">
          <cell r="B2455" t="str">
            <v>DG/FRAIS MISSIONS/Fonctionnement</v>
          </cell>
        </row>
        <row r="2456">
          <cell r="B2456" t="str">
            <v>DG/FRAIS MISSIONS/Fonctionnement</v>
          </cell>
          <cell r="H2456">
            <v>50.55</v>
          </cell>
        </row>
        <row r="2457">
          <cell r="B2457" t="str">
            <v>DG/FRAIS MISSIONS/Fonctionnement</v>
          </cell>
        </row>
        <row r="2458">
          <cell r="B2458" t="str">
            <v>DG/FRAIS MISSIONS/Fonctionnement</v>
          </cell>
          <cell r="H2458">
            <v>153.4</v>
          </cell>
        </row>
        <row r="2459">
          <cell r="B2459" t="str">
            <v>DG/FRAIS MISSIONS/Fonctionnement</v>
          </cell>
        </row>
        <row r="2460">
          <cell r="B2460" t="str">
            <v>DG/FRAIS MISSIONS/Fonctionnement</v>
          </cell>
          <cell r="H2460">
            <v>102.5</v>
          </cell>
        </row>
        <row r="2461">
          <cell r="B2461" t="str">
            <v>DG/FRAIS MISSIONS/Fonctionnement</v>
          </cell>
        </row>
        <row r="2462">
          <cell r="B2462" t="str">
            <v>DG/FRAIS MISSIONS/Fonctionnement</v>
          </cell>
          <cell r="H2462">
            <v>284.67</v>
          </cell>
        </row>
        <row r="2463">
          <cell r="B2463" t="str">
            <v>DG/FRAIS MISSIONS/Fonctionnement</v>
          </cell>
        </row>
        <row r="2464">
          <cell r="B2464" t="str">
            <v>DG/FRAIS MISSIONS/Fonctionnement</v>
          </cell>
          <cell r="H2464">
            <v>174.14</v>
          </cell>
        </row>
        <row r="2465">
          <cell r="B2465" t="str">
            <v>DG/FRAIS MISSIONS/Fonctionnement</v>
          </cell>
        </row>
        <row r="2466">
          <cell r="B2466" t="str">
            <v>DG/FRAIS MISSIONS/Fonctionnement</v>
          </cell>
          <cell r="H2466">
            <v>119.8</v>
          </cell>
        </row>
        <row r="2467">
          <cell r="B2467" t="str">
            <v>DG/FRAIS MISSIONS/Fonctionnement</v>
          </cell>
        </row>
        <row r="2468">
          <cell r="B2468" t="str">
            <v>DG/FRAIS MISSIONS/Fonctionnement</v>
          </cell>
          <cell r="H2468">
            <v>12.65</v>
          </cell>
        </row>
        <row r="2469">
          <cell r="B2469" t="str">
            <v>DG/FRAIS MISSIONS/Fonctionnement</v>
          </cell>
        </row>
        <row r="2470">
          <cell r="B2470" t="str">
            <v>DG/FRAIS MISSIONS/Fonctionnement</v>
          </cell>
          <cell r="H2470">
            <v>439.63</v>
          </cell>
        </row>
        <row r="2471">
          <cell r="B2471" t="str">
            <v>DG/FRAIS MISSIONS/Fonctionnement</v>
          </cell>
        </row>
        <row r="2472">
          <cell r="B2472" t="str">
            <v>DG/FRAIS MISSIONS/Fonctionnement</v>
          </cell>
          <cell r="H2472">
            <v>126</v>
          </cell>
        </row>
        <row r="2473">
          <cell r="B2473" t="str">
            <v>DG/FRAIS MISSIONS/Fonctionnement</v>
          </cell>
        </row>
        <row r="2474">
          <cell r="B2474" t="str">
            <v>DG/PARC VEHICULES/Fonctionnement</v>
          </cell>
          <cell r="H2474">
            <v>447.28</v>
          </cell>
        </row>
        <row r="2475">
          <cell r="B2475" t="str">
            <v>DG/PARC VEHICULES/Fonctionnement</v>
          </cell>
        </row>
        <row r="2476">
          <cell r="B2476" t="str">
            <v>DG/PARC VEHICULES/Fonctionnement</v>
          </cell>
          <cell r="H2476">
            <v>447.28</v>
          </cell>
        </row>
        <row r="2477">
          <cell r="B2477" t="str">
            <v>DG/PARC VEHICULES/Fonctionnement</v>
          </cell>
        </row>
        <row r="2478">
          <cell r="B2478" t="str">
            <v>DG/PARC VEHICULES/Fonctionnement</v>
          </cell>
          <cell r="H2478">
            <v>447.28</v>
          </cell>
        </row>
        <row r="2479">
          <cell r="B2479" t="str">
            <v>DG/PARC VEHICULES/Fonctionnement</v>
          </cell>
        </row>
        <row r="2480">
          <cell r="B2480" t="str">
            <v>DG/PARC VEHICULES/Fonctionnement</v>
          </cell>
          <cell r="H2480">
            <v>447.28</v>
          </cell>
        </row>
        <row r="2481">
          <cell r="B2481" t="str">
            <v>DG/PARC VEHICULES/Fonctionnement</v>
          </cell>
        </row>
        <row r="2482">
          <cell r="B2482" t="str">
            <v>DG/PARC VEHICULES/Fonctionnement</v>
          </cell>
          <cell r="H2482">
            <v>213.26</v>
          </cell>
        </row>
        <row r="2483">
          <cell r="B2483" t="str">
            <v>DG/PARC VEHICULES/Fonctionnement</v>
          </cell>
        </row>
        <row r="2484">
          <cell r="B2484" t="str">
            <v>DG/PARC VEHICULES/Fonctionnement</v>
          </cell>
          <cell r="H2484">
            <v>744.71</v>
          </cell>
        </row>
        <row r="2485">
          <cell r="B2485" t="str">
            <v>DG/PARC VEHICULES/Fonctionnement</v>
          </cell>
        </row>
        <row r="2486">
          <cell r="B2486" t="str">
            <v>DG/PARC VEHICULES/Fonctionnement</v>
          </cell>
          <cell r="H2486">
            <v>438.07</v>
          </cell>
        </row>
        <row r="2487">
          <cell r="B2487" t="str">
            <v>DG/PARC VEHICULES/Fonctionnement</v>
          </cell>
        </row>
        <row r="2488">
          <cell r="B2488" t="str">
            <v>DG/PARC VEHICULES/Fonctionnement</v>
          </cell>
          <cell r="H2488">
            <v>38.04</v>
          </cell>
        </row>
        <row r="2489">
          <cell r="B2489" t="str">
            <v>DG/PARC VEHICULES/Fonctionnement</v>
          </cell>
        </row>
        <row r="2490">
          <cell r="B2490" t="str">
            <v>DG/PARC VEHICULES/Fonctionnement</v>
          </cell>
          <cell r="H2490">
            <v>50</v>
          </cell>
        </row>
        <row r="2491">
          <cell r="B2491" t="str">
            <v>DG/PARC VEHICULES/Fonctionnement</v>
          </cell>
        </row>
        <row r="2492">
          <cell r="B2492" t="str">
            <v>DG/PARC VEHICULES/Fonctionnement</v>
          </cell>
          <cell r="H2492">
            <v>2.76</v>
          </cell>
        </row>
        <row r="2493">
          <cell r="B2493" t="str">
            <v>DG/PARC VEHICULES/Fonctionnement</v>
          </cell>
        </row>
        <row r="2494">
          <cell r="B2494" t="str">
            <v>DG/RECEPTION REPRE/Fonctionnement</v>
          </cell>
          <cell r="H2494">
            <v>271.32</v>
          </cell>
        </row>
        <row r="2495">
          <cell r="B2495" t="str">
            <v>DG/RECEPTION REPRE/Fonctionnement</v>
          </cell>
        </row>
        <row r="2496">
          <cell r="B2496" t="str">
            <v>DG/RECEPTION REPRE/Fonctionnement</v>
          </cell>
          <cell r="H2496">
            <v>200</v>
          </cell>
        </row>
        <row r="2497">
          <cell r="B2497" t="str">
            <v>DG/RECEPTION REPRE/Fonctionnement</v>
          </cell>
        </row>
        <row r="2498">
          <cell r="B2498" t="str">
            <v>DG/RECEPTION REPRE/Fonctionnement</v>
          </cell>
          <cell r="H2498">
            <v>48.6</v>
          </cell>
        </row>
        <row r="2499">
          <cell r="B2499" t="str">
            <v>DG/RECEPTION REPRE/Fonctionnement</v>
          </cell>
        </row>
        <row r="2500">
          <cell r="B2500" t="str">
            <v>DG/RECEPTION REPRE/Fonctionnement</v>
          </cell>
          <cell r="H2500">
            <v>1473.71</v>
          </cell>
        </row>
        <row r="2501">
          <cell r="B2501" t="str">
            <v>DG/RECEPTION REPRE/Fonctionnement</v>
          </cell>
        </row>
        <row r="2502">
          <cell r="B2502" t="str">
            <v>DG/RECEPTION REPRE/Fonctionnement</v>
          </cell>
          <cell r="H2502">
            <v>1000</v>
          </cell>
        </row>
        <row r="2503">
          <cell r="B2503" t="str">
            <v>DG/RECEPTION REPRE/Fonctionnement</v>
          </cell>
        </row>
        <row r="2504">
          <cell r="B2504" t="str">
            <v>DG/RECEPTION REPRE/Fonctionnement</v>
          </cell>
          <cell r="H2504">
            <v>271.32</v>
          </cell>
        </row>
        <row r="2505">
          <cell r="B2505" t="str">
            <v>DG/RECEPTION REPRE/Fonctionnement</v>
          </cell>
        </row>
        <row r="2506">
          <cell r="B2506" t="str">
            <v>DG/RECEPTION REPRE/Fonctionnement</v>
          </cell>
          <cell r="H2506">
            <v>50</v>
          </cell>
        </row>
        <row r="2507">
          <cell r="B2507" t="str">
            <v>DG/RECEPTION REPRE/Fonctionnement</v>
          </cell>
        </row>
        <row r="2508">
          <cell r="B2508" t="str">
            <v>DG/RECEPTION REPRE/Fonctionnement</v>
          </cell>
          <cell r="H2508">
            <v>294.3</v>
          </cell>
        </row>
        <row r="2509">
          <cell r="B2509" t="str">
            <v>DG/RECEPTION REPRE/Fonctionnement</v>
          </cell>
        </row>
        <row r="2510">
          <cell r="B2510" t="str">
            <v>DG/RECEPTION REPRE/Fonctionnement</v>
          </cell>
          <cell r="H2510">
            <v>75.900000000000006</v>
          </cell>
        </row>
        <row r="2511">
          <cell r="B2511" t="str">
            <v>DG/RECEPTION REPRE/Fonctionnement</v>
          </cell>
        </row>
        <row r="2512">
          <cell r="B2512" t="str">
            <v>DG/RECEPTION REPRE/Fonctionnement</v>
          </cell>
          <cell r="H2512">
            <v>85</v>
          </cell>
        </row>
        <row r="2513">
          <cell r="B2513" t="str">
            <v>DG/RECEPTION REPRE/Fonctionnement</v>
          </cell>
        </row>
        <row r="2514">
          <cell r="B2514" t="str">
            <v>DG/RECEPTION REPRE/Fonctionnement</v>
          </cell>
          <cell r="H2514">
            <v>89.92</v>
          </cell>
        </row>
        <row r="2515">
          <cell r="B2515" t="str">
            <v>DG/RECEPTION REPRE/Fonctionnement</v>
          </cell>
        </row>
        <row r="2516">
          <cell r="B2516" t="str">
            <v>DG/RECEPTION REPRE/Fonctionnement</v>
          </cell>
          <cell r="H2516">
            <v>62</v>
          </cell>
        </row>
        <row r="2517">
          <cell r="B2517" t="str">
            <v>DG/RECEPTION REPRE/Fonctionnement</v>
          </cell>
        </row>
        <row r="2518">
          <cell r="B2518" t="str">
            <v>DG/RECEPTION REPRE/Fonctionnement</v>
          </cell>
          <cell r="H2518">
            <v>164.2</v>
          </cell>
        </row>
        <row r="2519">
          <cell r="B2519" t="str">
            <v>DG/RECEPTION REPRE/Fonctionnement</v>
          </cell>
        </row>
        <row r="2520">
          <cell r="B2520" t="str">
            <v>DG/RECEPTION REPRE/Fonctionnement</v>
          </cell>
          <cell r="H2520">
            <v>442.9</v>
          </cell>
        </row>
        <row r="2521">
          <cell r="B2521" t="str">
            <v>DG/RECEPTION REPRE/Fonctionnement</v>
          </cell>
        </row>
        <row r="2522">
          <cell r="B2522" t="str">
            <v>DG/RECEPTION REPRE/Fonctionnement</v>
          </cell>
          <cell r="H2522">
            <v>45.8</v>
          </cell>
        </row>
        <row r="2523">
          <cell r="B2523" t="str">
            <v>DG/RECEPTION REPRE/Fonctionnement</v>
          </cell>
        </row>
        <row r="2524">
          <cell r="B2524" t="str">
            <v>DG/RECEPTION REPRE/Fonctionnement</v>
          </cell>
          <cell r="H2524">
            <v>191.4</v>
          </cell>
        </row>
        <row r="2525">
          <cell r="B2525" t="str">
            <v>DG/RECEPTION REPRE/Fonctionnement</v>
          </cell>
        </row>
        <row r="2526">
          <cell r="B2526" t="str">
            <v>DG/RECEPTION REPRE/Fonctionnement</v>
          </cell>
          <cell r="H2526">
            <v>257.07</v>
          </cell>
        </row>
        <row r="2527">
          <cell r="B2527" t="str">
            <v>DG/RECEPTION REPRE/Fonctionnement</v>
          </cell>
        </row>
        <row r="2528">
          <cell r="B2528" t="str">
            <v>DG/RECEPTION REPRE/Fonctionnement</v>
          </cell>
          <cell r="H2528">
            <v>119.9</v>
          </cell>
        </row>
        <row r="2529">
          <cell r="B2529" t="str">
            <v>DG/RECEPTION REPRE/Fonctionnement</v>
          </cell>
        </row>
        <row r="2530">
          <cell r="B2530" t="str">
            <v>DG/RECEPTION REPRE/Fonctionnement</v>
          </cell>
          <cell r="H2530">
            <v>34.4</v>
          </cell>
        </row>
        <row r="2531">
          <cell r="B2531" t="str">
            <v>DG/RECEPTION REPRE/Fonctionnement</v>
          </cell>
        </row>
        <row r="2532">
          <cell r="B2532" t="str">
            <v>DG/RECEPTION REPRE/Fonctionnement</v>
          </cell>
          <cell r="H2532">
            <v>115.7</v>
          </cell>
        </row>
        <row r="2533">
          <cell r="B2533" t="str">
            <v>DG/RECEPTION REPRE/Fonctionnement</v>
          </cell>
        </row>
        <row r="2534">
          <cell r="B2534" t="str">
            <v>DG/RECEPTION REPRE/Fonctionnement</v>
          </cell>
          <cell r="H2534">
            <v>120.6</v>
          </cell>
        </row>
        <row r="2535">
          <cell r="B2535" t="str">
            <v>DG/RECEPTION REPRE/Fonctionnement</v>
          </cell>
        </row>
        <row r="2536">
          <cell r="B2536" t="str">
            <v>EDIT/DIFFUSION-PROMOTION/Fonctionnement</v>
          </cell>
          <cell r="H2536">
            <v>96.95</v>
          </cell>
        </row>
        <row r="2537">
          <cell r="B2537" t="str">
            <v>EDIT/DIFFUSION-PROMOTION/Fonctionnement</v>
          </cell>
        </row>
        <row r="2538">
          <cell r="B2538" t="str">
            <v>EDIT/DIFFUSION-PROMOTION/Fonctionnement</v>
          </cell>
          <cell r="H2538">
            <v>673.9</v>
          </cell>
        </row>
        <row r="2539">
          <cell r="B2539" t="str">
            <v>EDIT/DIFFUSION-PROMOTION/Fonctionnement</v>
          </cell>
        </row>
        <row r="2540">
          <cell r="B2540" t="str">
            <v>EDIT/DIFFUSION-PROMOTION/Fonctionnement</v>
          </cell>
          <cell r="H2540">
            <v>119.05</v>
          </cell>
        </row>
        <row r="2541">
          <cell r="B2541" t="str">
            <v>EDIT/DIFFUSION-PROMOTION/Fonctionnement</v>
          </cell>
        </row>
        <row r="2542">
          <cell r="B2542" t="str">
            <v>EDIT/DIFFUSION-PROMOTION/Fonctionnement</v>
          </cell>
          <cell r="H2542">
            <v>466</v>
          </cell>
        </row>
        <row r="2543">
          <cell r="B2543" t="str">
            <v>EDIT/DIFFUSION-PROMOTION/Fonctionnement</v>
          </cell>
        </row>
        <row r="2544">
          <cell r="B2544" t="str">
            <v>EDIT/DIFFUSION-PROMOTION/Fonctionnement</v>
          </cell>
          <cell r="H2544">
            <v>765.3</v>
          </cell>
        </row>
        <row r="2545">
          <cell r="B2545" t="str">
            <v>EDIT/DIFFUSION-PROMOTION/Fonctionnement</v>
          </cell>
        </row>
        <row r="2546">
          <cell r="B2546" t="str">
            <v>EDIT/DIFFUSION-PROMOTION/Fonctionnement</v>
          </cell>
          <cell r="H2546">
            <v>432</v>
          </cell>
        </row>
        <row r="2547">
          <cell r="B2547" t="str">
            <v>EDIT/DIFFUSION-PROMOTION/Fonctionnement</v>
          </cell>
        </row>
        <row r="2548">
          <cell r="B2548" t="str">
            <v>EDIT/DIFFUSION-PROMOTION/Fonctionnement</v>
          </cell>
          <cell r="H2548">
            <v>103.01</v>
          </cell>
        </row>
        <row r="2549">
          <cell r="B2549" t="str">
            <v>EDIT/DIFFUSION-PROMOTION/Fonctionnement</v>
          </cell>
        </row>
        <row r="2550">
          <cell r="B2550" t="str">
            <v>EDIT/DIFFUSION-PROMOTION/Fonctionnement</v>
          </cell>
          <cell r="H2550">
            <v>651.29</v>
          </cell>
        </row>
        <row r="2551">
          <cell r="B2551" t="str">
            <v>EDIT/DIFFUSION-PROMOTION/Fonctionnement</v>
          </cell>
        </row>
        <row r="2552">
          <cell r="B2552" t="str">
            <v>EDIT/DIFFUSION-PROMOTION/Fonctionnement</v>
          </cell>
          <cell r="H2552">
            <v>7347</v>
          </cell>
        </row>
        <row r="2553">
          <cell r="B2553" t="str">
            <v>EDIT/DIFFUSION-PROMOTION/Fonctionnement</v>
          </cell>
        </row>
        <row r="2554">
          <cell r="B2554" t="str">
            <v>EDIT/DIFFUSION-PROMOTION/Fonctionnement</v>
          </cell>
          <cell r="H2554">
            <v>157.19999999999999</v>
          </cell>
        </row>
        <row r="2555">
          <cell r="B2555" t="str">
            <v>EDIT/DIFFUSION-PROMOTION/Fonctionnement</v>
          </cell>
        </row>
        <row r="2556">
          <cell r="B2556" t="str">
            <v>EDIT/DIFFUSION-PROMOTION/Fonctionnement</v>
          </cell>
          <cell r="H2556">
            <v>1513.34</v>
          </cell>
        </row>
        <row r="2557">
          <cell r="B2557" t="str">
            <v>EDIT/DIFFUSION-PROMOTION/Fonctionnement</v>
          </cell>
        </row>
        <row r="2558">
          <cell r="B2558" t="str">
            <v>EDIT/DIFFUSION-PROMOTION/Fonctionnement</v>
          </cell>
          <cell r="H2558">
            <v>400</v>
          </cell>
        </row>
        <row r="2559">
          <cell r="B2559" t="str">
            <v>EDIT/DIFFUSION-PROMOTION/Fonctionnement</v>
          </cell>
        </row>
        <row r="2560">
          <cell r="B2560" t="str">
            <v>EDIT/EDITIONS/Fonctionnement</v>
          </cell>
          <cell r="H2560">
            <v>4013.9</v>
          </cell>
        </row>
        <row r="2561">
          <cell r="B2561" t="str">
            <v>EDIT/EDITIONS/Fonctionnement</v>
          </cell>
        </row>
        <row r="2562">
          <cell r="B2562" t="str">
            <v>EDIT/EDITIONS/Fonctionnement</v>
          </cell>
          <cell r="H2562">
            <v>474</v>
          </cell>
        </row>
        <row r="2563">
          <cell r="B2563" t="str">
            <v>EDIT/EDITIONS/Fonctionnement</v>
          </cell>
        </row>
        <row r="2564">
          <cell r="B2564" t="str">
            <v>EDIT/JOURNEE DGLFLF/Fonctionnement</v>
          </cell>
          <cell r="H2564">
            <v>454.61</v>
          </cell>
        </row>
        <row r="2565">
          <cell r="B2565" t="str">
            <v>EDIT/JOURNEE DGLFLF/Fonctionnement</v>
          </cell>
        </row>
        <row r="2566">
          <cell r="B2566" t="str">
            <v>EDIT/MEDIA PUBLIC SPE/Fonctionnement</v>
          </cell>
          <cell r="H2566">
            <v>3323.25</v>
          </cell>
        </row>
        <row r="2567">
          <cell r="B2567" t="str">
            <v>EDIT/MEDIA PUBLIC SPE/Fonctionnement</v>
          </cell>
        </row>
        <row r="2568">
          <cell r="B2568" t="str">
            <v>EDIT/MEDIA PUBLIC SPE/Fonctionnement</v>
          </cell>
          <cell r="H2568">
            <v>143.55000000000001</v>
          </cell>
        </row>
        <row r="2569">
          <cell r="B2569" t="str">
            <v>EDIT/MEDIA PUBLIC SPE/Fonctionnement</v>
          </cell>
        </row>
        <row r="2570">
          <cell r="B2570" t="str">
            <v>EDIT/PRIX LITTERAIRE/Fonctionnement</v>
          </cell>
          <cell r="H2570">
            <v>209</v>
          </cell>
        </row>
        <row r="2571">
          <cell r="B2571" t="str">
            <v>EDIT/PRIX LITTERAIRE/Fonctionnement</v>
          </cell>
        </row>
        <row r="2572">
          <cell r="B2572" t="str">
            <v>EDIT/PRIX LITTERAIRE/Fonctionnement</v>
          </cell>
          <cell r="H2572">
            <v>111.39</v>
          </cell>
        </row>
        <row r="2573">
          <cell r="B2573" t="str">
            <v>EDIT/PRIX LITTERAIRE/Fonctionnement</v>
          </cell>
        </row>
        <row r="2574">
          <cell r="B2574" t="str">
            <v>EDIT/PRIX LITTERAIRE/Fonctionnement</v>
          </cell>
          <cell r="H2574">
            <v>200</v>
          </cell>
        </row>
        <row r="2575">
          <cell r="B2575" t="str">
            <v>EDIT/PRIX LITTERAIRE/Fonctionnement</v>
          </cell>
        </row>
        <row r="2576">
          <cell r="B2576" t="str">
            <v>EDIT/PRIX LITTERAIRE/Fonctionnement</v>
          </cell>
          <cell r="H2576">
            <v>4000</v>
          </cell>
        </row>
        <row r="2577">
          <cell r="B2577" t="str">
            <v>EDIT/PRIX LITTERAIRE/Fonctionnement</v>
          </cell>
        </row>
        <row r="2578">
          <cell r="B2578" t="str">
            <v>EDIT/PRIX LITTERAIRE/Fonctionnement</v>
          </cell>
          <cell r="H2578">
            <v>3254.5</v>
          </cell>
        </row>
        <row r="2579">
          <cell r="B2579" t="str">
            <v>EDIT/PRIX LITTERAIRE/Fonctionnement</v>
          </cell>
        </row>
        <row r="2580">
          <cell r="B2580" t="str">
            <v>EDIT/PRODUCTION CATALOGUE/Fonctionnement</v>
          </cell>
          <cell r="H2580">
            <v>99</v>
          </cell>
        </row>
        <row r="2581">
          <cell r="B2581" t="str">
            <v>EDIT/PRODUCTION CATALOGUE/Fonctionnement</v>
          </cell>
        </row>
        <row r="2582">
          <cell r="B2582" t="str">
            <v>EDIT/PRODUCTION CATALOGUE/Fonctionnement</v>
          </cell>
          <cell r="H2582">
            <v>84.7</v>
          </cell>
        </row>
        <row r="2583">
          <cell r="B2583" t="str">
            <v>EDIT/PRODUCTION CATALOGUE/Fonctionnement</v>
          </cell>
        </row>
        <row r="2584">
          <cell r="B2584" t="str">
            <v>EDIT/PRODUCTION CATALOGUE/Fonctionnement</v>
          </cell>
          <cell r="H2584">
            <v>200</v>
          </cell>
        </row>
        <row r="2585">
          <cell r="B2585" t="str">
            <v>EDIT/PRODUCTION CATALOGUE/Fonctionnement</v>
          </cell>
        </row>
        <row r="2586">
          <cell r="B2586" t="str">
            <v>EDIT/PRODUCTION CATALOGUE/Fonctionnement</v>
          </cell>
          <cell r="H2586">
            <v>1554</v>
          </cell>
        </row>
        <row r="2587">
          <cell r="B2587" t="str">
            <v>EDIT/PRODUCTION CATALOGUE/Fonctionnement</v>
          </cell>
        </row>
        <row r="2588">
          <cell r="B2588" t="str">
            <v>EDIT/PRODUCTION CATALOGUE/Fonctionnement</v>
          </cell>
          <cell r="H2588">
            <v>8941.65</v>
          </cell>
        </row>
        <row r="2589">
          <cell r="B2589" t="str">
            <v>EDIT/PRODUCTION CATALOGUE/Fonctionnement</v>
          </cell>
        </row>
        <row r="2590">
          <cell r="B2590" t="str">
            <v>EDIT/PRODUCTION CATALOGUE/Fonctionnement</v>
          </cell>
          <cell r="H2590">
            <v>87.78</v>
          </cell>
        </row>
        <row r="2591">
          <cell r="B2591" t="str">
            <v>EDIT/PRODUCTION CATALOGUE/Fonctionnement</v>
          </cell>
        </row>
        <row r="2592">
          <cell r="B2592" t="str">
            <v>EDIT/PRODUCTION CATALOGUE/Fonctionnement</v>
          </cell>
          <cell r="H2592">
            <v>19602.740000000002</v>
          </cell>
        </row>
        <row r="2593">
          <cell r="B2593" t="str">
            <v>EDIT/PRODUCTION CATALOGUE/Fonctionnement</v>
          </cell>
        </row>
        <row r="2594">
          <cell r="B2594" t="str">
            <v>EDIT/PRODUCTION CATALOGUE/Fonctionnement</v>
          </cell>
          <cell r="H2594">
            <v>275</v>
          </cell>
        </row>
        <row r="2595">
          <cell r="B2595" t="str">
            <v>EDIT/PRODUCTION CATALOGUE/Fonctionnement</v>
          </cell>
        </row>
        <row r="2596">
          <cell r="B2596" t="str">
            <v>EDIT/PRODUCTION CATALOGUE/Fonctionnement</v>
          </cell>
          <cell r="H2596">
            <v>5802.5</v>
          </cell>
        </row>
        <row r="2597">
          <cell r="B2597" t="str">
            <v>EDIT/PRODUCTION CATALOGUE/Fonctionnement</v>
          </cell>
        </row>
        <row r="2598">
          <cell r="B2598" t="str">
            <v>EDIT/PRODUCTION CATALOGUE/Fonctionnement</v>
          </cell>
          <cell r="H2598">
            <v>8129.57</v>
          </cell>
        </row>
        <row r="2599">
          <cell r="B2599" t="str">
            <v>EDIT/PRODUCTION CATALOGUE/Fonctionnement</v>
          </cell>
        </row>
        <row r="2600">
          <cell r="B2600" t="str">
            <v>EDIT/PRODUCTION CATALOGUE/Fonctionnement</v>
          </cell>
          <cell r="H2600">
            <v>57.7</v>
          </cell>
        </row>
        <row r="2601">
          <cell r="B2601" t="str">
            <v>EDIT/PRODUCTION CATALOGUE/Fonctionnement</v>
          </cell>
        </row>
        <row r="2602">
          <cell r="B2602" t="str">
            <v>EDIT/PRODUCTION CATALOGUE/Fonctionnement</v>
          </cell>
          <cell r="H2602">
            <v>30</v>
          </cell>
        </row>
        <row r="2603">
          <cell r="B2603" t="str">
            <v>EDIT/PRODUCTION CATALOGUE/Fonctionnement</v>
          </cell>
        </row>
        <row r="2604">
          <cell r="B2604" t="str">
            <v>EDIT/PRODUCTION CATALOGUE/Fonctionnement</v>
          </cell>
          <cell r="H2604">
            <v>60</v>
          </cell>
        </row>
        <row r="2605">
          <cell r="B2605" t="str">
            <v>EDIT/PRODUCTION CATALOGUE/Fonctionnement</v>
          </cell>
        </row>
        <row r="2606">
          <cell r="B2606" t="str">
            <v>EDIT/PRODUCTION CATALOGUE/Fonctionnement</v>
          </cell>
          <cell r="H2606">
            <v>60</v>
          </cell>
        </row>
        <row r="2607">
          <cell r="B2607" t="str">
            <v>EDIT/PRODUCTION CATALOGUE/Fonctionnement</v>
          </cell>
        </row>
        <row r="2608">
          <cell r="B2608" t="str">
            <v>EDIT/PRODUCTION CATALOGUE/Fonctionnement</v>
          </cell>
          <cell r="H2608">
            <v>60</v>
          </cell>
        </row>
        <row r="2609">
          <cell r="B2609" t="str">
            <v>EDIT/PRODUCTION CATALOGUE/Fonctionnement</v>
          </cell>
        </row>
        <row r="2610">
          <cell r="B2610" t="str">
            <v>EDIT/PRODUCTION CATALOGUE/Fonctionnement</v>
          </cell>
          <cell r="H2610">
            <v>750</v>
          </cell>
        </row>
        <row r="2611">
          <cell r="B2611" t="str">
            <v>EDIT/PRODUCTION CATALOGUE/Fonctionnement</v>
          </cell>
        </row>
        <row r="2612">
          <cell r="B2612" t="str">
            <v>EDIT/PRODUCTION CATALOGUE/Fonctionnement</v>
          </cell>
          <cell r="H2612">
            <v>756</v>
          </cell>
        </row>
        <row r="2613">
          <cell r="B2613" t="str">
            <v>EDIT/PRODUCTION CATALOGUE/Fonctionnement</v>
          </cell>
        </row>
        <row r="2614">
          <cell r="B2614" t="str">
            <v>EDIT/PRODUCTION CATALOGUE/Fonctionnement</v>
          </cell>
          <cell r="H2614">
            <v>199.8</v>
          </cell>
        </row>
        <row r="2615">
          <cell r="B2615" t="str">
            <v>EDIT/PRODUCTION CATALOGUE/Fonctionnement</v>
          </cell>
        </row>
        <row r="2616">
          <cell r="B2616" t="str">
            <v>EDIT/PRODUCTION CATALOGUE/Fonctionnement</v>
          </cell>
          <cell r="H2616">
            <v>57.95</v>
          </cell>
        </row>
        <row r="2617">
          <cell r="B2617" t="str">
            <v>EDIT/PRODUCTION CATALOGUE/Fonctionnement</v>
          </cell>
        </row>
        <row r="2618">
          <cell r="B2618" t="str">
            <v>EDIT/PRODUCTION CATALOGUE/Fonctionnement</v>
          </cell>
          <cell r="H2618">
            <v>407.27</v>
          </cell>
        </row>
        <row r="2619">
          <cell r="B2619" t="str">
            <v>EDIT/PRODUCTION CATALOGUE/Fonctionnement</v>
          </cell>
        </row>
        <row r="2620">
          <cell r="B2620" t="str">
            <v>EDIT/PRODUCTION REVUE H&amp;M/Fonctionnement</v>
          </cell>
          <cell r="H2620">
            <v>600</v>
          </cell>
        </row>
        <row r="2621">
          <cell r="B2621" t="str">
            <v>EDIT/PRODUCTION REVUE H&amp;M/Fonctionnement</v>
          </cell>
        </row>
        <row r="2622">
          <cell r="B2622" t="str">
            <v>EDIT/PRODUCTION REVUE H&amp;M/Fonctionnement</v>
          </cell>
          <cell r="H2622">
            <v>640</v>
          </cell>
        </row>
        <row r="2623">
          <cell r="B2623" t="str">
            <v>EDIT/PRODUCTION REVUE H&amp;M/Fonctionnement</v>
          </cell>
        </row>
        <row r="2624">
          <cell r="B2624" t="str">
            <v>EDIT/PRODUCTION REVUE H&amp;M/Fonctionnement</v>
          </cell>
          <cell r="H2624">
            <v>320</v>
          </cell>
        </row>
        <row r="2625">
          <cell r="B2625" t="str">
            <v>EDIT/PRODUCTION REVUE H&amp;M/Fonctionnement</v>
          </cell>
        </row>
        <row r="2626">
          <cell r="B2626" t="str">
            <v>EDIT/PRODUCTION REVUE H&amp;M/Fonctionnement</v>
          </cell>
          <cell r="H2626">
            <v>440</v>
          </cell>
        </row>
        <row r="2627">
          <cell r="B2627" t="str">
            <v>EDIT/PRODUCTION REVUE H&amp;M/Fonctionnement</v>
          </cell>
        </row>
        <row r="2628">
          <cell r="B2628" t="str">
            <v>EDIT/PRODUCTION REVUE H&amp;M/Fonctionnement</v>
          </cell>
          <cell r="H2628">
            <v>520</v>
          </cell>
        </row>
        <row r="2629">
          <cell r="B2629" t="str">
            <v>EDIT/PRODUCTION REVUE H&amp;M/Fonctionnement</v>
          </cell>
        </row>
        <row r="2630">
          <cell r="B2630" t="str">
            <v>EDIT/PRODUCTION REVUE H&amp;M/Fonctionnement</v>
          </cell>
          <cell r="H2630">
            <v>760</v>
          </cell>
        </row>
        <row r="2631">
          <cell r="B2631" t="str">
            <v>EDIT/PRODUCTION REVUE H&amp;M/Fonctionnement</v>
          </cell>
        </row>
        <row r="2632">
          <cell r="B2632" t="str">
            <v>EDIT/PRODUCTION REVUE H&amp;M/Fonctionnement</v>
          </cell>
          <cell r="H2632">
            <v>382.25</v>
          </cell>
        </row>
        <row r="2633">
          <cell r="B2633" t="str">
            <v>EDIT/PRODUCTION REVUE H&amp;M/Fonctionnement</v>
          </cell>
        </row>
        <row r="2634">
          <cell r="B2634" t="str">
            <v>EDIT/PRODUCTION REVUE H&amp;M/Fonctionnement</v>
          </cell>
          <cell r="H2634">
            <v>320</v>
          </cell>
        </row>
        <row r="2635">
          <cell r="B2635" t="str">
            <v>EDIT/PRODUCTION REVUE H&amp;M/Fonctionnement</v>
          </cell>
        </row>
        <row r="2636">
          <cell r="B2636" t="str">
            <v>EDIT/PRODUCTION REVUE H&amp;M/Fonctionnement</v>
          </cell>
          <cell r="H2636">
            <v>534.85</v>
          </cell>
        </row>
        <row r="2637">
          <cell r="B2637" t="str">
            <v>EDIT/PRODUCTION REVUE H&amp;M/Fonctionnement</v>
          </cell>
        </row>
        <row r="2638">
          <cell r="B2638" t="str">
            <v>EDIT/PRODUCTION REVUE H&amp;M/Fonctionnement</v>
          </cell>
          <cell r="H2638">
            <v>622</v>
          </cell>
        </row>
        <row r="2639">
          <cell r="B2639" t="str">
            <v>EDIT/PRODUCTION REVUE H&amp;M/Fonctionnement</v>
          </cell>
        </row>
        <row r="2640">
          <cell r="B2640" t="str">
            <v>EDIT/PRODUCTION REVUE H&amp;M/Fonctionnement</v>
          </cell>
          <cell r="H2640">
            <v>340</v>
          </cell>
        </row>
        <row r="2641">
          <cell r="B2641" t="str">
            <v>EDIT/PRODUCTION REVUE H&amp;M/Fonctionnement</v>
          </cell>
        </row>
        <row r="2642">
          <cell r="B2642" t="str">
            <v>EDIT/PRODUCTION REVUE H&amp;M/Fonctionnement</v>
          </cell>
          <cell r="H2642">
            <v>2000</v>
          </cell>
        </row>
        <row r="2643">
          <cell r="B2643" t="str">
            <v>EDIT/PRODUCTION REVUE H&amp;M/Fonctionnement</v>
          </cell>
        </row>
        <row r="2644">
          <cell r="B2644" t="str">
            <v>EDIT/PRODUCTION REVUE H&amp;M/Fonctionnement</v>
          </cell>
          <cell r="H2644">
            <v>1500</v>
          </cell>
        </row>
        <row r="2645">
          <cell r="B2645" t="str">
            <v>EDIT/PRODUCTION REVUE H&amp;M/Fonctionnement</v>
          </cell>
        </row>
        <row r="2646">
          <cell r="B2646" t="str">
            <v>EDIT/PRODUCTION REVUE H&amp;M/Fonctionnement</v>
          </cell>
          <cell r="H2646">
            <v>1270</v>
          </cell>
        </row>
        <row r="2647">
          <cell r="B2647" t="str">
            <v>EDIT/PRODUCTION REVUE H&amp;M/Fonctionnement</v>
          </cell>
        </row>
        <row r="2648">
          <cell r="B2648" t="str">
            <v>EDIT/PRODUCTION REVUE H&amp;M/Fonctionnement</v>
          </cell>
          <cell r="H2648">
            <v>489.85</v>
          </cell>
        </row>
        <row r="2649">
          <cell r="B2649" t="str">
            <v>EDIT/PRODUCTION REVUE H&amp;M/Fonctionnement</v>
          </cell>
        </row>
        <row r="2650">
          <cell r="B2650" t="str">
            <v>EDIT/PRODUCTION REVUE H&amp;M/Fonctionnement</v>
          </cell>
          <cell r="H2650">
            <v>296.26</v>
          </cell>
        </row>
        <row r="2651">
          <cell r="B2651" t="str">
            <v>EDIT/PRODUCTION REVUE H&amp;M/Fonctionnement</v>
          </cell>
        </row>
        <row r="2652">
          <cell r="B2652" t="str">
            <v>EDIT/PRODUCTION REVUE H&amp;M/Fonctionnement</v>
          </cell>
          <cell r="H2652">
            <v>545.04999999999995</v>
          </cell>
        </row>
        <row r="2653">
          <cell r="B2653" t="str">
            <v>EDIT/PRODUCTION REVUE H&amp;M/Fonctionnement</v>
          </cell>
        </row>
        <row r="2654">
          <cell r="B2654" t="str">
            <v>EDIT/PRODUCTION REVUE H&amp;M/Fonctionnement</v>
          </cell>
          <cell r="H2654">
            <v>2000</v>
          </cell>
        </row>
        <row r="2655">
          <cell r="B2655" t="str">
            <v>EDIT/PRODUCTION REVUE H&amp;M/Fonctionnement</v>
          </cell>
        </row>
        <row r="2656">
          <cell r="B2656" t="str">
            <v>EDIT/PRODUCTION REVUE H&amp;M/Fonctionnement</v>
          </cell>
          <cell r="H2656">
            <v>479</v>
          </cell>
        </row>
        <row r="2657">
          <cell r="B2657" t="str">
            <v>EDIT/PRODUCTION REVUE H&amp;M/Fonctionnement</v>
          </cell>
        </row>
        <row r="2658">
          <cell r="B2658" t="str">
            <v>EDIT/PRODUCTION REVUE H&amp;M/Fonctionnement</v>
          </cell>
          <cell r="H2658">
            <v>1500</v>
          </cell>
        </row>
        <row r="2659">
          <cell r="B2659" t="str">
            <v>EDIT/PRODUCTION REVUE H&amp;M/Fonctionnement</v>
          </cell>
        </row>
        <row r="2660">
          <cell r="B2660" t="str">
            <v>EDIT/PRODUCTION REVUE H&amp;M/Fonctionnement</v>
          </cell>
          <cell r="H2660">
            <v>1700</v>
          </cell>
        </row>
        <row r="2661">
          <cell r="B2661" t="str">
            <v>EDIT/PRODUCTION REVUE H&amp;M/Fonctionnement</v>
          </cell>
        </row>
        <row r="2662">
          <cell r="B2662" t="str">
            <v>EDIT/PRODUCTION REVUE H&amp;M/Fonctionnement</v>
          </cell>
          <cell r="H2662">
            <v>1200</v>
          </cell>
        </row>
        <row r="2663">
          <cell r="B2663" t="str">
            <v>EDIT/PRODUCTION REVUE H&amp;M/Fonctionnement</v>
          </cell>
        </row>
        <row r="2664">
          <cell r="B2664" t="str">
            <v>EDIT/PRODUCTION REVUE H&amp;M/Fonctionnement</v>
          </cell>
          <cell r="H2664">
            <v>32</v>
          </cell>
        </row>
        <row r="2665">
          <cell r="B2665" t="str">
            <v>EDIT/PRODUCTION REVUE H&amp;M/Fonctionnement</v>
          </cell>
        </row>
        <row r="2666">
          <cell r="B2666" t="str">
            <v>EDIT/PRODUCTION REVUE H&amp;M/Fonctionnement</v>
          </cell>
          <cell r="H2666">
            <v>516.45000000000005</v>
          </cell>
        </row>
        <row r="2667">
          <cell r="B2667" t="str">
            <v>EDIT/PRODUCTION REVUE H&amp;M/Fonctionnement</v>
          </cell>
        </row>
        <row r="2668">
          <cell r="B2668" t="str">
            <v>EDIT/PRODUCTION REVUE H&amp;M/Fonctionnement</v>
          </cell>
          <cell r="H2668">
            <v>375</v>
          </cell>
        </row>
        <row r="2669">
          <cell r="B2669" t="str">
            <v>EDIT/PRODUCTION REVUE H&amp;M/Fonctionnement</v>
          </cell>
        </row>
        <row r="2670">
          <cell r="B2670" t="str">
            <v>EDIT/PRODUCTION REVUE H&amp;M/Fonctionnement</v>
          </cell>
          <cell r="H2670">
            <v>2541.25</v>
          </cell>
        </row>
        <row r="2671">
          <cell r="B2671" t="str">
            <v>EDIT/PRODUCTION REVUE H&amp;M/Fonctionnement</v>
          </cell>
        </row>
        <row r="2672">
          <cell r="B2672" t="str">
            <v>EDIT/PRODUCTION REVUE H&amp;M/Fonctionnement</v>
          </cell>
          <cell r="H2672">
            <v>120</v>
          </cell>
        </row>
        <row r="2673">
          <cell r="B2673" t="str">
            <v>EDIT/PRODUCTION REVUE H&amp;M/Fonctionnement</v>
          </cell>
        </row>
        <row r="2674">
          <cell r="B2674" t="str">
            <v>EDIT/PRODUCTION REVUE H&amp;M/Fonctionnement</v>
          </cell>
          <cell r="H2674">
            <v>320</v>
          </cell>
        </row>
        <row r="2675">
          <cell r="B2675" t="str">
            <v>EDIT/PRODUCTION REVUE H&amp;M/Fonctionnement</v>
          </cell>
        </row>
        <row r="2676">
          <cell r="B2676" t="str">
            <v>EDIT/PRODUCTION REVUE H&amp;M/Fonctionnement</v>
          </cell>
          <cell r="H2676">
            <v>120</v>
          </cell>
        </row>
        <row r="2677">
          <cell r="B2677" t="str">
            <v>EDIT/PRODUCTION REVUE H&amp;M/Fonctionnement</v>
          </cell>
        </row>
        <row r="2678">
          <cell r="B2678" t="str">
            <v>EDIT/PRODUCTION REVUE H&amp;M/Fonctionnement</v>
          </cell>
          <cell r="H2678">
            <v>440</v>
          </cell>
        </row>
        <row r="2679">
          <cell r="B2679" t="str">
            <v>EDIT/PRODUCTION REVUE H&amp;M/Fonctionnement</v>
          </cell>
        </row>
        <row r="2680">
          <cell r="B2680" t="str">
            <v>EDIT/PRODUCTION REVUE H&amp;M/Fonctionnement</v>
          </cell>
          <cell r="H2680">
            <v>540</v>
          </cell>
        </row>
        <row r="2681">
          <cell r="B2681" t="str">
            <v>EDIT/PRODUCTION REVUE H&amp;M/Fonctionnement</v>
          </cell>
        </row>
        <row r="2682">
          <cell r="B2682" t="str">
            <v>EDIT/PRODUCTION REVUE H&amp;M/Fonctionnement</v>
          </cell>
          <cell r="H2682">
            <v>200</v>
          </cell>
        </row>
        <row r="2683">
          <cell r="B2683" t="str">
            <v>EDIT/PRODUCTION REVUE H&amp;M/Fonctionnement</v>
          </cell>
        </row>
        <row r="2684">
          <cell r="B2684" t="str">
            <v>EDIT/PRODUCTION REVUE H&amp;M/Fonctionnement</v>
          </cell>
          <cell r="H2684">
            <v>280</v>
          </cell>
        </row>
        <row r="2685">
          <cell r="B2685" t="str">
            <v>EDIT/PRODUCTION REVUE H&amp;M/Fonctionnement</v>
          </cell>
        </row>
        <row r="2686">
          <cell r="B2686" t="str">
            <v>EDIT/PRODUCTION REVUE H&amp;M/Fonctionnement</v>
          </cell>
          <cell r="H2686">
            <v>200</v>
          </cell>
        </row>
        <row r="2687">
          <cell r="B2687" t="str">
            <v>EDIT/PRODUCTION REVUE H&amp;M/Fonctionnement</v>
          </cell>
        </row>
        <row r="2688">
          <cell r="B2688" t="str">
            <v>EDIT/PRODUCTION REVUE H&amp;M/Fonctionnement</v>
          </cell>
          <cell r="H2688">
            <v>200</v>
          </cell>
        </row>
        <row r="2689">
          <cell r="B2689" t="str">
            <v>EDIT/PRODUCTION REVUE H&amp;M/Fonctionnement</v>
          </cell>
        </row>
        <row r="2690">
          <cell r="B2690" t="str">
            <v>EDIT/PRODUCTION REVUE H&amp;M/Fonctionnement</v>
          </cell>
          <cell r="H2690">
            <v>3908.86</v>
          </cell>
        </row>
        <row r="2691">
          <cell r="B2691" t="str">
            <v>EDIT/PRODUCTION REVUE H&amp;M/Fonctionnement</v>
          </cell>
        </row>
        <row r="2692">
          <cell r="B2692" t="str">
            <v>EDIT/PRODUCTION REVUE H&amp;M/Fonctionnement</v>
          </cell>
          <cell r="H2692">
            <v>4923.5</v>
          </cell>
        </row>
        <row r="2693">
          <cell r="B2693" t="str">
            <v>EDIT/PRODUCTION REVUE H&amp;M/Fonctionnement</v>
          </cell>
        </row>
        <row r="2694">
          <cell r="B2694" t="str">
            <v>EDIT/PRODUCTION REVUE H&amp;M/Fonctionnement</v>
          </cell>
          <cell r="H2694">
            <v>520</v>
          </cell>
        </row>
        <row r="2695">
          <cell r="B2695" t="str">
            <v>EDIT/PRODUCTION REVUE H&amp;M/Fonctionnement</v>
          </cell>
        </row>
        <row r="2696">
          <cell r="B2696" t="str">
            <v>EDIT/PRODUCTION REVUE H&amp;M/Fonctionnement</v>
          </cell>
          <cell r="H2696">
            <v>440</v>
          </cell>
        </row>
        <row r="2697">
          <cell r="B2697" t="str">
            <v>EDIT/PRODUCTION REVUE H&amp;M/Fonctionnement</v>
          </cell>
        </row>
        <row r="2698">
          <cell r="B2698" t="str">
            <v>EDIT/PRODUCTION REVUE H&amp;M/Fonctionnement</v>
          </cell>
          <cell r="H2698">
            <v>7810.2</v>
          </cell>
        </row>
        <row r="2699">
          <cell r="B2699" t="str">
            <v>EDIT/PRODUCTION REVUE H&amp;M/Fonctionnement</v>
          </cell>
        </row>
        <row r="2700">
          <cell r="B2700" t="str">
            <v>FLUI/EAU DE PARIS/Fonctionnement</v>
          </cell>
          <cell r="H2700">
            <v>22218.46</v>
          </cell>
        </row>
        <row r="2701">
          <cell r="B2701" t="str">
            <v>FLUI/EAU DE PARIS/Fonctionnement</v>
          </cell>
        </row>
        <row r="2702">
          <cell r="B2702" t="str">
            <v>FLUI/EAU DE PARIS/Fonctionnement</v>
          </cell>
          <cell r="H2702">
            <v>19939.47</v>
          </cell>
        </row>
        <row r="2703">
          <cell r="B2703" t="str">
            <v>FLUI/EAU DE PARIS/Fonctionnement</v>
          </cell>
        </row>
        <row r="2704">
          <cell r="B2704" t="str">
            <v>FLUI/EAU DE PARIS/Fonctionnement</v>
          </cell>
          <cell r="H2704">
            <v>28400.880000000001</v>
          </cell>
        </row>
        <row r="2705">
          <cell r="B2705" t="str">
            <v>FLUI/EAU DE PARIS/Fonctionnement</v>
          </cell>
        </row>
        <row r="2706">
          <cell r="B2706" t="str">
            <v>FLUI/ELECTRICITE/Fonctionnement</v>
          </cell>
          <cell r="H2706">
            <v>18466.21</v>
          </cell>
        </row>
        <row r="2707">
          <cell r="B2707" t="str">
            <v>FLUI/ELECTRICITE/Fonctionnement</v>
          </cell>
        </row>
        <row r="2708">
          <cell r="B2708" t="str">
            <v>FLUI/ELECTRICITE/Fonctionnement</v>
          </cell>
          <cell r="H2708">
            <v>19101.95</v>
          </cell>
        </row>
        <row r="2709">
          <cell r="B2709" t="str">
            <v>FLUI/ELECTRICITE/Fonctionnement</v>
          </cell>
        </row>
        <row r="2710">
          <cell r="B2710" t="str">
            <v>FLUI/ELECTRICITE/Fonctionnement</v>
          </cell>
          <cell r="H2710">
            <v>16838.349999999999</v>
          </cell>
        </row>
        <row r="2711">
          <cell r="B2711" t="str">
            <v>FLUI/ELECTRICITE/Fonctionnement</v>
          </cell>
        </row>
        <row r="2712">
          <cell r="B2712" t="str">
            <v>FLUI/ELECTRICITE/Fonctionnement</v>
          </cell>
          <cell r="H2712">
            <v>17273.72</v>
          </cell>
        </row>
        <row r="2713">
          <cell r="B2713" t="str">
            <v>FLUI/ELECTRICITE/Fonctionnement</v>
          </cell>
        </row>
        <row r="2714">
          <cell r="B2714" t="str">
            <v>FLUI/ELECTRICITE/Fonctionnement</v>
          </cell>
          <cell r="H2714">
            <v>13680.7</v>
          </cell>
        </row>
        <row r="2715">
          <cell r="B2715" t="str">
            <v>FLUI/ELECTRICITE/Fonctionnement</v>
          </cell>
        </row>
        <row r="2716">
          <cell r="B2716" t="str">
            <v>FLUI/ELECTRICITE/Fonctionnement</v>
          </cell>
          <cell r="H2716">
            <v>14596.49</v>
          </cell>
        </row>
        <row r="2717">
          <cell r="B2717" t="str">
            <v>FLUI/ELECTRICITE/Fonctionnement</v>
          </cell>
        </row>
        <row r="2718">
          <cell r="B2718" t="str">
            <v>FLUI/ELECTRICITE/Fonctionnement</v>
          </cell>
          <cell r="H2718">
            <v>14864.77</v>
          </cell>
        </row>
        <row r="2719">
          <cell r="B2719" t="str">
            <v>FLUI/ELECTRICITE/Fonctionnement</v>
          </cell>
        </row>
        <row r="2720">
          <cell r="B2720" t="str">
            <v>FLUI/ELECTRICITE/Fonctionnement</v>
          </cell>
          <cell r="H2720">
            <v>15934.54</v>
          </cell>
        </row>
        <row r="2721">
          <cell r="B2721" t="str">
            <v>FLUI/ELECTRICITE/Fonctionnement</v>
          </cell>
        </row>
        <row r="2722">
          <cell r="B2722" t="str">
            <v>FLUI/ELECTRICITE/Fonctionnement</v>
          </cell>
          <cell r="H2722">
            <v>14891.44</v>
          </cell>
        </row>
        <row r="2723">
          <cell r="B2723" t="str">
            <v>FLUI/ELECTRICITE/Fonctionnement</v>
          </cell>
        </row>
        <row r="2724">
          <cell r="B2724" t="str">
            <v>FLUI/FLUIDES/Fonctionnement</v>
          </cell>
          <cell r="H2724">
            <v>21676.77</v>
          </cell>
        </row>
        <row r="2725">
          <cell r="B2725" t="str">
            <v>FLUI/FLUIDES/Fonctionnement</v>
          </cell>
        </row>
        <row r="2726">
          <cell r="B2726" t="str">
            <v>FLUI/FLUIDES/Fonctionnement</v>
          </cell>
          <cell r="H2726">
            <v>13745.86</v>
          </cell>
        </row>
        <row r="2727">
          <cell r="B2727" t="str">
            <v>FLUI/FLUIDES/Fonctionnement</v>
          </cell>
        </row>
        <row r="2728">
          <cell r="B2728" t="str">
            <v>FLUI/GAZ/Fonctionnement</v>
          </cell>
          <cell r="H2728">
            <v>2299.0300000000002</v>
          </cell>
        </row>
        <row r="2729">
          <cell r="B2729" t="str">
            <v>FLUI/GAZ/Fonctionnement</v>
          </cell>
        </row>
        <row r="2730">
          <cell r="B2730" t="str">
            <v>FLUI/GAZ/Fonctionnement</v>
          </cell>
          <cell r="H2730">
            <v>21868.85</v>
          </cell>
        </row>
        <row r="2731">
          <cell r="B2731" t="str">
            <v>FLUI/GAZ/Fonctionnement</v>
          </cell>
        </row>
        <row r="2732">
          <cell r="B2732" t="str">
            <v>FLUI/GAZ/Fonctionnement</v>
          </cell>
          <cell r="H2732">
            <v>16683.830000000002</v>
          </cell>
        </row>
        <row r="2733">
          <cell r="B2733" t="str">
            <v>FLUI/GAZ/Fonctionnement</v>
          </cell>
        </row>
        <row r="2734">
          <cell r="B2734" t="str">
            <v>FLUI/GAZ/Fonctionnement</v>
          </cell>
          <cell r="H2734">
            <v>12007.09</v>
          </cell>
        </row>
        <row r="2735">
          <cell r="B2735" t="str">
            <v>FLUI/GAZ/Fonctionnement</v>
          </cell>
        </row>
        <row r="2736">
          <cell r="B2736" t="str">
            <v>FLUI/GAZ/Fonctionnement</v>
          </cell>
          <cell r="H2736">
            <v>727.3</v>
          </cell>
        </row>
        <row r="2737">
          <cell r="B2737" t="str">
            <v>FLUI/GAZ/Fonctionnement</v>
          </cell>
        </row>
        <row r="2738">
          <cell r="B2738" t="str">
            <v>FLUI/GAZ/Fonctionnement</v>
          </cell>
          <cell r="H2738">
            <v>9309.9699999999993</v>
          </cell>
        </row>
        <row r="2739">
          <cell r="B2739" t="str">
            <v>FLUI/GAZ/Fonctionnement</v>
          </cell>
        </row>
        <row r="2740">
          <cell r="B2740" t="str">
            <v>FLUI/GAZ/Fonctionnement</v>
          </cell>
          <cell r="H2740">
            <v>6979.25</v>
          </cell>
        </row>
        <row r="2741">
          <cell r="B2741" t="str">
            <v>FLUI/GAZ/Fonctionnement</v>
          </cell>
        </row>
        <row r="2742">
          <cell r="B2742" t="str">
            <v>FLUI/GAZ/Fonctionnement</v>
          </cell>
          <cell r="H2742">
            <v>989.52</v>
          </cell>
        </row>
        <row r="2743">
          <cell r="B2743" t="str">
            <v>FLUI/GAZ/Fonctionnement</v>
          </cell>
        </row>
        <row r="2744">
          <cell r="B2744" t="str">
            <v>FLUI/GAZ/Fonctionnement</v>
          </cell>
          <cell r="H2744">
            <v>987.85</v>
          </cell>
        </row>
        <row r="2745">
          <cell r="B2745" t="str">
            <v>FLUI/GAZ/Fonctionnement</v>
          </cell>
        </row>
        <row r="2746">
          <cell r="B2746" t="str">
            <v>FLUI/GAZ/Fonctionnement</v>
          </cell>
          <cell r="H2746">
            <v>987.85</v>
          </cell>
        </row>
        <row r="2747">
          <cell r="B2747" t="str">
            <v>FLUI/GAZ/Fonctionnement</v>
          </cell>
        </row>
        <row r="2748">
          <cell r="B2748" t="str">
            <v>FLUI/GAZ/Fonctionnement</v>
          </cell>
          <cell r="H2748">
            <v>2320.4499999999998</v>
          </cell>
        </row>
        <row r="2749">
          <cell r="B2749" t="str">
            <v>FLUI/GAZ/Fonctionnement</v>
          </cell>
        </row>
        <row r="2750">
          <cell r="B2750" t="str">
            <v>FLUI/GAZ/Fonctionnement</v>
          </cell>
          <cell r="H2750">
            <v>114.5</v>
          </cell>
        </row>
        <row r="2751">
          <cell r="B2751" t="str">
            <v>FLUI/GAZ/Fonctionnement</v>
          </cell>
        </row>
        <row r="2752">
          <cell r="B2752" t="str">
            <v>INFO/COMM - STAGIAIRES/Fonctionnement</v>
          </cell>
          <cell r="H2752">
            <v>452.6</v>
          </cell>
        </row>
        <row r="2753">
          <cell r="B2753" t="str">
            <v>INFO/COMM - STAGIAIRES/Fonctionnement</v>
          </cell>
        </row>
        <row r="2754">
          <cell r="B2754" t="str">
            <v>INFO/COMM - STAGIAIRES/Fonctionnement</v>
          </cell>
          <cell r="H2754">
            <v>530.04999999999995</v>
          </cell>
        </row>
        <row r="2755">
          <cell r="B2755" t="str">
            <v>INFO/COMM - STAGIAIRES/Fonctionnement</v>
          </cell>
        </row>
        <row r="2756">
          <cell r="B2756" t="str">
            <v>INFO/COMM - STAGIAIRES/Fonctionnement</v>
          </cell>
          <cell r="H2756">
            <v>504.85</v>
          </cell>
        </row>
        <row r="2757">
          <cell r="B2757" t="str">
            <v>INFO/COMM - STAGIAIRES/Fonctionnement</v>
          </cell>
        </row>
        <row r="2758">
          <cell r="B2758" t="str">
            <v>INFO/COMM - SUPPORT MULTI/Fonctionnement</v>
          </cell>
          <cell r="H2758">
            <v>372.07</v>
          </cell>
        </row>
        <row r="2759">
          <cell r="B2759" t="str">
            <v>INFO/COMM - SUPPORT MULTI/Fonctionnement</v>
          </cell>
        </row>
        <row r="2760">
          <cell r="B2760" t="str">
            <v>MEC/COMM - IMPRESSION/Fonctionnement</v>
          </cell>
          <cell r="H2760">
            <v>109.2</v>
          </cell>
        </row>
        <row r="2761">
          <cell r="B2761" t="str">
            <v>MEC/COMM - IMPRESSION/Fonctionnement</v>
          </cell>
        </row>
        <row r="2762">
          <cell r="B2762" t="str">
            <v>MEC/COMM - RELATIONS PUB/Fonctionnement</v>
          </cell>
          <cell r="H2762">
            <v>13.6</v>
          </cell>
        </row>
        <row r="2763">
          <cell r="B2763" t="str">
            <v>MEC/COMM - RELATIONS PUB/Fonctionnement</v>
          </cell>
        </row>
        <row r="2764">
          <cell r="B2764" t="str">
            <v>MEC/COMM - RELATIONS PUB/Fonctionnement</v>
          </cell>
          <cell r="H2764">
            <v>14.32</v>
          </cell>
        </row>
        <row r="2765">
          <cell r="B2765" t="str">
            <v>MEC/COMM - RELATIONS PUB/Fonctionnement</v>
          </cell>
        </row>
        <row r="2766">
          <cell r="B2766" t="str">
            <v>MEC/COMM - RELATIONS PUB/Fonctionnement</v>
          </cell>
          <cell r="H2766">
            <v>1830</v>
          </cell>
        </row>
        <row r="2767">
          <cell r="B2767" t="str">
            <v>MEC/COMM - RELATIONS PUB/Fonctionnement</v>
          </cell>
        </row>
        <row r="2768">
          <cell r="B2768" t="str">
            <v>MEC/COMM - RELATIONS PUB/Fonctionnement</v>
          </cell>
          <cell r="H2768">
            <v>30</v>
          </cell>
        </row>
        <row r="2769">
          <cell r="B2769" t="str">
            <v>MEC/COMM - RELATIONS PUB/Fonctionnement</v>
          </cell>
        </row>
        <row r="2770">
          <cell r="B2770" t="str">
            <v>MEC/COMM - RELATIONS PUB/Fonctionnement</v>
          </cell>
          <cell r="H2770">
            <v>20.399999999999999</v>
          </cell>
        </row>
        <row r="2771">
          <cell r="B2771" t="str">
            <v>MEC/COMM - RELATIONS PUB/Fonctionnement</v>
          </cell>
        </row>
        <row r="2772">
          <cell r="B2772" t="str">
            <v>MEC/COMM - RELATIONS PUB/Fonctionnement</v>
          </cell>
          <cell r="H2772">
            <v>17.100000000000001</v>
          </cell>
        </row>
        <row r="2773">
          <cell r="B2773" t="str">
            <v>MEC/COMM - RELATIONS PUB/Fonctionnement</v>
          </cell>
        </row>
        <row r="2774">
          <cell r="B2774" t="str">
            <v>MEC/COMM - RELATIONS PUB/Fonctionnement</v>
          </cell>
          <cell r="H2774">
            <v>6.96</v>
          </cell>
        </row>
        <row r="2775">
          <cell r="B2775" t="str">
            <v>MEC/COMM - RELATIONS PUB/Fonctionnement</v>
          </cell>
        </row>
        <row r="2776">
          <cell r="B2776" t="str">
            <v>MEC/COMM - RESEAU INTERN/Fonctionnement</v>
          </cell>
          <cell r="H2776">
            <v>120</v>
          </cell>
        </row>
        <row r="2777">
          <cell r="B2777" t="str">
            <v>MEC/COMM - RESEAU INTERN/Fonctionnement</v>
          </cell>
        </row>
        <row r="2778">
          <cell r="B2778" t="str">
            <v>MEC/COMM - RESEAU INTERN/Fonctionnement</v>
          </cell>
          <cell r="H2778">
            <v>84</v>
          </cell>
        </row>
        <row r="2779">
          <cell r="B2779" t="str">
            <v>MEC/COMM - RESEAU INTERN/Fonctionnement</v>
          </cell>
        </row>
        <row r="2780">
          <cell r="B2780" t="str">
            <v>MEC/COMM - STAGIAIRES/Fonctionnement</v>
          </cell>
          <cell r="H2780">
            <v>519.85</v>
          </cell>
        </row>
        <row r="2781">
          <cell r="B2781" t="str">
            <v>MEC/COMM - STAGIAIRES/Fonctionnement</v>
          </cell>
        </row>
        <row r="2782">
          <cell r="B2782" t="str">
            <v>MEC/COMM - STAGIAIRES/Fonctionnement</v>
          </cell>
          <cell r="H2782">
            <v>516.45000000000005</v>
          </cell>
        </row>
        <row r="2783">
          <cell r="B2783" t="str">
            <v>MEC/COMM - STAGIAIRES/Fonctionnement</v>
          </cell>
        </row>
        <row r="2784">
          <cell r="B2784" t="str">
            <v>MEC/COMM - STAGIAIRES/Fonctionnement</v>
          </cell>
          <cell r="H2784">
            <v>469.45</v>
          </cell>
        </row>
        <row r="2785">
          <cell r="B2785" t="str">
            <v>MEC/COMM - STAGIAIRES/Fonctionnement</v>
          </cell>
        </row>
        <row r="2786">
          <cell r="B2786" t="str">
            <v>MEC/COMM - STAGIAIRES/Fonctionnement</v>
          </cell>
          <cell r="H2786">
            <v>479.65</v>
          </cell>
        </row>
        <row r="2787">
          <cell r="B2787" t="str">
            <v>MEC/COMM - STAGIAIRES/Fonctionnement</v>
          </cell>
        </row>
        <row r="2788">
          <cell r="B2788" t="str">
            <v>MEDIA/ABONNEMENTS NUMERIQU/Fonctionnement</v>
          </cell>
          <cell r="H2788">
            <v>110</v>
          </cell>
        </row>
        <row r="2789">
          <cell r="B2789" t="str">
            <v>MEDIA/ABONNEMENTS NUMERIQU/Fonctionnement</v>
          </cell>
        </row>
        <row r="2790">
          <cell r="B2790" t="str">
            <v>MEDIA/ABONNEMENTS PERIODIQ/Fonctionnement</v>
          </cell>
          <cell r="H2790">
            <v>62</v>
          </cell>
        </row>
        <row r="2791">
          <cell r="B2791" t="str">
            <v>MEDIA/ABONNEMENTS PERIODIQ/Fonctionnement</v>
          </cell>
        </row>
        <row r="2792">
          <cell r="B2792" t="str">
            <v>MEDIA/ABONNEMENTS PERIODIQ/Fonctionnement</v>
          </cell>
          <cell r="H2792">
            <v>68</v>
          </cell>
        </row>
        <row r="2793">
          <cell r="B2793" t="str">
            <v>MEDIA/ABONNEMENTS PERIODIQ/Fonctionnement</v>
          </cell>
        </row>
        <row r="2794">
          <cell r="B2794" t="str">
            <v>MEDIA/ABONNEMENTS PERIODIQ/Fonctionnement</v>
          </cell>
          <cell r="H2794">
            <v>60</v>
          </cell>
        </row>
        <row r="2795">
          <cell r="B2795" t="str">
            <v>MEDIA/ABONNEMENTS PERIODIQ/Fonctionnement</v>
          </cell>
        </row>
        <row r="2796">
          <cell r="B2796" t="str">
            <v>MEDIA/ABONNEMENTS PERIODIQ/Fonctionnement</v>
          </cell>
          <cell r="H2796">
            <v>35</v>
          </cell>
        </row>
        <row r="2797">
          <cell r="B2797" t="str">
            <v>MEDIA/ABONNEMENTS PERIODIQ/Fonctionnement</v>
          </cell>
        </row>
        <row r="2798">
          <cell r="B2798" t="str">
            <v>MEDIA/ABONNEMENTS PERIODIQ/Fonctionnement</v>
          </cell>
          <cell r="H2798">
            <v>48.9</v>
          </cell>
        </row>
        <row r="2799">
          <cell r="B2799" t="str">
            <v>MEDIA/ABONNEMENTS PERIODIQ/Fonctionnement</v>
          </cell>
        </row>
        <row r="2800">
          <cell r="B2800" t="str">
            <v>MEDIA/ABONNEMENTS PERIODIQ/Fonctionnement</v>
          </cell>
          <cell r="H2800">
            <v>62</v>
          </cell>
        </row>
        <row r="2801">
          <cell r="B2801" t="str">
            <v>MEDIA/ABONNEMENTS PERIODIQ/Fonctionnement</v>
          </cell>
        </row>
        <row r="2802">
          <cell r="B2802" t="str">
            <v>MEDIA/ABONNEMENTS PERIODIQ/Fonctionnement</v>
          </cell>
          <cell r="H2802">
            <v>117</v>
          </cell>
        </row>
        <row r="2803">
          <cell r="B2803" t="str">
            <v>MEDIA/ABONNEMENTS PERIODIQ/Fonctionnement</v>
          </cell>
        </row>
        <row r="2804">
          <cell r="B2804" t="str">
            <v>MEDIA/ABONNEMENTS PERIODIQ/Fonctionnement</v>
          </cell>
          <cell r="H2804">
            <v>38.4</v>
          </cell>
        </row>
        <row r="2805">
          <cell r="B2805" t="str">
            <v>MEDIA/ABONNEMENTS PERIODIQ/Fonctionnement</v>
          </cell>
        </row>
        <row r="2806">
          <cell r="B2806" t="str">
            <v>MEDIA/ABONNEMENTS PERIODIQ/Fonctionnement</v>
          </cell>
          <cell r="H2806">
            <v>70</v>
          </cell>
        </row>
        <row r="2807">
          <cell r="B2807" t="str">
            <v>MEDIA/ABONNEMENTS PERIODIQ/Fonctionnement</v>
          </cell>
        </row>
        <row r="2808">
          <cell r="B2808" t="str">
            <v>MEDIA/ABONNEMENTS PERIODIQ/Fonctionnement</v>
          </cell>
          <cell r="H2808">
            <v>2851.65</v>
          </cell>
        </row>
        <row r="2809">
          <cell r="B2809" t="str">
            <v>MEDIA/ABONNEMENTS PERIODIQ/Fonctionnement</v>
          </cell>
        </row>
        <row r="2810">
          <cell r="B2810" t="str">
            <v>MEDIA/ABONNEMENTS PERIODIQ/Fonctionnement</v>
          </cell>
          <cell r="H2810">
            <v>180</v>
          </cell>
        </row>
        <row r="2811">
          <cell r="B2811" t="str">
            <v>MEDIA/ABONNEMENTS PERIODIQ/Fonctionnement</v>
          </cell>
        </row>
        <row r="2812">
          <cell r="B2812" t="str">
            <v>MEDIA/ABONNEMENTS PERIODIQ/Fonctionnement</v>
          </cell>
          <cell r="H2812">
            <v>62.51</v>
          </cell>
        </row>
        <row r="2813">
          <cell r="B2813" t="str">
            <v>MEDIA/ABONNEMENTS PERIODIQ/Fonctionnement</v>
          </cell>
        </row>
        <row r="2814">
          <cell r="B2814" t="str">
            <v>MEDIA/ABONNEMENTS PERIODIQ/Fonctionnement</v>
          </cell>
          <cell r="H2814">
            <v>12</v>
          </cell>
        </row>
        <row r="2815">
          <cell r="B2815" t="str">
            <v>MEDIA/ABONNEMENTS PERIODIQ/Fonctionnement</v>
          </cell>
        </row>
        <row r="2816">
          <cell r="B2816" t="str">
            <v>MEDIA/ABONNEMENTS PERIODIQ/Fonctionnement</v>
          </cell>
          <cell r="H2816">
            <v>24</v>
          </cell>
        </row>
        <row r="2817">
          <cell r="B2817" t="str">
            <v>MEDIA/ABONNEMENTS PERIODIQ/Fonctionnement</v>
          </cell>
        </row>
        <row r="2818">
          <cell r="B2818" t="str">
            <v>MEDIA/ABONNEMENTS PERIODIQ/Fonctionnement</v>
          </cell>
          <cell r="H2818">
            <v>40</v>
          </cell>
        </row>
        <row r="2819">
          <cell r="B2819" t="str">
            <v>MEDIA/ABONNEMENTS PERIODIQ/Fonctionnement</v>
          </cell>
        </row>
        <row r="2820">
          <cell r="B2820" t="str">
            <v>MEDIA/ABONNEMENTS PERIODIQ/Fonctionnement</v>
          </cell>
          <cell r="H2820">
            <v>55.95</v>
          </cell>
        </row>
        <row r="2821">
          <cell r="B2821" t="str">
            <v>MEDIA/ABONNEMENTS PERIODIQ/Fonctionnement</v>
          </cell>
        </row>
        <row r="2822">
          <cell r="B2822" t="str">
            <v>MEDIA/ABONNEMENTS PERIODIQ/Fonctionnement</v>
          </cell>
          <cell r="H2822">
            <v>94.9</v>
          </cell>
        </row>
        <row r="2823">
          <cell r="B2823" t="str">
            <v>MEDIA/ABONNEMENTS PERIODIQ/Fonctionnement</v>
          </cell>
        </row>
        <row r="2824">
          <cell r="B2824" t="str">
            <v>MEDIA/ABONNEMENTS PERIODIQ/Fonctionnement</v>
          </cell>
          <cell r="H2824">
            <v>140</v>
          </cell>
        </row>
        <row r="2825">
          <cell r="B2825" t="str">
            <v>MEDIA/ABONNEMENTS PERIODIQ/Fonctionnement</v>
          </cell>
        </row>
        <row r="2826">
          <cell r="B2826" t="str">
            <v>MEDIA/ABONNEMENTS PERIODIQ/Fonctionnement</v>
          </cell>
          <cell r="H2826">
            <v>399</v>
          </cell>
        </row>
        <row r="2827">
          <cell r="B2827" t="str">
            <v>MEDIA/ABONNEMENTS PERIODIQ/Fonctionnement</v>
          </cell>
        </row>
        <row r="2828">
          <cell r="B2828" t="str">
            <v>MEDIA/ABONNEMENTS PERIODIQ/Fonctionnement</v>
          </cell>
          <cell r="H2828">
            <v>441.1</v>
          </cell>
        </row>
        <row r="2829">
          <cell r="B2829" t="str">
            <v>MEDIA/ABONNEMENTS PERIODIQ/Fonctionnement</v>
          </cell>
        </row>
        <row r="2830">
          <cell r="B2830" t="str">
            <v>MEDIA/ABONNEMENTS PERIODIQ/Fonctionnement</v>
          </cell>
          <cell r="H2830">
            <v>99</v>
          </cell>
        </row>
        <row r="2831">
          <cell r="B2831" t="str">
            <v>MEDIA/ABONNEMENTS PERIODIQ/Fonctionnement</v>
          </cell>
        </row>
        <row r="2832">
          <cell r="B2832" t="str">
            <v>MEDIA/ABONNEMENTS PERIODIQ/Fonctionnement</v>
          </cell>
          <cell r="H2832">
            <v>249</v>
          </cell>
        </row>
        <row r="2833">
          <cell r="B2833" t="str">
            <v>MEDIA/ABONNEMENTS PERIODIQ/Fonctionnement</v>
          </cell>
        </row>
        <row r="2834">
          <cell r="B2834" t="str">
            <v>MEDIA/ABONNEMENTS PERIODIQ/Fonctionnement</v>
          </cell>
          <cell r="H2834">
            <v>398.19</v>
          </cell>
        </row>
        <row r="2835">
          <cell r="B2835" t="str">
            <v>MEDIA/ABONNEMENTS PERIODIQ/Fonctionnement</v>
          </cell>
        </row>
        <row r="2836">
          <cell r="B2836" t="str">
            <v>MEDIA/ABONNEMENTS PERIODIQ/Fonctionnement</v>
          </cell>
          <cell r="H2836">
            <v>20</v>
          </cell>
        </row>
        <row r="2837">
          <cell r="B2837" t="str">
            <v>MEDIA/ABONNEMENTS PERIODIQ/Fonctionnement</v>
          </cell>
        </row>
        <row r="2838">
          <cell r="B2838" t="str">
            <v>MEDIA/ABONNEMENTS PERIODIQ/Fonctionnement</v>
          </cell>
          <cell r="H2838">
            <v>35</v>
          </cell>
        </row>
        <row r="2839">
          <cell r="B2839" t="str">
            <v>MEDIA/ABONNEMENTS PERIODIQ/Fonctionnement</v>
          </cell>
        </row>
        <row r="2840">
          <cell r="B2840" t="str">
            <v>MEDIA/ABONNEMENTS PERIODIQ/Fonctionnement</v>
          </cell>
          <cell r="H2840">
            <v>80</v>
          </cell>
        </row>
        <row r="2841">
          <cell r="B2841" t="str">
            <v>MEDIA/ABONNEMENTS PERIODIQ/Fonctionnement</v>
          </cell>
        </row>
        <row r="2842">
          <cell r="B2842" t="str">
            <v>MEDIA/ABONNEMENTS PERIODIQ/Fonctionnement</v>
          </cell>
          <cell r="H2842">
            <v>46</v>
          </cell>
        </row>
        <row r="2843">
          <cell r="B2843" t="str">
            <v>MEDIA/ABONNEMENTS PERIODIQ/Fonctionnement</v>
          </cell>
        </row>
        <row r="2844">
          <cell r="B2844" t="str">
            <v>MEDIA/ABONNEMENTS PERIODIQ/Fonctionnement</v>
          </cell>
          <cell r="H2844">
            <v>465</v>
          </cell>
        </row>
        <row r="2845">
          <cell r="B2845" t="str">
            <v>MEDIA/ABONNEMENTS PERIODIQ/Fonctionnement</v>
          </cell>
        </row>
        <row r="2846">
          <cell r="B2846" t="str">
            <v>MEDIA/ABONNEMENTS PERIODIQ/Fonctionnement</v>
          </cell>
          <cell r="H2846">
            <v>111</v>
          </cell>
        </row>
        <row r="2847">
          <cell r="B2847" t="str">
            <v>MEDIA/ABONNEMENTS PERIODIQ/Fonctionnement</v>
          </cell>
        </row>
        <row r="2848">
          <cell r="B2848" t="str">
            <v>MEDIA/ABONNEMENTS PERIODIQ/Fonctionnement</v>
          </cell>
          <cell r="H2848">
            <v>108</v>
          </cell>
        </row>
        <row r="2849">
          <cell r="B2849" t="str">
            <v>MEDIA/ABONNEMENTS PERIODIQ/Fonctionnement</v>
          </cell>
        </row>
        <row r="2850">
          <cell r="B2850" t="str">
            <v>MEDIA/ABONNEMENTS PERIODIQ/Fonctionnement</v>
          </cell>
          <cell r="H2850">
            <v>399</v>
          </cell>
        </row>
        <row r="2851">
          <cell r="B2851" t="str">
            <v>MEDIA/ABONNEMENTS PERIODIQ/Fonctionnement</v>
          </cell>
        </row>
        <row r="2852">
          <cell r="B2852" t="str">
            <v>MEDIA/ABONNEMENTS PERIODIQ/Fonctionnement</v>
          </cell>
          <cell r="H2852">
            <v>109</v>
          </cell>
        </row>
        <row r="2853">
          <cell r="B2853" t="str">
            <v>MEDIA/ABONNEMENTS PERIODIQ/Fonctionnement</v>
          </cell>
        </row>
        <row r="2854">
          <cell r="B2854" t="str">
            <v>MEDIA/ABONNEMENTS PERIODIQ/Fonctionnement</v>
          </cell>
          <cell r="H2854">
            <v>39</v>
          </cell>
        </row>
        <row r="2855">
          <cell r="B2855" t="str">
            <v>MEDIA/ABONNEMENTS PERIODIQ/Fonctionnement</v>
          </cell>
        </row>
        <row r="2856">
          <cell r="B2856" t="str">
            <v>MEDIA/ABONNEMENTS PERIODIQ/Fonctionnement</v>
          </cell>
          <cell r="H2856">
            <v>17</v>
          </cell>
        </row>
        <row r="2857">
          <cell r="B2857" t="str">
            <v>MEDIA/ABONNEMENTS PERIODIQ/Fonctionnement</v>
          </cell>
        </row>
        <row r="2858">
          <cell r="B2858" t="str">
            <v>MEDIA/ABONNEMENTS PERIODIQ/Fonctionnement</v>
          </cell>
          <cell r="H2858">
            <v>391</v>
          </cell>
        </row>
        <row r="2859">
          <cell r="B2859" t="str">
            <v>MEDIA/ABONNEMENTS PERIODIQ/Fonctionnement</v>
          </cell>
        </row>
        <row r="2860">
          <cell r="B2860" t="str">
            <v>MEDIA/ABONNEMENTS PERIODIQ/Fonctionnement</v>
          </cell>
          <cell r="H2860">
            <v>30</v>
          </cell>
        </row>
        <row r="2861">
          <cell r="B2861" t="str">
            <v>MEDIA/ABONNEMENTS PERIODIQ/Fonctionnement</v>
          </cell>
        </row>
        <row r="2862">
          <cell r="B2862" t="str">
            <v>MEDIA/ABONNEMENTS PERIODIQ/Fonctionnement</v>
          </cell>
          <cell r="H2862">
            <v>130</v>
          </cell>
        </row>
        <row r="2863">
          <cell r="B2863" t="str">
            <v>MEDIA/ABONNEMENTS PERIODIQ/Fonctionnement</v>
          </cell>
        </row>
        <row r="2864">
          <cell r="B2864" t="str">
            <v>MEDIA/ACQUISITIONS DVD/Fonctionnement</v>
          </cell>
          <cell r="H2864">
            <v>1416.74</v>
          </cell>
        </row>
        <row r="2865">
          <cell r="B2865" t="str">
            <v>MEDIA/ACQUISITIONS DVD/Fonctionnement</v>
          </cell>
        </row>
        <row r="2866">
          <cell r="B2866" t="str">
            <v>MEDIA/ACQUISITIONS DVD/Fonctionnement</v>
          </cell>
          <cell r="H2866">
            <v>208.94</v>
          </cell>
        </row>
        <row r="2867">
          <cell r="B2867" t="str">
            <v>MEDIA/ACQUISITIONS DVD/Fonctionnement</v>
          </cell>
        </row>
        <row r="2868">
          <cell r="B2868" t="str">
            <v>MEDIA/ACQUISITIONS DVD/Fonctionnement</v>
          </cell>
          <cell r="H2868">
            <v>108.12</v>
          </cell>
        </row>
        <row r="2869">
          <cell r="B2869" t="str">
            <v>MEDIA/ACQUISITIONS DVD/Fonctionnement</v>
          </cell>
        </row>
        <row r="2870">
          <cell r="B2870" t="str">
            <v>MEDIA/ACQUISITIONS DVD/Fonctionnement</v>
          </cell>
          <cell r="H2870">
            <v>135.85</v>
          </cell>
        </row>
        <row r="2871">
          <cell r="B2871" t="str">
            <v>MEDIA/ACQUISITIONS DVD/Fonctionnement</v>
          </cell>
        </row>
        <row r="2872">
          <cell r="B2872" t="str">
            <v>MEDIA/ACQUISITIONS DVD/Fonctionnement</v>
          </cell>
          <cell r="H2872">
            <v>112.99</v>
          </cell>
        </row>
        <row r="2873">
          <cell r="B2873" t="str">
            <v>MEDIA/ACQUISITIONS DVD/Fonctionnement</v>
          </cell>
        </row>
        <row r="2874">
          <cell r="B2874" t="str">
            <v>MEDIA/ACQUISITIONS DVD/Fonctionnement</v>
          </cell>
          <cell r="H2874">
            <v>232.1</v>
          </cell>
        </row>
        <row r="2875">
          <cell r="B2875" t="str">
            <v>MEDIA/ACQUISITIONS DVD/Fonctionnement</v>
          </cell>
        </row>
        <row r="2876">
          <cell r="B2876" t="str">
            <v>MEDIA/ACQUISITIONS DVD/Fonctionnement</v>
          </cell>
          <cell r="H2876">
            <v>2990.11</v>
          </cell>
        </row>
        <row r="2877">
          <cell r="B2877" t="str">
            <v>MEDIA/ACQUISITIONS DVD/Fonctionnement</v>
          </cell>
        </row>
        <row r="2878">
          <cell r="B2878" t="str">
            <v>MEDIA/ACQUISITIONS DVD/Fonctionnement</v>
          </cell>
          <cell r="H2878">
            <v>1450.49</v>
          </cell>
        </row>
        <row r="2879">
          <cell r="B2879" t="str">
            <v>MEDIA/ACQUISITIONS DVD/Fonctionnement</v>
          </cell>
        </row>
        <row r="2880">
          <cell r="B2880" t="str">
            <v>MEDIA/BIBLIO/DOCUMENTATION/Fonctionnement</v>
          </cell>
          <cell r="H2880">
            <v>189.44</v>
          </cell>
        </row>
        <row r="2881">
          <cell r="B2881" t="str">
            <v>MEDIA/BIBLIO/DOCUMENTATION/Fonctionnement</v>
          </cell>
        </row>
        <row r="2882">
          <cell r="B2882" t="str">
            <v>MEDIA/BIBLIO/DOCUMENTATION/Fonctionnement</v>
          </cell>
          <cell r="H2882">
            <v>59</v>
          </cell>
        </row>
        <row r="2883">
          <cell r="B2883" t="str">
            <v>MEDIA/BIBLIO/DOCUMENTATION/Fonctionnement</v>
          </cell>
        </row>
        <row r="2884">
          <cell r="B2884" t="str">
            <v>MEDIA/BIBLIO/DOCUMENTATION/Fonctionnement</v>
          </cell>
          <cell r="H2884">
            <v>74</v>
          </cell>
        </row>
        <row r="2885">
          <cell r="B2885" t="str">
            <v>MEDIA/BIBLIO/DOCUMENTATION/Fonctionnement</v>
          </cell>
        </row>
        <row r="2886">
          <cell r="B2886" t="str">
            <v>MEDIA/BIBLIO/DOCUMENTATION/Fonctionnement</v>
          </cell>
          <cell r="H2886">
            <v>49.61</v>
          </cell>
        </row>
        <row r="2887">
          <cell r="B2887" t="str">
            <v>MEDIA/BIBLIO/DOCUMENTATION/Fonctionnement</v>
          </cell>
        </row>
        <row r="2888">
          <cell r="B2888" t="str">
            <v>MEDIA/BIBLIO/DOCUMENTATION/Fonctionnement</v>
          </cell>
          <cell r="H2888">
            <v>115</v>
          </cell>
        </row>
        <row r="2889">
          <cell r="B2889" t="str">
            <v>MEDIA/BIBLIO/DOCUMENTATION/Fonctionnement</v>
          </cell>
        </row>
        <row r="2890">
          <cell r="B2890" t="str">
            <v>MEDIA/BIBLIO/DOCUMENTATION/Fonctionnement</v>
          </cell>
          <cell r="H2890">
            <v>25</v>
          </cell>
        </row>
        <row r="2891">
          <cell r="B2891" t="str">
            <v>MEDIA/BIBLIO/DOCUMENTATION/Fonctionnement</v>
          </cell>
        </row>
        <row r="2892">
          <cell r="B2892" t="str">
            <v>MEDIA/BIBLIO/DOCUMENTATION/Fonctionnement</v>
          </cell>
          <cell r="H2892">
            <v>110</v>
          </cell>
        </row>
        <row r="2893">
          <cell r="B2893" t="str">
            <v>MEDIA/BIBLIO/DOCUMENTATION/Fonctionnement</v>
          </cell>
        </row>
        <row r="2894">
          <cell r="B2894" t="str">
            <v>MEDIA/BIBLIO/DOCUMENTATION/Fonctionnement</v>
          </cell>
          <cell r="H2894">
            <v>590</v>
          </cell>
        </row>
        <row r="2895">
          <cell r="B2895" t="str">
            <v>MEDIA/BIBLIO/DOCUMENTATION/Fonctionnement</v>
          </cell>
        </row>
        <row r="2896">
          <cell r="B2896" t="str">
            <v>MEDIA/DEPOUSSIERAGE COLLEC/Fonctionnement</v>
          </cell>
          <cell r="H2896">
            <v>4020</v>
          </cell>
        </row>
        <row r="2897">
          <cell r="B2897" t="str">
            <v>MEDIA/DEPOUSSIERAGE COLLEC/Fonctionnement</v>
          </cell>
        </row>
        <row r="2898">
          <cell r="B2898" t="str">
            <v>MEDIA/FOURNITURE MAGASINAG/Fonctionnement</v>
          </cell>
          <cell r="H2898">
            <v>522.54</v>
          </cell>
        </row>
        <row r="2899">
          <cell r="B2899" t="str">
            <v>MEDIA/FOURNITURE MAGASINAG/Fonctionnement</v>
          </cell>
        </row>
        <row r="2900">
          <cell r="B2900" t="str">
            <v>MEDIA/FOURNITURE MAGASINAG/Fonctionnement</v>
          </cell>
          <cell r="H2900">
            <v>121.19</v>
          </cell>
        </row>
        <row r="2901">
          <cell r="B2901" t="str">
            <v>MEDIA/FOURNITURE MAGASINAG/Fonctionnement</v>
          </cell>
        </row>
        <row r="2902">
          <cell r="B2902" t="str">
            <v>MEDIA/FOURNITURE MAGASINAG/Fonctionnement</v>
          </cell>
          <cell r="H2902">
            <v>223.26</v>
          </cell>
        </row>
        <row r="2903">
          <cell r="B2903" t="str">
            <v>MEDIA/FOURNITURE MAGASINAG/Fonctionnement</v>
          </cell>
        </row>
        <row r="2904">
          <cell r="B2904" t="str">
            <v>MEDIA/FOURNITURE MAGASINAG/Fonctionnement</v>
          </cell>
          <cell r="H2904">
            <v>79.989999999999995</v>
          </cell>
        </row>
        <row r="2905">
          <cell r="B2905" t="str">
            <v>MEDIA/FOURNITURE MAGASINAG/Fonctionnement</v>
          </cell>
        </row>
        <row r="2906">
          <cell r="B2906" t="str">
            <v>MEDIA/MAINTENANCE SIGB/Fonctionnement</v>
          </cell>
          <cell r="H2906">
            <v>2100</v>
          </cell>
        </row>
        <row r="2907">
          <cell r="B2907" t="str">
            <v>MEDIA/MAINTENANCE SIGB/Fonctionnement</v>
          </cell>
        </row>
        <row r="2908">
          <cell r="B2908" t="str">
            <v>MEDIA/MAINTENANCE SIGB/Fonctionnement</v>
          </cell>
          <cell r="H2908">
            <v>3600</v>
          </cell>
        </row>
        <row r="2909">
          <cell r="B2909" t="str">
            <v>MEDIA/MAINTENANCE SIGB/Fonctionnement</v>
          </cell>
        </row>
        <row r="2910">
          <cell r="B2910" t="str">
            <v>MEDIA/MAINTENANCE SIGB/Fonctionnement</v>
          </cell>
          <cell r="H2910">
            <v>300</v>
          </cell>
        </row>
        <row r="2911">
          <cell r="B2911" t="str">
            <v>MEDIA/MAINTENANCE SIGB/Fonctionnement</v>
          </cell>
        </row>
        <row r="2912">
          <cell r="B2912" t="str">
            <v>MEDIA/MAINTENANCE SIGB/Fonctionnement</v>
          </cell>
          <cell r="H2912">
            <v>3600</v>
          </cell>
        </row>
        <row r="2913">
          <cell r="B2913" t="str">
            <v>MEDIA/MAINTENANCE SIGB/Fonctionnement</v>
          </cell>
        </row>
        <row r="2914">
          <cell r="B2914" t="str">
            <v>MEDIA/MATERIEL BIBLIOTHEQU/Fonctionnement</v>
          </cell>
          <cell r="H2914">
            <v>163.44</v>
          </cell>
        </row>
        <row r="2915">
          <cell r="B2915" t="str">
            <v>MEDIA/MATERIEL BIBLIOTHEQU/Fonctionnement</v>
          </cell>
        </row>
        <row r="2916">
          <cell r="B2916" t="str">
            <v>MEDIA/MATERIEL BIBLIOTHEQU/Fonctionnement</v>
          </cell>
          <cell r="H2916">
            <v>487.54</v>
          </cell>
        </row>
        <row r="2917">
          <cell r="B2917" t="str">
            <v>MEDIA/MATERIEL BIBLIOTHEQU/Fonctionnement</v>
          </cell>
        </row>
        <row r="2918">
          <cell r="B2918" t="str">
            <v>MEDIA/MATERIEL BIBLIOTHEQU/Fonctionnement</v>
          </cell>
          <cell r="H2918">
            <v>61.8</v>
          </cell>
        </row>
        <row r="2919">
          <cell r="B2919" t="str">
            <v>MEDIA/MATERIEL BIBLIOTHEQU/Fonctionnement</v>
          </cell>
        </row>
        <row r="2920">
          <cell r="B2920" t="str">
            <v>MEDIA/MATERIEL BIBLIOTHEQU/Fonctionnement</v>
          </cell>
          <cell r="H2920">
            <v>968.28</v>
          </cell>
        </row>
        <row r="2921">
          <cell r="B2921" t="str">
            <v>MEDIA/MATERIEL BIBLIOTHEQU/Fonctionnement</v>
          </cell>
        </row>
        <row r="2922">
          <cell r="B2922" t="str">
            <v>MEDIA/MATERIEL BIBLIOTHEQU/Fonctionnement</v>
          </cell>
          <cell r="H2922">
            <v>45</v>
          </cell>
        </row>
        <row r="2923">
          <cell r="B2923" t="str">
            <v>MEDIA/MATERIEL BIBLIOTHEQU/Fonctionnement</v>
          </cell>
        </row>
        <row r="2924">
          <cell r="B2924" t="str">
            <v>MEDIA/MATERIEL BIBLIOTHEQU/Fonctionnement</v>
          </cell>
          <cell r="H2924">
            <v>134.82</v>
          </cell>
        </row>
        <row r="2925">
          <cell r="B2925" t="str">
            <v>MEDIA/MATERIEL BIBLIOTHEQU/Fonctionnement</v>
          </cell>
        </row>
        <row r="2926">
          <cell r="B2926" t="str">
            <v>MEDIA/MATERIEL BIBLIOTHEQU/Fonctionnement</v>
          </cell>
          <cell r="H2926">
            <v>520.13</v>
          </cell>
        </row>
        <row r="2927">
          <cell r="B2927" t="str">
            <v>MEDIA/MATERIEL BIBLIOTHEQU/Fonctionnement</v>
          </cell>
        </row>
        <row r="2928">
          <cell r="B2928" t="str">
            <v>MEDIA/OUVRAGES MARCHE/Fonctionnement</v>
          </cell>
          <cell r="H2928">
            <v>177.9</v>
          </cell>
        </row>
        <row r="2929">
          <cell r="B2929" t="str">
            <v>MEDIA/OUVRAGES MARCHE/Fonctionnement</v>
          </cell>
        </row>
        <row r="2930">
          <cell r="B2930" t="str">
            <v>MEDIA/OUVRAGES MARCHE/Fonctionnement</v>
          </cell>
          <cell r="H2930">
            <v>9.01</v>
          </cell>
        </row>
        <row r="2931">
          <cell r="B2931" t="str">
            <v>MEDIA/OUVRAGES MARCHE/Fonctionnement</v>
          </cell>
        </row>
        <row r="2932">
          <cell r="B2932" t="str">
            <v>MEDIA/OUVRAGES MARCHE/Fonctionnement</v>
          </cell>
          <cell r="H2932">
            <v>342.94</v>
          </cell>
        </row>
        <row r="2933">
          <cell r="B2933" t="str">
            <v>MEDIA/OUVRAGES MARCHE/Fonctionnement</v>
          </cell>
        </row>
        <row r="2934">
          <cell r="B2934" t="str">
            <v>MEDIA/OUVRAGES MARCHE/Fonctionnement</v>
          </cell>
          <cell r="H2934">
            <v>169.48</v>
          </cell>
        </row>
        <row r="2935">
          <cell r="B2935" t="str">
            <v>MEDIA/OUVRAGES MARCHE/Fonctionnement</v>
          </cell>
        </row>
        <row r="2936">
          <cell r="B2936" t="str">
            <v>MEDIA/OUVRAGES MARCHE/Fonctionnement</v>
          </cell>
          <cell r="H2936">
            <v>42.72</v>
          </cell>
        </row>
        <row r="2937">
          <cell r="B2937" t="str">
            <v>MEDIA/OUVRAGES MARCHE/Fonctionnement</v>
          </cell>
        </row>
        <row r="2938">
          <cell r="B2938" t="str">
            <v>MEDIA/OUVRAGES MARCHE/Fonctionnement</v>
          </cell>
          <cell r="H2938">
            <v>58.05</v>
          </cell>
        </row>
        <row r="2939">
          <cell r="B2939" t="str">
            <v>MEDIA/OUVRAGES MARCHE/Fonctionnement</v>
          </cell>
        </row>
        <row r="2940">
          <cell r="B2940" t="str">
            <v>MEDIA/OUVRAGES MARCHE/Fonctionnement</v>
          </cell>
          <cell r="H2940">
            <v>766.54</v>
          </cell>
        </row>
        <row r="2941">
          <cell r="B2941" t="str">
            <v>MEDIA/OUVRAGES MARCHE/Fonctionnement</v>
          </cell>
        </row>
        <row r="2942">
          <cell r="B2942" t="str">
            <v>MEDIA/OUVRAGES MARCHE/Fonctionnement</v>
          </cell>
          <cell r="H2942">
            <v>670.78</v>
          </cell>
        </row>
        <row r="2943">
          <cell r="B2943" t="str">
            <v>MEDIA/OUVRAGES MARCHE/Fonctionnement</v>
          </cell>
        </row>
        <row r="2944">
          <cell r="B2944" t="str">
            <v>MEDIA/OUVRAGES MARCHE/Fonctionnement</v>
          </cell>
          <cell r="H2944">
            <v>22.76</v>
          </cell>
        </row>
        <row r="2945">
          <cell r="B2945" t="str">
            <v>MEDIA/OUVRAGES MARCHE/Fonctionnement</v>
          </cell>
        </row>
        <row r="2946">
          <cell r="B2946" t="str">
            <v>MEDIA/OUVRAGES MARCHE/Fonctionnement</v>
          </cell>
          <cell r="H2946">
            <v>13.65</v>
          </cell>
        </row>
        <row r="2947">
          <cell r="B2947" t="str">
            <v>MEDIA/OUVRAGES MARCHE/Fonctionnement</v>
          </cell>
        </row>
        <row r="2948">
          <cell r="B2948" t="str">
            <v>MEDIA/OUVRAGES MARCHE/Fonctionnement</v>
          </cell>
          <cell r="H2948">
            <v>36.409999999999997</v>
          </cell>
        </row>
        <row r="2949">
          <cell r="B2949" t="str">
            <v>MEDIA/OUVRAGES MARCHE/Fonctionnement</v>
          </cell>
        </row>
        <row r="2950">
          <cell r="B2950" t="str">
            <v>MEDIA/OUVRAGES MARCHE/Fonctionnement</v>
          </cell>
          <cell r="H2950">
            <v>156.26</v>
          </cell>
        </row>
        <row r="2951">
          <cell r="B2951" t="str">
            <v>MEDIA/OUVRAGES MARCHE/Fonctionnement</v>
          </cell>
        </row>
        <row r="2952">
          <cell r="B2952" t="str">
            <v>MEDIA/OUVRAGES MARCHE/Fonctionnement</v>
          </cell>
          <cell r="H2952">
            <v>31.85</v>
          </cell>
        </row>
        <row r="2953">
          <cell r="B2953" t="str">
            <v>MEDIA/OUVRAGES MARCHE/Fonctionnement</v>
          </cell>
        </row>
        <row r="2954">
          <cell r="B2954" t="str">
            <v>MEDIA/OUVRAGES MARCHE/Fonctionnement</v>
          </cell>
          <cell r="H2954">
            <v>64.61</v>
          </cell>
        </row>
        <row r="2955">
          <cell r="B2955" t="str">
            <v>MEDIA/OUVRAGES MARCHE/Fonctionnement</v>
          </cell>
        </row>
        <row r="2956">
          <cell r="B2956" t="str">
            <v>MEDIA/OUVRAGES MARCHE/Fonctionnement</v>
          </cell>
          <cell r="H2956">
            <v>262.57</v>
          </cell>
        </row>
        <row r="2957">
          <cell r="B2957" t="str">
            <v>MEDIA/OUVRAGES MARCHE/Fonctionnement</v>
          </cell>
        </row>
        <row r="2958">
          <cell r="B2958" t="str">
            <v>MEDIA/OUVRAGES MARCHE/Fonctionnement</v>
          </cell>
          <cell r="H2958">
            <v>41.4</v>
          </cell>
        </row>
        <row r="2959">
          <cell r="B2959" t="str">
            <v>MEDIA/OUVRAGES MARCHE/Fonctionnement</v>
          </cell>
        </row>
        <row r="2960">
          <cell r="B2960" t="str">
            <v>MEDIA/OUVRAGES MARCHE/Fonctionnement</v>
          </cell>
          <cell r="H2960">
            <v>57.8</v>
          </cell>
        </row>
        <row r="2961">
          <cell r="B2961" t="str">
            <v>MEDIA/OUVRAGES MARCHE/Fonctionnement</v>
          </cell>
        </row>
        <row r="2962">
          <cell r="B2962" t="str">
            <v>MEDIA/OUVRAGES MARCHE/Fonctionnement</v>
          </cell>
          <cell r="H2962">
            <v>409.02</v>
          </cell>
        </row>
        <row r="2963">
          <cell r="B2963" t="str">
            <v>MEDIA/OUVRAGES MARCHE/Fonctionnement</v>
          </cell>
        </row>
        <row r="2964">
          <cell r="B2964" t="str">
            <v>MEDIA/OUVRAGES MARCHE/Fonctionnement</v>
          </cell>
          <cell r="H2964">
            <v>533.15</v>
          </cell>
        </row>
        <row r="2965">
          <cell r="B2965" t="str">
            <v>MEDIA/OUVRAGES MARCHE/Fonctionnement</v>
          </cell>
        </row>
        <row r="2966">
          <cell r="B2966" t="str">
            <v>MEDIA/OUVRAGES MARCHE/Fonctionnement</v>
          </cell>
          <cell r="H2966">
            <v>10.5</v>
          </cell>
        </row>
        <row r="2967">
          <cell r="B2967" t="str">
            <v>MEDIA/OUVRAGES MARCHE/Fonctionnement</v>
          </cell>
        </row>
        <row r="2968">
          <cell r="B2968" t="str">
            <v>MEDIA/OUVRAGES MARCHE/Fonctionnement</v>
          </cell>
          <cell r="H2968">
            <v>18.11</v>
          </cell>
        </row>
        <row r="2969">
          <cell r="B2969" t="str">
            <v>MEDIA/OUVRAGES MARCHE/Fonctionnement</v>
          </cell>
        </row>
        <row r="2970">
          <cell r="B2970" t="str">
            <v>MEDIA/OUVRAGES MARCHE/Fonctionnement</v>
          </cell>
          <cell r="H2970">
            <v>7.25</v>
          </cell>
        </row>
        <row r="2971">
          <cell r="B2971" t="str">
            <v>MEDIA/OUVRAGES MARCHE/Fonctionnement</v>
          </cell>
        </row>
        <row r="2972">
          <cell r="B2972" t="str">
            <v>MEDIA/OUVRAGES MARCHE/Fonctionnement</v>
          </cell>
          <cell r="H2972">
            <v>45.04</v>
          </cell>
        </row>
        <row r="2973">
          <cell r="B2973" t="str">
            <v>MEDIA/OUVRAGES MARCHE/Fonctionnement</v>
          </cell>
        </row>
        <row r="2974">
          <cell r="B2974" t="str">
            <v>MEDIA/OUVRAGES MARCHE/Fonctionnement</v>
          </cell>
          <cell r="H2974">
            <v>250.69</v>
          </cell>
        </row>
        <row r="2975">
          <cell r="B2975" t="str">
            <v>MEDIA/OUVRAGES MARCHE/Fonctionnement</v>
          </cell>
        </row>
        <row r="2976">
          <cell r="B2976" t="str">
            <v>MEDIA/OUVRAGES MARCHE/Fonctionnement</v>
          </cell>
          <cell r="H2976">
            <v>1008.57</v>
          </cell>
        </row>
        <row r="2977">
          <cell r="B2977" t="str">
            <v>MEDIA/OUVRAGES MARCHE/Fonctionnement</v>
          </cell>
        </row>
        <row r="2978">
          <cell r="B2978" t="str">
            <v>MEDIA/OUVRAGES MARCHE/Fonctionnement</v>
          </cell>
          <cell r="H2978">
            <v>524.16</v>
          </cell>
        </row>
        <row r="2979">
          <cell r="B2979" t="str">
            <v>MEDIA/OUVRAGES MARCHE/Fonctionnement</v>
          </cell>
        </row>
        <row r="2980">
          <cell r="B2980" t="str">
            <v>MEDIA/OUVRAGES MARCHE/Fonctionnement</v>
          </cell>
          <cell r="H2980">
            <v>517.16</v>
          </cell>
        </row>
        <row r="2981">
          <cell r="B2981" t="str">
            <v>MEDIA/OUVRAGES MARCHE/Fonctionnement</v>
          </cell>
        </row>
        <row r="2982">
          <cell r="B2982" t="str">
            <v>MEDIA/OUVRAGES MARCHE/Fonctionnement</v>
          </cell>
          <cell r="H2982">
            <v>45.49</v>
          </cell>
        </row>
        <row r="2983">
          <cell r="B2983" t="str">
            <v>MEDIA/OUVRAGES MARCHE/Fonctionnement</v>
          </cell>
        </row>
        <row r="2984">
          <cell r="B2984" t="str">
            <v>MEDIA/OUVRAGES MARCHE/Fonctionnement</v>
          </cell>
          <cell r="H2984">
            <v>47.32</v>
          </cell>
        </row>
        <row r="2985">
          <cell r="B2985" t="str">
            <v>MEDIA/OUVRAGES MARCHE/Fonctionnement</v>
          </cell>
        </row>
        <row r="2986">
          <cell r="B2986" t="str">
            <v>MEDIA/OUVRAGES MARCHE/Fonctionnement</v>
          </cell>
          <cell r="H2986">
            <v>40.04</v>
          </cell>
        </row>
        <row r="2987">
          <cell r="B2987" t="str">
            <v>MEDIA/OUVRAGES MARCHE/Fonctionnement</v>
          </cell>
        </row>
        <row r="2988">
          <cell r="B2988" t="str">
            <v>MEDIA/OUVRAGES MARCHE/Fonctionnement</v>
          </cell>
          <cell r="H2988">
            <v>26.4</v>
          </cell>
        </row>
        <row r="2989">
          <cell r="B2989" t="str">
            <v>MEDIA/OUVRAGES MARCHE/Fonctionnement</v>
          </cell>
        </row>
        <row r="2990">
          <cell r="B2990" t="str">
            <v>MEDIA/OUVRAGES MARCHE/Fonctionnement</v>
          </cell>
          <cell r="H2990">
            <v>7.73</v>
          </cell>
        </row>
        <row r="2991">
          <cell r="B2991" t="str">
            <v>MEDIA/OUVRAGES MARCHE/Fonctionnement</v>
          </cell>
        </row>
        <row r="2992">
          <cell r="B2992" t="str">
            <v>MEDIA/OUVRAGES MARCHE/Fonctionnement</v>
          </cell>
          <cell r="H2992">
            <v>22.76</v>
          </cell>
        </row>
        <row r="2993">
          <cell r="B2993" t="str">
            <v>MEDIA/OUVRAGES MARCHE/Fonctionnement</v>
          </cell>
        </row>
        <row r="2994">
          <cell r="B2994" t="str">
            <v>MEDIA/OUVRAGES MARCHE/Fonctionnement</v>
          </cell>
          <cell r="H2994">
            <v>80.989999999999995</v>
          </cell>
        </row>
        <row r="2995">
          <cell r="B2995" t="str">
            <v>MEDIA/OUVRAGES MARCHE/Fonctionnement</v>
          </cell>
        </row>
        <row r="2996">
          <cell r="B2996" t="str">
            <v>MEDIA/OUVRAGES MARCHE/Fonctionnement</v>
          </cell>
          <cell r="H2996">
            <v>404.02</v>
          </cell>
        </row>
        <row r="2997">
          <cell r="B2997" t="str">
            <v>MEDIA/OUVRAGES MARCHE/Fonctionnement</v>
          </cell>
        </row>
        <row r="2998">
          <cell r="B2998" t="str">
            <v>MEDIA/OUVRAGES MARCHE/Fonctionnement</v>
          </cell>
          <cell r="H2998">
            <v>39.130000000000003</v>
          </cell>
        </row>
        <row r="2999">
          <cell r="B2999" t="str">
            <v>MEDIA/OUVRAGES MARCHE/Fonctionnement</v>
          </cell>
        </row>
        <row r="3000">
          <cell r="B3000" t="str">
            <v>MEDIA/OUVRAGES MARCHE/Fonctionnement</v>
          </cell>
          <cell r="H3000">
            <v>283.74</v>
          </cell>
        </row>
        <row r="3001">
          <cell r="B3001" t="str">
            <v>MEDIA/OUVRAGES MARCHE/Fonctionnement</v>
          </cell>
        </row>
        <row r="3002">
          <cell r="B3002" t="str">
            <v>MEDIA/OUVRAGES MARCHE/Fonctionnement</v>
          </cell>
          <cell r="H3002">
            <v>83.64</v>
          </cell>
        </row>
        <row r="3003">
          <cell r="B3003" t="str">
            <v>MEDIA/OUVRAGES MARCHE/Fonctionnement</v>
          </cell>
        </row>
        <row r="3004">
          <cell r="B3004" t="str">
            <v>MEDIA/OUVRAGES MARCHE/Fonctionnement</v>
          </cell>
          <cell r="H3004">
            <v>88.27</v>
          </cell>
        </row>
        <row r="3005">
          <cell r="B3005" t="str">
            <v>MEDIA/OUVRAGES MARCHE/Fonctionnement</v>
          </cell>
        </row>
        <row r="3006">
          <cell r="B3006" t="str">
            <v>MEDIA/OUVRAGES MARCHE/Fonctionnement</v>
          </cell>
          <cell r="H3006">
            <v>48.68</v>
          </cell>
        </row>
        <row r="3007">
          <cell r="B3007" t="str">
            <v>MEDIA/OUVRAGES MARCHE/Fonctionnement</v>
          </cell>
        </row>
        <row r="3008">
          <cell r="B3008" t="str">
            <v>MEDIA/OUVRAGES MARCHE/Fonctionnement</v>
          </cell>
          <cell r="H3008">
            <v>63.7</v>
          </cell>
        </row>
        <row r="3009">
          <cell r="B3009" t="str">
            <v>MEDIA/OUVRAGES MARCHE/Fonctionnement</v>
          </cell>
        </row>
        <row r="3010">
          <cell r="B3010" t="str">
            <v>MEDIA/OUVRAGES MARCHE/Fonctionnement</v>
          </cell>
          <cell r="H3010">
            <v>60.96</v>
          </cell>
        </row>
        <row r="3011">
          <cell r="B3011" t="str">
            <v>MEDIA/OUVRAGES MARCHE/Fonctionnement</v>
          </cell>
        </row>
        <row r="3012">
          <cell r="B3012" t="str">
            <v>MEDIA/OUVRAGES MARCHE/Fonctionnement</v>
          </cell>
          <cell r="H3012">
            <v>118.1</v>
          </cell>
        </row>
        <row r="3013">
          <cell r="B3013" t="str">
            <v>MEDIA/OUVRAGES MARCHE/Fonctionnement</v>
          </cell>
        </row>
        <row r="3014">
          <cell r="B3014" t="str">
            <v>MEDIA/OUVRAGES MARCHE/Fonctionnement</v>
          </cell>
          <cell r="H3014">
            <v>21.84</v>
          </cell>
        </row>
        <row r="3015">
          <cell r="B3015" t="str">
            <v>MEDIA/OUVRAGES MARCHE/Fonctionnement</v>
          </cell>
        </row>
        <row r="3016">
          <cell r="B3016" t="str">
            <v>MEDIA/OUVRAGES MARCHE/Fonctionnement</v>
          </cell>
          <cell r="H3016">
            <v>602.5</v>
          </cell>
        </row>
        <row r="3017">
          <cell r="B3017" t="str">
            <v>MEDIA/OUVRAGES MARCHE/Fonctionnement</v>
          </cell>
        </row>
        <row r="3018">
          <cell r="B3018" t="str">
            <v>MEDIA/OUVRAGES MARCHE/Fonctionnement</v>
          </cell>
          <cell r="H3018">
            <v>486.49</v>
          </cell>
        </row>
        <row r="3019">
          <cell r="B3019" t="str">
            <v>MEDIA/OUVRAGES MARCHE/Fonctionnement</v>
          </cell>
        </row>
        <row r="3020">
          <cell r="B3020" t="str">
            <v>MEDIA/OUVRAGES MARCHE/Fonctionnement</v>
          </cell>
          <cell r="H3020">
            <v>33.68</v>
          </cell>
        </row>
        <row r="3021">
          <cell r="B3021" t="str">
            <v>MEDIA/OUVRAGES MARCHE/Fonctionnement</v>
          </cell>
        </row>
        <row r="3022">
          <cell r="B3022" t="str">
            <v>MEDIA/OUVRAGES MARCHE/Fonctionnement</v>
          </cell>
          <cell r="H3022">
            <v>336.24</v>
          </cell>
        </row>
        <row r="3023">
          <cell r="B3023" t="str">
            <v>MEDIA/OUVRAGES MARCHE/Fonctionnement</v>
          </cell>
        </row>
        <row r="3024">
          <cell r="B3024" t="str">
            <v>MEDIA/OUVRAGES MARCHE/Fonctionnement</v>
          </cell>
          <cell r="H3024">
            <v>89.64</v>
          </cell>
        </row>
        <row r="3025">
          <cell r="B3025" t="str">
            <v>MEDIA/OUVRAGES MARCHE/Fonctionnement</v>
          </cell>
        </row>
        <row r="3026">
          <cell r="B3026" t="str">
            <v>MEDIA/OUVRAGES MARCHE/Fonctionnement</v>
          </cell>
          <cell r="H3026">
            <v>18.2</v>
          </cell>
        </row>
        <row r="3027">
          <cell r="B3027" t="str">
            <v>MEDIA/OUVRAGES MARCHE/Fonctionnement</v>
          </cell>
        </row>
        <row r="3028">
          <cell r="B3028" t="str">
            <v>MEDIA/OUVRAGES MARCHE/Fonctionnement</v>
          </cell>
          <cell r="H3028">
            <v>147.61000000000001</v>
          </cell>
        </row>
        <row r="3029">
          <cell r="B3029" t="str">
            <v>MEDIA/OUVRAGES MARCHE/Fonctionnement</v>
          </cell>
        </row>
        <row r="3030">
          <cell r="B3030" t="str">
            <v>MEDIA/OUVRAGES MARCHE/Fonctionnement</v>
          </cell>
          <cell r="H3030">
            <v>20.82</v>
          </cell>
        </row>
        <row r="3031">
          <cell r="B3031" t="str">
            <v>MEDIA/OUVRAGES MARCHE/Fonctionnement</v>
          </cell>
        </row>
        <row r="3032">
          <cell r="B3032" t="str">
            <v>MEDIA/OUVRAGES MARCHE/Fonctionnement</v>
          </cell>
          <cell r="H3032">
            <v>44.59</v>
          </cell>
        </row>
        <row r="3033">
          <cell r="B3033" t="str">
            <v>MEDIA/OUVRAGES MARCHE/Fonctionnement</v>
          </cell>
        </row>
        <row r="3034">
          <cell r="B3034" t="str">
            <v>MEDIA/OUVRAGES MARCHE/Fonctionnement</v>
          </cell>
          <cell r="H3034">
            <v>61.88</v>
          </cell>
        </row>
        <row r="3035">
          <cell r="B3035" t="str">
            <v>MEDIA/OUVRAGES MARCHE/Fonctionnement</v>
          </cell>
        </row>
        <row r="3036">
          <cell r="B3036" t="str">
            <v>MEDIA/OUVRAGES MARCHE/Fonctionnement</v>
          </cell>
          <cell r="H3036">
            <v>532.54999999999995</v>
          </cell>
        </row>
        <row r="3037">
          <cell r="B3037" t="str">
            <v>MEDIA/OUVRAGES MARCHE/Fonctionnement</v>
          </cell>
        </row>
        <row r="3038">
          <cell r="B3038" t="str">
            <v>MEDIA/OUVRAGES MARCHE/Fonctionnement</v>
          </cell>
          <cell r="H3038">
            <v>113.74</v>
          </cell>
        </row>
        <row r="3039">
          <cell r="B3039" t="str">
            <v>MEDIA/OUVRAGES MARCHE/Fonctionnement</v>
          </cell>
        </row>
        <row r="3040">
          <cell r="B3040" t="str">
            <v>MEDIA/OUVRAGES MARCHE/Fonctionnement</v>
          </cell>
          <cell r="H3040">
            <v>166.51</v>
          </cell>
        </row>
        <row r="3041">
          <cell r="B3041" t="str">
            <v>MEDIA/OUVRAGES MARCHE/Fonctionnement</v>
          </cell>
        </row>
        <row r="3042">
          <cell r="B3042" t="str">
            <v>MEDIA/OUVRAGES MARCHE/Fonctionnement</v>
          </cell>
          <cell r="H3042">
            <v>69.16</v>
          </cell>
        </row>
        <row r="3043">
          <cell r="B3043" t="str">
            <v>MEDIA/OUVRAGES MARCHE/Fonctionnement</v>
          </cell>
        </row>
        <row r="3044">
          <cell r="B3044" t="str">
            <v>MEDIA/OUVRAGES MARCHE/Fonctionnement</v>
          </cell>
          <cell r="H3044">
            <v>54.6</v>
          </cell>
        </row>
        <row r="3045">
          <cell r="B3045" t="str">
            <v>MEDIA/OUVRAGES MARCHE/Fonctionnement</v>
          </cell>
        </row>
        <row r="3046">
          <cell r="B3046" t="str">
            <v>MEDIA/RELIURE DOCUMENTS/Fonctionnement</v>
          </cell>
          <cell r="H3046">
            <v>2945.35</v>
          </cell>
        </row>
        <row r="3047">
          <cell r="B3047" t="str">
            <v>MEDIA/RELIURE DOCUMENTS/Fonctionnement</v>
          </cell>
        </row>
        <row r="3048">
          <cell r="B3048" t="str">
            <v>MEDIA/RELIURE DOCUMENTS/Fonctionnement</v>
          </cell>
          <cell r="H3048">
            <v>247.68</v>
          </cell>
        </row>
        <row r="3049">
          <cell r="B3049" t="str">
            <v>MEDIA/RELIURE DOCUMENTS/Fonctionnement</v>
          </cell>
        </row>
        <row r="3050">
          <cell r="B3050" t="str">
            <v>MEDIA/RELIURE DOCUMENTS/Fonctionnement</v>
          </cell>
          <cell r="H3050">
            <v>744.31</v>
          </cell>
        </row>
        <row r="3051">
          <cell r="B3051" t="str">
            <v>MEDIA/RELIURE DOCUMENTS/Fonctionnement</v>
          </cell>
        </row>
        <row r="3052">
          <cell r="B3052" t="str">
            <v>MEDIA/RELIURE DOCUMENTS/Fonctionnement</v>
          </cell>
          <cell r="H3052">
            <v>23.21</v>
          </cell>
        </row>
        <row r="3053">
          <cell r="B3053" t="str">
            <v>MEDIA/RELIURE DOCUMENTS/Fonctionnement</v>
          </cell>
        </row>
        <row r="3054">
          <cell r="B3054" t="str">
            <v>MEDIA/RENCONTRES LITTERAIR/Fonctionnement</v>
          </cell>
          <cell r="H3054">
            <v>2829.12</v>
          </cell>
        </row>
        <row r="3055">
          <cell r="B3055" t="str">
            <v>MEDIA/RENCONTRES LITTERAIR/Fonctionnement</v>
          </cell>
        </row>
        <row r="3056">
          <cell r="B3056" t="str">
            <v>MEDIA/RENCONTRES LITTERAIR/Fonctionnement</v>
          </cell>
          <cell r="H3056">
            <v>531.58000000000004</v>
          </cell>
        </row>
        <row r="3057">
          <cell r="B3057" t="str">
            <v>MEDIA/RENCONTRES LITTERAIR/Fonctionnement</v>
          </cell>
        </row>
        <row r="3058">
          <cell r="B3058" t="str">
            <v>MEDIA/RENCONTRES LITTERAIR/Fonctionnement</v>
          </cell>
          <cell r="H3058">
            <v>960</v>
          </cell>
        </row>
        <row r="3059">
          <cell r="B3059" t="str">
            <v>MEDIA/RENCONTRES LITTERAIR/Fonctionnement</v>
          </cell>
        </row>
        <row r="3060">
          <cell r="B3060" t="str">
            <v>MEDIA/RENCONTRES LITTERAIR/Fonctionnement</v>
          </cell>
          <cell r="H3060">
            <v>70.75</v>
          </cell>
        </row>
        <row r="3061">
          <cell r="B3061" t="str">
            <v>MEDIA/RENCONTRES LITTERAIR/Fonctionnement</v>
          </cell>
        </row>
        <row r="3062">
          <cell r="B3062" t="str">
            <v>MEDIA/RENCONTRES LITTERAIR/Fonctionnement</v>
          </cell>
          <cell r="H3062">
            <v>129.04</v>
          </cell>
        </row>
        <row r="3063">
          <cell r="B3063" t="str">
            <v>MEDIA/RENCONTRES LITTERAIR/Fonctionnement</v>
          </cell>
        </row>
        <row r="3064">
          <cell r="B3064" t="str">
            <v>MEDIA/RENCONTRES LITTERAIR/Fonctionnement</v>
          </cell>
          <cell r="H3064">
            <v>480</v>
          </cell>
        </row>
        <row r="3065">
          <cell r="B3065" t="str">
            <v>MEDIA/RENCONTRES LITTERAIR/Fonctionnement</v>
          </cell>
        </row>
        <row r="3066">
          <cell r="B3066" t="str">
            <v>MEDIA/RENCONTRES LITTERAIR/Fonctionnement</v>
          </cell>
          <cell r="H3066">
            <v>33</v>
          </cell>
        </row>
        <row r="3067">
          <cell r="B3067" t="str">
            <v>MEDIA/RENCONTRES LITTERAIR/Fonctionnement</v>
          </cell>
        </row>
        <row r="3068">
          <cell r="B3068" t="str">
            <v>MEDIA/RESIDENCE GREC/Fonctionnement</v>
          </cell>
          <cell r="H3068">
            <v>105</v>
          </cell>
        </row>
        <row r="3069">
          <cell r="B3069" t="str">
            <v>MEDIA/RESIDENCE GREC/Fonctionnement</v>
          </cell>
        </row>
        <row r="3070">
          <cell r="B3070" t="str">
            <v>MUS/ASSURANCES OEUVRES/Fonctionnement</v>
          </cell>
          <cell r="H3070">
            <v>1747.38</v>
          </cell>
        </row>
        <row r="3071">
          <cell r="B3071" t="str">
            <v>MUS/ASSURANCES OEUVRES/Fonctionnement</v>
          </cell>
        </row>
        <row r="3072">
          <cell r="B3072" t="str">
            <v>MUS/ASSURANCES OEUVRES/Fonctionnement</v>
          </cell>
          <cell r="H3072">
            <v>702.34</v>
          </cell>
        </row>
        <row r="3073">
          <cell r="B3073" t="str">
            <v>MUS/ASSURANCES OEUVRES/Fonctionnement</v>
          </cell>
        </row>
        <row r="3074">
          <cell r="B3074" t="str">
            <v>MUS/CHANTIER COLLECTIONS/Fonctionnement</v>
          </cell>
          <cell r="H3074">
            <v>146.99</v>
          </cell>
        </row>
        <row r="3075">
          <cell r="B3075" t="str">
            <v>MUS/CHANTIER COLLECTIONS/Fonctionnement</v>
          </cell>
        </row>
        <row r="3076">
          <cell r="B3076" t="str">
            <v>MUS/CHANTIER COLLECTIONS/Fonctionnement</v>
          </cell>
          <cell r="H3076">
            <v>30.48</v>
          </cell>
        </row>
        <row r="3077">
          <cell r="B3077" t="str">
            <v>MUS/CHANTIER COLLECTIONS/Fonctionnement</v>
          </cell>
        </row>
        <row r="3078">
          <cell r="B3078" t="str">
            <v>MUS/CHANTIER COLLECTIONS/Fonctionnement</v>
          </cell>
          <cell r="H3078">
            <v>1620</v>
          </cell>
        </row>
        <row r="3079">
          <cell r="B3079" t="str">
            <v>MUS/CHANTIER COLLECTIONS/Fonctionnement</v>
          </cell>
        </row>
        <row r="3080">
          <cell r="B3080" t="str">
            <v>MUS/CIAO ITALIA CONCEP/Fonctionnement</v>
          </cell>
          <cell r="H3080">
            <v>42.95</v>
          </cell>
        </row>
        <row r="3081">
          <cell r="B3081" t="str">
            <v>MUS/CIAO ITALIA CONCEP/Fonctionnement</v>
          </cell>
        </row>
        <row r="3082">
          <cell r="B3082" t="str">
            <v>MUS/CIAO ITALIA CONCEP/Fonctionnement</v>
          </cell>
          <cell r="H3082">
            <v>15.25</v>
          </cell>
        </row>
        <row r="3083">
          <cell r="B3083" t="str">
            <v>MUS/CIAO ITALIA CONCEP/Fonctionnement</v>
          </cell>
        </row>
        <row r="3084">
          <cell r="B3084" t="str">
            <v>MUS/CIAO ITALIA CONCEP/Fonctionnement</v>
          </cell>
          <cell r="H3084">
            <v>48</v>
          </cell>
        </row>
        <row r="3085">
          <cell r="B3085" t="str">
            <v>MUS/CIAO ITALIA CONCEP/Fonctionnement</v>
          </cell>
        </row>
        <row r="3086">
          <cell r="B3086" t="str">
            <v>MUS/CIAO ITALIA CONCEP/Fonctionnement</v>
          </cell>
          <cell r="H3086">
            <v>60</v>
          </cell>
        </row>
        <row r="3087">
          <cell r="B3087" t="str">
            <v>MUS/CIAO ITALIA CONCEP/Fonctionnement</v>
          </cell>
        </row>
        <row r="3088">
          <cell r="B3088" t="str">
            <v>MUS/CIAO ITALIA CONCEP/Fonctionnement</v>
          </cell>
          <cell r="H3088">
            <v>1100</v>
          </cell>
        </row>
        <row r="3089">
          <cell r="B3089" t="str">
            <v>MUS/CIAO ITALIA CONCEP/Fonctionnement</v>
          </cell>
        </row>
        <row r="3090">
          <cell r="B3090" t="str">
            <v>MUS/CIAO ITALIA CONCEP/Fonctionnement</v>
          </cell>
          <cell r="H3090">
            <v>3780</v>
          </cell>
        </row>
        <row r="3091">
          <cell r="B3091" t="str">
            <v>MUS/CIAO ITALIA CONCEP/Fonctionnement</v>
          </cell>
        </row>
        <row r="3092">
          <cell r="B3092" t="str">
            <v>MUS/CIAO ITALIA CONCEP/Fonctionnement</v>
          </cell>
          <cell r="H3092">
            <v>3016.33</v>
          </cell>
        </row>
        <row r="3093">
          <cell r="B3093" t="str">
            <v>MUS/CIAO ITALIA CONCEP/Fonctionnement</v>
          </cell>
        </row>
        <row r="3094">
          <cell r="B3094" t="str">
            <v>MUS/CIAO ITALIA CONCEP/Fonctionnement</v>
          </cell>
          <cell r="H3094">
            <v>40.340000000000003</v>
          </cell>
        </row>
        <row r="3095">
          <cell r="B3095" t="str">
            <v>MUS/CIAO ITALIA CONCEP/Fonctionnement</v>
          </cell>
        </row>
        <row r="3096">
          <cell r="B3096" t="str">
            <v>MUS/CIAO ITALIA CONCEP/Fonctionnement</v>
          </cell>
          <cell r="H3096">
            <v>2500</v>
          </cell>
        </row>
        <row r="3097">
          <cell r="B3097" t="str">
            <v>MUS/CIAO ITALIA CONCEP/Fonctionnement</v>
          </cell>
        </row>
        <row r="3098">
          <cell r="B3098" t="str">
            <v>MUS/CIAO ITALIA CONCEP/Fonctionnement</v>
          </cell>
          <cell r="H3098">
            <v>70</v>
          </cell>
        </row>
        <row r="3099">
          <cell r="B3099" t="str">
            <v>MUS/CIAO ITALIA CONCEP/Fonctionnement</v>
          </cell>
        </row>
        <row r="3100">
          <cell r="B3100" t="str">
            <v>MUS/CIAO ITALIA CONCEP/Fonctionnement</v>
          </cell>
          <cell r="H3100">
            <v>124.8</v>
          </cell>
        </row>
        <row r="3101">
          <cell r="B3101" t="str">
            <v>MUS/CIAO ITALIA CONCEP/Fonctionnement</v>
          </cell>
        </row>
        <row r="3102">
          <cell r="B3102" t="str">
            <v>MUS/CIAO ITALIA CONCEP/Fonctionnement</v>
          </cell>
          <cell r="H3102">
            <v>366</v>
          </cell>
        </row>
        <row r="3103">
          <cell r="B3103" t="str">
            <v>MUS/CIAO ITALIA CONCEP/Fonctionnement</v>
          </cell>
        </row>
        <row r="3104">
          <cell r="B3104" t="str">
            <v>MUS/CIAO ITALIA CONCEP/Fonctionnement</v>
          </cell>
          <cell r="H3104">
            <v>130</v>
          </cell>
        </row>
        <row r="3105">
          <cell r="B3105" t="str">
            <v>MUS/CIAO ITALIA CONCEP/Fonctionnement</v>
          </cell>
        </row>
        <row r="3106">
          <cell r="B3106" t="str">
            <v>MUS/CIAO ITALIA CONCEP/Fonctionnement</v>
          </cell>
          <cell r="H3106">
            <v>30</v>
          </cell>
        </row>
        <row r="3107">
          <cell r="B3107" t="str">
            <v>MUS/CIAO ITALIA CONCEP/Fonctionnement</v>
          </cell>
        </row>
        <row r="3108">
          <cell r="B3108" t="str">
            <v>MUS/CIAO ITALIA CONCEP/Fonctionnement</v>
          </cell>
          <cell r="H3108">
            <v>330</v>
          </cell>
        </row>
        <row r="3109">
          <cell r="B3109" t="str">
            <v>MUS/CIAO ITALIA CONCEP/Fonctionnement</v>
          </cell>
        </row>
        <row r="3110">
          <cell r="B3110" t="str">
            <v>MUS/CIAO ITALIA CONCEP/Fonctionnement</v>
          </cell>
          <cell r="H3110">
            <v>275</v>
          </cell>
        </row>
        <row r="3111">
          <cell r="B3111" t="str">
            <v>MUS/CIAO ITALIA CONCEP/Fonctionnement</v>
          </cell>
        </row>
        <row r="3112">
          <cell r="B3112" t="str">
            <v>MUS/CIAO ITALIA CONCEP/Fonctionnement</v>
          </cell>
          <cell r="H3112">
            <v>77</v>
          </cell>
        </row>
        <row r="3113">
          <cell r="B3113" t="str">
            <v>MUS/CIAO ITALIA CONCEP/Fonctionnement</v>
          </cell>
        </row>
        <row r="3114">
          <cell r="B3114" t="str">
            <v>MUS/CIAO ITALIA CONCEP/Fonctionnement</v>
          </cell>
          <cell r="H3114">
            <v>403.2</v>
          </cell>
        </row>
        <row r="3115">
          <cell r="B3115" t="str">
            <v>MUS/CIAO ITALIA CONCEP/Fonctionnement</v>
          </cell>
        </row>
        <row r="3116">
          <cell r="B3116" t="str">
            <v>MUS/CIAO ITALIA CONCEP/Fonctionnement</v>
          </cell>
          <cell r="H3116">
            <v>64.8</v>
          </cell>
        </row>
        <row r="3117">
          <cell r="B3117" t="str">
            <v>MUS/CIAO ITALIA CONCEP/Fonctionnement</v>
          </cell>
        </row>
        <row r="3118">
          <cell r="B3118" t="str">
            <v>MUS/CIAO ITALIA CONCEP/Fonctionnement</v>
          </cell>
          <cell r="H3118">
            <v>730.8</v>
          </cell>
        </row>
        <row r="3119">
          <cell r="B3119" t="str">
            <v>MUS/CIAO ITALIA CONCEP/Fonctionnement</v>
          </cell>
        </row>
        <row r="3120">
          <cell r="B3120" t="str">
            <v>MUS/CIAO ITALIA CONCEP/Fonctionnement</v>
          </cell>
          <cell r="H3120">
            <v>1804</v>
          </cell>
        </row>
        <row r="3121">
          <cell r="B3121" t="str">
            <v>MUS/CIAO ITALIA CONCEP/Fonctionnement</v>
          </cell>
        </row>
        <row r="3122">
          <cell r="B3122" t="str">
            <v>MUS/CIAO ITALIA CONCEP/Fonctionnement</v>
          </cell>
          <cell r="H3122">
            <v>10541.64</v>
          </cell>
        </row>
        <row r="3123">
          <cell r="B3123" t="str">
            <v>MUS/CIAO ITALIA CONCEP/Fonctionnement</v>
          </cell>
        </row>
        <row r="3124">
          <cell r="B3124" t="str">
            <v>MUS/CIAO ITALIA CONCEP/Fonctionnement</v>
          </cell>
          <cell r="H3124">
            <v>3780</v>
          </cell>
        </row>
        <row r="3125">
          <cell r="B3125" t="str">
            <v>MUS/CIAO ITALIA CONCEP/Fonctionnement</v>
          </cell>
        </row>
        <row r="3126">
          <cell r="B3126" t="str">
            <v>MUS/CIAO ITALIA CONCEP/Fonctionnement</v>
          </cell>
          <cell r="H3126">
            <v>100</v>
          </cell>
        </row>
        <row r="3127">
          <cell r="B3127" t="str">
            <v>MUS/CIAO ITALIA CONCEP/Fonctionnement</v>
          </cell>
        </row>
        <row r="3128">
          <cell r="B3128" t="str">
            <v>MUS/CIAO ITALIA CONCEP/Fonctionnement</v>
          </cell>
          <cell r="H3128">
            <v>12.6</v>
          </cell>
        </row>
        <row r="3129">
          <cell r="B3129" t="str">
            <v>MUS/CIAO ITALIA CONCEP/Fonctionnement</v>
          </cell>
        </row>
        <row r="3130">
          <cell r="B3130" t="str">
            <v>MUS/CIAO ITALIA CONCEP/Fonctionnement</v>
          </cell>
          <cell r="H3130">
            <v>55.76</v>
          </cell>
        </row>
        <row r="3131">
          <cell r="B3131" t="str">
            <v>MUS/CIAO ITALIA CONCEP/Fonctionnement</v>
          </cell>
        </row>
        <row r="3132">
          <cell r="B3132" t="str">
            <v>MUS/CIAO ITALIA CONCEP/Fonctionnement</v>
          </cell>
          <cell r="H3132">
            <v>30.5</v>
          </cell>
        </row>
        <row r="3133">
          <cell r="B3133" t="str">
            <v>MUS/CIAO ITALIA CONCEP/Fonctionnement</v>
          </cell>
        </row>
        <row r="3134">
          <cell r="B3134" t="str">
            <v>MUS/CIAO ITALIA CONCEP/Fonctionnement</v>
          </cell>
          <cell r="H3134">
            <v>258.5</v>
          </cell>
        </row>
        <row r="3135">
          <cell r="B3135" t="str">
            <v>MUS/CIAO ITALIA CONCEP/Fonctionnement</v>
          </cell>
        </row>
        <row r="3136">
          <cell r="B3136" t="str">
            <v>MUS/CIAO ITALIA CONCEP/Fonctionnement</v>
          </cell>
          <cell r="H3136">
            <v>52.2</v>
          </cell>
        </row>
        <row r="3137">
          <cell r="B3137" t="str">
            <v>MUS/CIAO ITALIA CONCEP/Fonctionnement</v>
          </cell>
        </row>
        <row r="3138">
          <cell r="B3138" t="str">
            <v>MUS/CIAO ITALIA CONCEP/Fonctionnement</v>
          </cell>
          <cell r="H3138">
            <v>275</v>
          </cell>
        </row>
        <row r="3139">
          <cell r="B3139" t="str">
            <v>MUS/CIAO ITALIA CONCEP/Fonctionnement</v>
          </cell>
        </row>
        <row r="3140">
          <cell r="B3140" t="str">
            <v>MUS/CIAO ITALIA CONCEP/Fonctionnement</v>
          </cell>
          <cell r="H3140">
            <v>9261.6</v>
          </cell>
        </row>
        <row r="3141">
          <cell r="B3141" t="str">
            <v>MUS/CIAO ITALIA CONCEP/Fonctionnement</v>
          </cell>
        </row>
        <row r="3142">
          <cell r="B3142" t="str">
            <v>MUS/CIAO ITALIA CONCEP/Fonctionnement</v>
          </cell>
          <cell r="H3142">
            <v>4320</v>
          </cell>
        </row>
        <row r="3143">
          <cell r="B3143" t="str">
            <v>MUS/CIAO ITALIA CONCEP/Fonctionnement</v>
          </cell>
        </row>
        <row r="3144">
          <cell r="B3144" t="str">
            <v>MUS/CIAO ITALIA CONCEP/Fonctionnement</v>
          </cell>
          <cell r="H3144">
            <v>115.9</v>
          </cell>
        </row>
        <row r="3145">
          <cell r="B3145" t="str">
            <v>MUS/CIAO ITALIA CONCEP/Fonctionnement</v>
          </cell>
        </row>
        <row r="3146">
          <cell r="B3146" t="str">
            <v>MUS/CIAO ITALIA CONCEP/Fonctionnement</v>
          </cell>
          <cell r="H3146">
            <v>270</v>
          </cell>
        </row>
        <row r="3147">
          <cell r="B3147" t="str">
            <v>MUS/CIAO ITALIA CONCEP/Fonctionnement</v>
          </cell>
        </row>
        <row r="3148">
          <cell r="B3148" t="str">
            <v>MUS/CIAO ITALIA CONCEP/Fonctionnement</v>
          </cell>
          <cell r="H3148">
            <v>849.96</v>
          </cell>
        </row>
        <row r="3149">
          <cell r="B3149" t="str">
            <v>MUS/CIAO ITALIA CONCEP/Fonctionnement</v>
          </cell>
        </row>
        <row r="3150">
          <cell r="B3150" t="str">
            <v>MUS/CIAO ITALIA CONCEP/Fonctionnement</v>
          </cell>
          <cell r="H3150">
            <v>525</v>
          </cell>
        </row>
        <row r="3151">
          <cell r="B3151" t="str">
            <v>MUS/CIAO ITALIA CONCEP/Fonctionnement</v>
          </cell>
        </row>
        <row r="3152">
          <cell r="B3152" t="str">
            <v>MUS/CIAO ITALIA CONCEP/Fonctionnement</v>
          </cell>
          <cell r="H3152">
            <v>119.9</v>
          </cell>
        </row>
        <row r="3153">
          <cell r="B3153" t="str">
            <v>MUS/CIAO ITALIA CONCEP/Fonctionnement</v>
          </cell>
        </row>
        <row r="3154">
          <cell r="B3154" t="str">
            <v>MUS/CIAO ITALIA CONCEP/Fonctionnement</v>
          </cell>
          <cell r="H3154">
            <v>418</v>
          </cell>
        </row>
        <row r="3155">
          <cell r="B3155" t="str">
            <v>MUS/CIAO ITALIA CONCEP/Fonctionnement</v>
          </cell>
        </row>
        <row r="3156">
          <cell r="B3156" t="str">
            <v>MUS/CIAO ITALIA CONCEP/Fonctionnement</v>
          </cell>
          <cell r="H3156">
            <v>389.4</v>
          </cell>
        </row>
        <row r="3157">
          <cell r="B3157" t="str">
            <v>MUS/CIAO ITALIA CONCEP/Fonctionnement</v>
          </cell>
        </row>
        <row r="3158">
          <cell r="B3158" t="str">
            <v>MUS/CIAO ITALIA CONCEP/Fonctionnement</v>
          </cell>
          <cell r="H3158">
            <v>20.6</v>
          </cell>
        </row>
        <row r="3159">
          <cell r="B3159" t="str">
            <v>MUS/CIAO ITALIA CONCEP/Fonctionnement</v>
          </cell>
        </row>
        <row r="3160">
          <cell r="B3160" t="str">
            <v>MUS/CIAO ITALIA CONCEP/Fonctionnement</v>
          </cell>
          <cell r="H3160">
            <v>165</v>
          </cell>
        </row>
        <row r="3161">
          <cell r="B3161" t="str">
            <v>MUS/CIAO ITALIA CONCEP/Fonctionnement</v>
          </cell>
        </row>
        <row r="3162">
          <cell r="B3162" t="str">
            <v>MUS/CIAO ITALIA CONCEP/Fonctionnement</v>
          </cell>
          <cell r="H3162">
            <v>423.23</v>
          </cell>
        </row>
        <row r="3163">
          <cell r="B3163" t="str">
            <v>MUS/CIAO ITALIA CONCEP/Fonctionnement</v>
          </cell>
        </row>
        <row r="3164">
          <cell r="B3164" t="str">
            <v>MUS/CIAO ITALIA CONCEP/Fonctionnement</v>
          </cell>
          <cell r="H3164">
            <v>840</v>
          </cell>
        </row>
        <row r="3165">
          <cell r="B3165" t="str">
            <v>MUS/CIAO ITALIA CONCEP/Fonctionnement</v>
          </cell>
        </row>
        <row r="3166">
          <cell r="B3166" t="str">
            <v>MUS/CIAO ITALIA CONCEP/Fonctionnement</v>
          </cell>
          <cell r="H3166">
            <v>45</v>
          </cell>
        </row>
        <row r="3167">
          <cell r="B3167" t="str">
            <v>MUS/CIAO ITALIA CONCEP/Fonctionnement</v>
          </cell>
        </row>
        <row r="3168">
          <cell r="B3168" t="str">
            <v>MUS/CIAO ITALIA CONCEP/Fonctionnement</v>
          </cell>
          <cell r="H3168">
            <v>2556</v>
          </cell>
        </row>
        <row r="3169">
          <cell r="B3169" t="str">
            <v>MUS/CIAO ITALIA CONCEP/Fonctionnement</v>
          </cell>
        </row>
        <row r="3170">
          <cell r="B3170" t="str">
            <v>MUS/CIAO ITALIA CONCEP/Fonctionnement</v>
          </cell>
          <cell r="H3170">
            <v>156</v>
          </cell>
        </row>
        <row r="3171">
          <cell r="B3171" t="str">
            <v>MUS/CIAO ITALIA CONCEP/Fonctionnement</v>
          </cell>
        </row>
        <row r="3172">
          <cell r="B3172" t="str">
            <v>MUS/CIAO ITALIA CONCEP/Fonctionnement</v>
          </cell>
          <cell r="H3172">
            <v>720</v>
          </cell>
        </row>
        <row r="3173">
          <cell r="B3173" t="str">
            <v>MUS/CIAO ITALIA CONCEP/Fonctionnement</v>
          </cell>
        </row>
        <row r="3174">
          <cell r="B3174" t="str">
            <v>MUS/CIAO ITALIA CONCEP/Fonctionnement</v>
          </cell>
          <cell r="H3174">
            <v>1116</v>
          </cell>
        </row>
        <row r="3175">
          <cell r="B3175" t="str">
            <v>MUS/CIAO ITALIA CONCEP/Fonctionnement</v>
          </cell>
        </row>
        <row r="3176">
          <cell r="B3176" t="str">
            <v>MUS/CIAO ITALIA CONCEP/Fonctionnement</v>
          </cell>
          <cell r="H3176">
            <v>285.60000000000002</v>
          </cell>
        </row>
        <row r="3177">
          <cell r="B3177" t="str">
            <v>MUS/CIAO ITALIA CONCEP/Fonctionnement</v>
          </cell>
        </row>
        <row r="3178">
          <cell r="B3178" t="str">
            <v>MUS/CIAO ITALIA MUSEO/Fonctionnement</v>
          </cell>
          <cell r="H3178">
            <v>234.7</v>
          </cell>
        </row>
        <row r="3179">
          <cell r="B3179" t="str">
            <v>MUS/CIAO ITALIA MUSEO/Fonctionnement</v>
          </cell>
        </row>
        <row r="3180">
          <cell r="B3180" t="str">
            <v>MUS/CIAO ITALIA MUSEO/Fonctionnement</v>
          </cell>
          <cell r="H3180">
            <v>2062.77</v>
          </cell>
        </row>
        <row r="3181">
          <cell r="B3181" t="str">
            <v>MUS/CIAO ITALIA MUSEO/Fonctionnement</v>
          </cell>
        </row>
        <row r="3182">
          <cell r="B3182" t="str">
            <v>MUS/CIAO ITALIA MUSEO/Fonctionnement</v>
          </cell>
          <cell r="H3182">
            <v>300</v>
          </cell>
        </row>
        <row r="3183">
          <cell r="B3183" t="str">
            <v>MUS/CIAO ITALIA MUSEO/Fonctionnement</v>
          </cell>
        </row>
        <row r="3184">
          <cell r="B3184" t="str">
            <v>MUS/CIAO ITALIA MUSEO/Fonctionnement</v>
          </cell>
          <cell r="H3184">
            <v>1600</v>
          </cell>
        </row>
        <row r="3185">
          <cell r="B3185" t="str">
            <v>MUS/CIAO ITALIA MUSEO/Fonctionnement</v>
          </cell>
        </row>
        <row r="3186">
          <cell r="B3186" t="str">
            <v>MUS/CIAO ITALIA MUSEO/Fonctionnement</v>
          </cell>
          <cell r="H3186">
            <v>35496</v>
          </cell>
        </row>
        <row r="3187">
          <cell r="B3187" t="str">
            <v>MUS/CIAO ITALIA MUSEO/Fonctionnement</v>
          </cell>
        </row>
        <row r="3188">
          <cell r="B3188" t="str">
            <v>MUS/CIAO ITALIA MUSEO/Fonctionnement</v>
          </cell>
          <cell r="H3188">
            <v>23708.400000000001</v>
          </cell>
        </row>
        <row r="3189">
          <cell r="B3189" t="str">
            <v>MUS/CIAO ITALIA MUSEO/Fonctionnement</v>
          </cell>
        </row>
        <row r="3190">
          <cell r="B3190" t="str">
            <v>MUS/CIAO ITALIA MUSEO/Fonctionnement</v>
          </cell>
          <cell r="H3190">
            <v>1002</v>
          </cell>
        </row>
        <row r="3191">
          <cell r="B3191" t="str">
            <v>MUS/CIAO ITALIA MUSEO/Fonctionnement</v>
          </cell>
        </row>
        <row r="3192">
          <cell r="B3192" t="str">
            <v>MUS/CIAO ITALIA MUSEO/Fonctionnement</v>
          </cell>
          <cell r="H3192">
            <v>98538</v>
          </cell>
        </row>
        <row r="3193">
          <cell r="B3193" t="str">
            <v>MUS/CIAO ITALIA MUSEO/Fonctionnement</v>
          </cell>
        </row>
        <row r="3194">
          <cell r="B3194" t="str">
            <v>MUS/CIAO ITALIA MUSEO/Fonctionnement</v>
          </cell>
          <cell r="H3194">
            <v>240</v>
          </cell>
        </row>
        <row r="3195">
          <cell r="B3195" t="str">
            <v>MUS/CIAO ITALIA MUSEO/Fonctionnement</v>
          </cell>
        </row>
        <row r="3196">
          <cell r="B3196" t="str">
            <v>MUS/CIAO ITALIA MUSEO/Fonctionnement</v>
          </cell>
          <cell r="H3196">
            <v>1200</v>
          </cell>
        </row>
        <row r="3197">
          <cell r="B3197" t="str">
            <v>MUS/CIAO ITALIA MUSEO/Fonctionnement</v>
          </cell>
        </row>
        <row r="3198">
          <cell r="B3198" t="str">
            <v>MUS/CIAO ITALIA MUSEO/Fonctionnement</v>
          </cell>
          <cell r="H3198">
            <v>28792.799999999999</v>
          </cell>
        </row>
        <row r="3199">
          <cell r="B3199" t="str">
            <v>MUS/CIAO ITALIA MUSEO/Fonctionnement</v>
          </cell>
        </row>
        <row r="3200">
          <cell r="B3200" t="str">
            <v>MUS/CIAO ITALIA MUSEO/Fonctionnement</v>
          </cell>
          <cell r="H3200">
            <v>14388</v>
          </cell>
        </row>
        <row r="3201">
          <cell r="B3201" t="str">
            <v>MUS/CIAO ITALIA MUSEO/Fonctionnement</v>
          </cell>
        </row>
        <row r="3202">
          <cell r="B3202" t="str">
            <v>MUS/CIAO ITALIA MUSEO/Fonctionnement</v>
          </cell>
          <cell r="H3202">
            <v>14454</v>
          </cell>
        </row>
        <row r="3203">
          <cell r="B3203" t="str">
            <v>MUS/CIAO ITALIA MUSEO/Fonctionnement</v>
          </cell>
        </row>
        <row r="3204">
          <cell r="B3204" t="str">
            <v>MUS/CIAO ITALIA MUSEO/Fonctionnement</v>
          </cell>
          <cell r="H3204">
            <v>1410</v>
          </cell>
        </row>
        <row r="3205">
          <cell r="B3205" t="str">
            <v>MUS/CIAO ITALIA MUSEO/Fonctionnement</v>
          </cell>
        </row>
        <row r="3206">
          <cell r="B3206" t="str">
            <v>MUS/CIAO ITALIA MUSEO/Fonctionnement</v>
          </cell>
          <cell r="H3206">
            <v>64.8</v>
          </cell>
        </row>
        <row r="3207">
          <cell r="B3207" t="str">
            <v>MUS/CIAO ITALIA MUSEO/Fonctionnement</v>
          </cell>
        </row>
        <row r="3208">
          <cell r="B3208" t="str">
            <v>MUS/CIAO ITALIA MUSEO/Fonctionnement</v>
          </cell>
          <cell r="H3208">
            <v>800</v>
          </cell>
        </row>
        <row r="3209">
          <cell r="B3209" t="str">
            <v>MUS/CIAO ITALIA MUSEO/Fonctionnement</v>
          </cell>
        </row>
        <row r="3210">
          <cell r="B3210" t="str">
            <v>MUS/CIAO ITALIA MUSEO/Fonctionnement</v>
          </cell>
          <cell r="H3210">
            <v>1218</v>
          </cell>
        </row>
        <row r="3211">
          <cell r="B3211" t="str">
            <v>MUS/CIAO ITALIA MUSEO/Fonctionnement</v>
          </cell>
        </row>
        <row r="3212">
          <cell r="B3212" t="str">
            <v>MUS/CIAO ITALIA MUSEO/Fonctionnement</v>
          </cell>
          <cell r="H3212">
            <v>2400</v>
          </cell>
        </row>
        <row r="3213">
          <cell r="B3213" t="str">
            <v>MUS/CIAO ITALIA MUSEO/Fonctionnement</v>
          </cell>
        </row>
        <row r="3214">
          <cell r="B3214" t="str">
            <v>MUS/CIAO ITALIA MUSEO/Fonctionnement</v>
          </cell>
          <cell r="H3214">
            <v>1504</v>
          </cell>
        </row>
        <row r="3215">
          <cell r="B3215" t="str">
            <v>MUS/CIAO ITALIA MUSEO/Fonctionnement</v>
          </cell>
        </row>
        <row r="3216">
          <cell r="B3216" t="str">
            <v>MUS/CIAO ITALIA MUSEO/Fonctionnement</v>
          </cell>
          <cell r="H3216">
            <v>1920</v>
          </cell>
        </row>
        <row r="3217">
          <cell r="B3217" t="str">
            <v>MUS/CIAO ITALIA MUSEO/Fonctionnement</v>
          </cell>
        </row>
        <row r="3218">
          <cell r="B3218" t="str">
            <v>MUS/CIAO ITALIA MUSEO/Fonctionnement</v>
          </cell>
          <cell r="H3218">
            <v>1440</v>
          </cell>
        </row>
        <row r="3219">
          <cell r="B3219" t="str">
            <v>MUS/CIAO ITALIA MUSEO/Fonctionnement</v>
          </cell>
        </row>
        <row r="3220">
          <cell r="B3220" t="str">
            <v>MUS/CIAO ITALIA MUSEO/Fonctionnement</v>
          </cell>
          <cell r="H3220">
            <v>1440</v>
          </cell>
        </row>
        <row r="3221">
          <cell r="B3221" t="str">
            <v>MUS/CIAO ITALIA MUSEO/Fonctionnement</v>
          </cell>
        </row>
        <row r="3222">
          <cell r="B3222" t="str">
            <v>MUS/CIAO ITALIA MUSEO/Fonctionnement</v>
          </cell>
          <cell r="H3222">
            <v>6720</v>
          </cell>
        </row>
        <row r="3223">
          <cell r="B3223" t="str">
            <v>MUS/CIAO ITALIA MUSEO/Fonctionnement</v>
          </cell>
        </row>
        <row r="3224">
          <cell r="B3224" t="str">
            <v>MUS/CIAO ITALIA TRANSPOR/Fonctionnement</v>
          </cell>
          <cell r="H3224">
            <v>1014</v>
          </cell>
        </row>
        <row r="3225">
          <cell r="B3225" t="str">
            <v>MUS/CIAO ITALIA TRANSPOR/Fonctionnement</v>
          </cell>
        </row>
        <row r="3226">
          <cell r="B3226" t="str">
            <v>MUS/CIAO ITALIA TRANSPOR/Fonctionnement</v>
          </cell>
          <cell r="H3226">
            <v>1103</v>
          </cell>
        </row>
        <row r="3227">
          <cell r="B3227" t="str">
            <v>MUS/CIAO ITALIA TRANSPOR/Fonctionnement</v>
          </cell>
        </row>
        <row r="3228">
          <cell r="B3228" t="str">
            <v>MUS/CIAO ITALIA TRANSPOR/Fonctionnement</v>
          </cell>
          <cell r="H3228">
            <v>35.31</v>
          </cell>
        </row>
        <row r="3229">
          <cell r="B3229" t="str">
            <v>MUS/CIAO ITALIA TRANSPOR/Fonctionnement</v>
          </cell>
        </row>
        <row r="3230">
          <cell r="B3230" t="str">
            <v>MUS/CIAO ITALIA TRANSPOR/Fonctionnement</v>
          </cell>
          <cell r="H3230">
            <v>65.53</v>
          </cell>
        </row>
        <row r="3231">
          <cell r="B3231" t="str">
            <v>MUS/CIAO ITALIA TRANSPOR/Fonctionnement</v>
          </cell>
        </row>
        <row r="3232">
          <cell r="B3232" t="str">
            <v>MUS/CIAO ITALIA TRANSPOR/Fonctionnement</v>
          </cell>
          <cell r="H3232">
            <v>87078.399999999994</v>
          </cell>
        </row>
        <row r="3233">
          <cell r="B3233" t="str">
            <v>MUS/CIAO ITALIA TRANSPOR/Fonctionnement</v>
          </cell>
        </row>
        <row r="3234">
          <cell r="B3234" t="str">
            <v>MUS/COLL REC / PERSONNEL/Personnel</v>
          </cell>
          <cell r="H3234">
            <v>14682.54</v>
          </cell>
        </row>
        <row r="3235">
          <cell r="B3235" t="str">
            <v>MUS/COLL REC / PERSONNEL/Personnel</v>
          </cell>
        </row>
        <row r="3236">
          <cell r="B3236" t="str">
            <v>MUS/COLL REC / PERSONNEL/Personnel</v>
          </cell>
          <cell r="H3236">
            <v>6830.83</v>
          </cell>
        </row>
        <row r="3237">
          <cell r="B3237" t="str">
            <v>MUS/COLL REC / PERSONNEL/Personnel</v>
          </cell>
        </row>
        <row r="3238">
          <cell r="B3238" t="str">
            <v>MUS/COLL REC / PERSONNEL/Personnel</v>
          </cell>
          <cell r="H3238">
            <v>1022.31</v>
          </cell>
        </row>
        <row r="3239">
          <cell r="B3239" t="str">
            <v>MUS/COLL REC / PERSONNEL/Personnel</v>
          </cell>
        </row>
        <row r="3240">
          <cell r="B3240" t="str">
            <v>MUS/COLL REC / PERSONNEL/Personnel</v>
          </cell>
          <cell r="H3240">
            <v>140.79</v>
          </cell>
        </row>
        <row r="3241">
          <cell r="B3241" t="str">
            <v>MUS/COLL REC / PERSONNEL/Personnel</v>
          </cell>
        </row>
        <row r="3242">
          <cell r="B3242" t="str">
            <v>MUS/COLL REC / PERSONNEL/Personnel</v>
          </cell>
          <cell r="H3242">
            <v>2199.61</v>
          </cell>
        </row>
        <row r="3243">
          <cell r="B3243" t="str">
            <v>MUS/COLL REC / PERSONNEL/Personnel</v>
          </cell>
        </row>
        <row r="3244">
          <cell r="B3244" t="str">
            <v>MUS/COLL REC / PERSONNEL/Personnel</v>
          </cell>
          <cell r="H3244">
            <v>1395.76</v>
          </cell>
        </row>
        <row r="3245">
          <cell r="B3245" t="str">
            <v>MUS/COLL REC / PERSONNEL/Personnel</v>
          </cell>
        </row>
        <row r="3246">
          <cell r="B3246" t="str">
            <v>MUS/COLL REC / PERSONNEL/Personnel</v>
          </cell>
          <cell r="H3246">
            <v>13.03</v>
          </cell>
        </row>
        <row r="3247">
          <cell r="B3247" t="str">
            <v>MUS/COLL REC / PERSONNEL/Personnel</v>
          </cell>
        </row>
        <row r="3248">
          <cell r="B3248" t="str">
            <v>MUS/COLL REC / PERSONNEL/Personnel</v>
          </cell>
          <cell r="H3248">
            <v>13.03</v>
          </cell>
        </row>
        <row r="3249">
          <cell r="B3249" t="str">
            <v>MUS/COLL REC / PERSONNEL/Personnel</v>
          </cell>
        </row>
        <row r="3250">
          <cell r="B3250" t="str">
            <v>MUS/COLL REC / PERSONNEL/Personnel</v>
          </cell>
          <cell r="H3250">
            <v>103.9</v>
          </cell>
        </row>
        <row r="3251">
          <cell r="B3251" t="str">
            <v>MUS/COLL REC / PERSONNEL/Personnel</v>
          </cell>
        </row>
        <row r="3252">
          <cell r="B3252" t="str">
            <v>MUS/COLL REC / PERSONNEL/Personnel</v>
          </cell>
          <cell r="H3252">
            <v>34.880000000000003</v>
          </cell>
        </row>
        <row r="3253">
          <cell r="B3253" t="str">
            <v>MUS/COLL REC / PERSONNEL/Personnel</v>
          </cell>
        </row>
        <row r="3254">
          <cell r="B3254" t="str">
            <v>MUS/COLL REC / PERSONNEL/Personnel</v>
          </cell>
          <cell r="H3254">
            <v>396.49</v>
          </cell>
        </row>
        <row r="3255">
          <cell r="B3255" t="str">
            <v>MUS/COLL REC / PERSONNEL/Personnel</v>
          </cell>
        </row>
        <row r="3256">
          <cell r="B3256" t="str">
            <v>MUS/COLL REC / PERSONNEL/Personnel</v>
          </cell>
          <cell r="H3256">
            <v>786.79</v>
          </cell>
        </row>
        <row r="3257">
          <cell r="B3257" t="str">
            <v>MUS/COLL REC / PERSONNEL/Personnel</v>
          </cell>
        </row>
        <row r="3258">
          <cell r="B3258" t="str">
            <v>MUS/COLL REC / PERSONNEL/Personnel</v>
          </cell>
          <cell r="H3258">
            <v>15271.86</v>
          </cell>
        </row>
        <row r="3259">
          <cell r="B3259" t="str">
            <v>MUS/COLL REC / PERSONNEL/Personnel</v>
          </cell>
        </row>
        <row r="3260">
          <cell r="B3260" t="str">
            <v>MUS/COLL REC / PERSONNEL/Personnel</v>
          </cell>
          <cell r="H3260">
            <v>7146.75</v>
          </cell>
        </row>
        <row r="3261">
          <cell r="B3261" t="str">
            <v>MUS/COLL REC / PERSONNEL/Personnel</v>
          </cell>
        </row>
        <row r="3262">
          <cell r="B3262" t="str">
            <v>MUS/COLL REC / PERSONNEL/Personnel</v>
          </cell>
          <cell r="H3262">
            <v>1016.21</v>
          </cell>
        </row>
        <row r="3263">
          <cell r="B3263" t="str">
            <v>MUS/COLL REC / PERSONNEL/Personnel</v>
          </cell>
        </row>
        <row r="3264">
          <cell r="B3264" t="str">
            <v>MUS/COLL REC / PERSONNEL/Personnel</v>
          </cell>
          <cell r="H3264">
            <v>139.94999999999999</v>
          </cell>
        </row>
        <row r="3265">
          <cell r="B3265" t="str">
            <v>MUS/COLL REC / PERSONNEL/Personnel</v>
          </cell>
        </row>
        <row r="3266">
          <cell r="B3266" t="str">
            <v>MUS/COLL REC / PERSONNEL/Personnel</v>
          </cell>
          <cell r="H3266">
            <v>2301.8000000000002</v>
          </cell>
        </row>
        <row r="3267">
          <cell r="B3267" t="str">
            <v>MUS/COLL REC / PERSONNEL/Personnel</v>
          </cell>
        </row>
        <row r="3268">
          <cell r="B3268" t="str">
            <v>MUS/COLL REC / PERSONNEL/Personnel</v>
          </cell>
          <cell r="H3268">
            <v>1461.33</v>
          </cell>
        </row>
        <row r="3269">
          <cell r="B3269" t="str">
            <v>MUS/COLL REC / PERSONNEL/Personnel</v>
          </cell>
        </row>
        <row r="3270">
          <cell r="B3270" t="str">
            <v>MUS/COLL REC / PERSONNEL/Personnel</v>
          </cell>
          <cell r="H3270">
            <v>14.09</v>
          </cell>
        </row>
        <row r="3271">
          <cell r="B3271" t="str">
            <v>MUS/COLL REC / PERSONNEL/Personnel</v>
          </cell>
        </row>
        <row r="3272">
          <cell r="B3272" t="str">
            <v>MUS/COLL REC / PERSONNEL/Personnel</v>
          </cell>
          <cell r="H3272">
            <v>14.09</v>
          </cell>
        </row>
        <row r="3273">
          <cell r="B3273" t="str">
            <v>MUS/COLL REC / PERSONNEL/Personnel</v>
          </cell>
        </row>
        <row r="3274">
          <cell r="B3274" t="str">
            <v>MUS/COLL REC / PERSONNEL/Personnel</v>
          </cell>
          <cell r="H3274">
            <v>103.28</v>
          </cell>
        </row>
        <row r="3275">
          <cell r="B3275" t="str">
            <v>MUS/COLL REC / PERSONNEL/Personnel</v>
          </cell>
        </row>
        <row r="3276">
          <cell r="B3276" t="str">
            <v>MUS/COLL REC / PERSONNEL/Personnel</v>
          </cell>
          <cell r="H3276">
            <v>34.67</v>
          </cell>
        </row>
        <row r="3277">
          <cell r="B3277" t="str">
            <v>MUS/COLL REC / PERSONNEL/Personnel</v>
          </cell>
        </row>
        <row r="3278">
          <cell r="B3278" t="str">
            <v>MUS/COLL REC / PERSONNEL/Personnel</v>
          </cell>
          <cell r="H3278">
            <v>405.65</v>
          </cell>
        </row>
        <row r="3279">
          <cell r="B3279" t="str">
            <v>MUS/COLL REC / PERSONNEL/Personnel</v>
          </cell>
        </row>
        <row r="3280">
          <cell r="B3280" t="str">
            <v>MUS/COLL REC / PERSONNEL/Personnel</v>
          </cell>
          <cell r="H3280">
            <v>976.5</v>
          </cell>
        </row>
        <row r="3281">
          <cell r="B3281" t="str">
            <v>MUS/COLL REC / PERSONNEL/Personnel</v>
          </cell>
        </row>
        <row r="3282">
          <cell r="B3282" t="str">
            <v>MUS/COLL REC / PERSONNEL/Personnel</v>
          </cell>
          <cell r="H3282">
            <v>15151.79</v>
          </cell>
        </row>
        <row r="3283">
          <cell r="B3283" t="str">
            <v>MUS/COLL REC / PERSONNEL/Personnel</v>
          </cell>
        </row>
        <row r="3284">
          <cell r="B3284" t="str">
            <v>MUS/COLL REC / PERSONNEL/Personnel</v>
          </cell>
          <cell r="H3284">
            <v>7084.48</v>
          </cell>
        </row>
        <row r="3285">
          <cell r="B3285" t="str">
            <v>MUS/COLL REC / PERSONNEL/Personnel</v>
          </cell>
        </row>
        <row r="3286">
          <cell r="B3286" t="str">
            <v>MUS/COLL REC / PERSONNEL/Personnel</v>
          </cell>
          <cell r="H3286">
            <v>1022.31</v>
          </cell>
        </row>
        <row r="3287">
          <cell r="B3287" t="str">
            <v>MUS/COLL REC / PERSONNEL/Personnel</v>
          </cell>
        </row>
        <row r="3288">
          <cell r="B3288" t="str">
            <v>MUS/COLL REC / PERSONNEL/Personnel</v>
          </cell>
          <cell r="H3288">
            <v>140.79</v>
          </cell>
        </row>
        <row r="3289">
          <cell r="B3289" t="str">
            <v>MUS/COLL REC / PERSONNEL/Personnel</v>
          </cell>
        </row>
        <row r="3290">
          <cell r="B3290" t="str">
            <v>MUS/COLL REC / PERSONNEL/Personnel</v>
          </cell>
          <cell r="H3290">
            <v>2416.4299999999998</v>
          </cell>
        </row>
        <row r="3291">
          <cell r="B3291" t="str">
            <v>MUS/COLL REC / PERSONNEL/Personnel</v>
          </cell>
        </row>
        <row r="3292">
          <cell r="B3292" t="str">
            <v>MUS/COLL REC / PERSONNEL/Personnel</v>
          </cell>
          <cell r="H3292">
            <v>1517.56</v>
          </cell>
        </row>
        <row r="3293">
          <cell r="B3293" t="str">
            <v>MUS/COLL REC / PERSONNEL/Personnel</v>
          </cell>
        </row>
        <row r="3294">
          <cell r="B3294" t="str">
            <v>MUS/COLL REC / PERSONNEL/Personnel</v>
          </cell>
          <cell r="H3294">
            <v>13.04</v>
          </cell>
        </row>
        <row r="3295">
          <cell r="B3295" t="str">
            <v>MUS/COLL REC / PERSONNEL/Personnel</v>
          </cell>
        </row>
        <row r="3296">
          <cell r="B3296" t="str">
            <v>MUS/COLL REC / PERSONNEL/Personnel</v>
          </cell>
          <cell r="H3296">
            <v>13.04</v>
          </cell>
        </row>
        <row r="3297">
          <cell r="B3297" t="str">
            <v>MUS/COLL REC / PERSONNEL/Personnel</v>
          </cell>
        </row>
        <row r="3298">
          <cell r="B3298" t="str">
            <v>MUS/COLL REC / PERSONNEL/Personnel</v>
          </cell>
          <cell r="H3298">
            <v>103.9</v>
          </cell>
        </row>
        <row r="3299">
          <cell r="B3299" t="str">
            <v>MUS/COLL REC / PERSONNEL/Personnel</v>
          </cell>
        </row>
        <row r="3300">
          <cell r="B3300" t="str">
            <v>MUS/COLL REC / PERSONNEL/Personnel</v>
          </cell>
          <cell r="H3300">
            <v>34.880000000000003</v>
          </cell>
        </row>
        <row r="3301">
          <cell r="B3301" t="str">
            <v>MUS/COLL REC / PERSONNEL/Personnel</v>
          </cell>
        </row>
        <row r="3302">
          <cell r="B3302" t="str">
            <v>MUS/COLL REC / PERSONNEL/Personnel</v>
          </cell>
          <cell r="H3302">
            <v>422.66</v>
          </cell>
        </row>
        <row r="3303">
          <cell r="B3303" t="str">
            <v>MUS/COLL REC / PERSONNEL/Personnel</v>
          </cell>
        </row>
        <row r="3304">
          <cell r="B3304" t="str">
            <v>MUS/COLL REC / PERSONNEL/Personnel</v>
          </cell>
          <cell r="H3304">
            <v>734.98</v>
          </cell>
        </row>
        <row r="3305">
          <cell r="B3305" t="str">
            <v>MUS/COLL REC / PERSONNEL/Personnel</v>
          </cell>
        </row>
        <row r="3306">
          <cell r="B3306" t="str">
            <v>MUS/COLL REC / PERSONNEL/Personnel</v>
          </cell>
          <cell r="H3306">
            <v>15095.47</v>
          </cell>
        </row>
        <row r="3307">
          <cell r="B3307" t="str">
            <v>MUS/COLL REC / PERSONNEL/Personnel</v>
          </cell>
        </row>
        <row r="3308">
          <cell r="B3308" t="str">
            <v>MUS/COLL REC / PERSONNEL/Personnel</v>
          </cell>
          <cell r="H3308">
            <v>7056.24</v>
          </cell>
        </row>
        <row r="3309">
          <cell r="B3309" t="str">
            <v>MUS/COLL REC / PERSONNEL/Personnel</v>
          </cell>
        </row>
        <row r="3310">
          <cell r="B3310" t="str">
            <v>MUS/COLL REC / PERSONNEL/Personnel</v>
          </cell>
          <cell r="H3310">
            <v>1022.31</v>
          </cell>
        </row>
        <row r="3311">
          <cell r="B3311" t="str">
            <v>MUS/COLL REC / PERSONNEL/Personnel</v>
          </cell>
        </row>
        <row r="3312">
          <cell r="B3312" t="str">
            <v>MUS/COLL REC / PERSONNEL/Personnel</v>
          </cell>
          <cell r="H3312">
            <v>140.79</v>
          </cell>
        </row>
        <row r="3313">
          <cell r="B3313" t="str">
            <v>MUS/COLL REC / PERSONNEL/Personnel</v>
          </cell>
        </row>
        <row r="3314">
          <cell r="B3314" t="str">
            <v>MUS/COLL REC / PERSONNEL/Personnel</v>
          </cell>
          <cell r="H3314">
            <v>2310.9299999999998</v>
          </cell>
        </row>
        <row r="3315">
          <cell r="B3315" t="str">
            <v>MUS/COLL REC / PERSONNEL/Personnel</v>
          </cell>
        </row>
        <row r="3316">
          <cell r="B3316" t="str">
            <v>MUS/COLL REC / PERSONNEL/Personnel</v>
          </cell>
          <cell r="H3316">
            <v>1462.26</v>
          </cell>
        </row>
        <row r="3317">
          <cell r="B3317" t="str">
            <v>MUS/COLL REC / PERSONNEL/Personnel</v>
          </cell>
        </row>
        <row r="3318">
          <cell r="B3318" t="str">
            <v>MUS/COLL REC / PERSONNEL/Personnel</v>
          </cell>
          <cell r="H3318">
            <v>13.04</v>
          </cell>
        </row>
        <row r="3319">
          <cell r="B3319" t="str">
            <v>MUS/COLL REC / PERSONNEL/Personnel</v>
          </cell>
        </row>
        <row r="3320">
          <cell r="B3320" t="str">
            <v>MUS/COLL REC / PERSONNEL/Personnel</v>
          </cell>
          <cell r="H3320">
            <v>13.04</v>
          </cell>
        </row>
        <row r="3321">
          <cell r="B3321" t="str">
            <v>MUS/COLL REC / PERSONNEL/Personnel</v>
          </cell>
        </row>
        <row r="3322">
          <cell r="B3322" t="str">
            <v>MUS/COLL REC / PERSONNEL/Personnel</v>
          </cell>
          <cell r="H3322">
            <v>103.9</v>
          </cell>
        </row>
        <row r="3323">
          <cell r="B3323" t="str">
            <v>MUS/COLL REC / PERSONNEL/Personnel</v>
          </cell>
        </row>
        <row r="3324">
          <cell r="B3324" t="str">
            <v>MUS/COLL REC / PERSONNEL/Personnel</v>
          </cell>
          <cell r="H3324">
            <v>34.880000000000003</v>
          </cell>
        </row>
        <row r="3325">
          <cell r="B3325" t="str">
            <v>MUS/COLL REC / PERSONNEL/Personnel</v>
          </cell>
        </row>
        <row r="3326">
          <cell r="B3326" t="str">
            <v>MUS/COLL REC / PERSONNEL/Personnel</v>
          </cell>
          <cell r="H3326">
            <v>410.02</v>
          </cell>
        </row>
        <row r="3327">
          <cell r="B3327" t="str">
            <v>MUS/COLL REC / PERSONNEL/Personnel</v>
          </cell>
        </row>
        <row r="3328">
          <cell r="B3328" t="str">
            <v>MUS/COLL REC / PERSONNEL/Personnel</v>
          </cell>
          <cell r="H3328">
            <v>749.75</v>
          </cell>
        </row>
        <row r="3329">
          <cell r="B3329" t="str">
            <v>MUS/COLL REC / PERSONNEL/Personnel</v>
          </cell>
        </row>
        <row r="3330">
          <cell r="B3330" t="str">
            <v>MUS/COLL REC / PERSONNEL/Personnel</v>
          </cell>
          <cell r="H3330">
            <v>39253.51</v>
          </cell>
        </row>
        <row r="3331">
          <cell r="B3331" t="str">
            <v>MUS/COLL REC / PERSONNEL/Personnel</v>
          </cell>
        </row>
        <row r="3332">
          <cell r="B3332" t="str">
            <v>MUS/COLL REC / PERSONNEL/Personnel</v>
          </cell>
          <cell r="H3332">
            <v>39997.15</v>
          </cell>
        </row>
        <row r="3333">
          <cell r="B3333" t="str">
            <v>MUS/COLL REC / PERSONNEL/Personnel</v>
          </cell>
        </row>
        <row r="3334">
          <cell r="B3334" t="str">
            <v>MUS/COLL REC / PERSONNEL/Personnel</v>
          </cell>
          <cell r="H3334">
            <v>39241.75</v>
          </cell>
        </row>
        <row r="3335">
          <cell r="B3335" t="str">
            <v>MUS/COLL REC / PERSONNEL/Personnel</v>
          </cell>
        </row>
        <row r="3336">
          <cell r="B3336" t="str">
            <v>MUS/COLL REC / PERSONNEL/Personnel</v>
          </cell>
          <cell r="H3336">
            <v>37744.44</v>
          </cell>
        </row>
        <row r="3337">
          <cell r="B3337" t="str">
            <v>MUS/COLL REC / PERSONNEL/Personnel</v>
          </cell>
        </row>
        <row r="3338">
          <cell r="B3338" t="str">
            <v>MUS/COLL REC / PERSONNEL/Personnel</v>
          </cell>
          <cell r="H3338">
            <v>16202.42</v>
          </cell>
        </row>
        <row r="3339">
          <cell r="B3339" t="str">
            <v>MUS/COLL REC / PERSONNEL/Personnel</v>
          </cell>
        </row>
        <row r="3340">
          <cell r="B3340" t="str">
            <v>MUS/COLL REC / PERSONNEL/Personnel</v>
          </cell>
          <cell r="H3340">
            <v>788.28</v>
          </cell>
        </row>
        <row r="3341">
          <cell r="B3341" t="str">
            <v>MUS/COLL REC / PERSONNEL/Personnel</v>
          </cell>
        </row>
        <row r="3342">
          <cell r="B3342" t="str">
            <v>MUS/COLL REC / PERSONNEL/Personnel</v>
          </cell>
          <cell r="H3342">
            <v>1750</v>
          </cell>
        </row>
        <row r="3343">
          <cell r="B3343" t="str">
            <v>MUS/COLL REC / PERSONNEL/Personnel</v>
          </cell>
        </row>
        <row r="3344">
          <cell r="B3344" t="str">
            <v>MUS/COLL REC / PERSONNEL/Personnel</v>
          </cell>
          <cell r="H3344">
            <v>40589.57</v>
          </cell>
        </row>
        <row r="3345">
          <cell r="B3345" t="str">
            <v>MUS/COLL REC / PERSONNEL/Personnel</v>
          </cell>
        </row>
        <row r="3346">
          <cell r="B3346" t="str">
            <v>MUS/COLL REC / PERSONNEL/Personnel</v>
          </cell>
          <cell r="H3346">
            <v>411.55</v>
          </cell>
        </row>
        <row r="3347">
          <cell r="B3347" t="str">
            <v>MUS/COLL REC / PERSONNEL/Personnel</v>
          </cell>
        </row>
        <row r="3348">
          <cell r="B3348" t="str">
            <v>MUS/COLL REC / PERSONNEL/Personnel</v>
          </cell>
          <cell r="H3348">
            <v>34.880000000000003</v>
          </cell>
        </row>
        <row r="3349">
          <cell r="B3349" t="str">
            <v>MUS/COLL REC / PERSONNEL/Personnel</v>
          </cell>
        </row>
        <row r="3350">
          <cell r="B3350" t="str">
            <v>MUS/COLL REC / PERSONNEL/Personnel</v>
          </cell>
          <cell r="H3350">
            <v>103.9</v>
          </cell>
        </row>
        <row r="3351">
          <cell r="B3351" t="str">
            <v>MUS/COLL REC / PERSONNEL/Personnel</v>
          </cell>
        </row>
        <row r="3352">
          <cell r="B3352" t="str">
            <v>MUS/COLL REC / PERSONNEL/Personnel</v>
          </cell>
          <cell r="H3352">
            <v>14.18</v>
          </cell>
        </row>
        <row r="3353">
          <cell r="B3353" t="str">
            <v>MUS/COLL REC / PERSONNEL/Personnel</v>
          </cell>
        </row>
        <row r="3354">
          <cell r="B3354" t="str">
            <v>MUS/COLL REC / PERSONNEL/Personnel</v>
          </cell>
          <cell r="H3354">
            <v>14.18</v>
          </cell>
        </row>
        <row r="3355">
          <cell r="B3355" t="str">
            <v>MUS/COLL REC / PERSONNEL/Personnel</v>
          </cell>
        </row>
        <row r="3356">
          <cell r="B3356" t="str">
            <v>MUS/COLL REC / PERSONNEL/Personnel</v>
          </cell>
          <cell r="H3356">
            <v>1521.15</v>
          </cell>
        </row>
        <row r="3357">
          <cell r="B3357" t="str">
            <v>MUS/COLL REC / PERSONNEL/Personnel</v>
          </cell>
        </row>
        <row r="3358">
          <cell r="B3358" t="str">
            <v>MUS/COLL REC / PERSONNEL/Personnel</v>
          </cell>
          <cell r="H3358">
            <v>2387.69</v>
          </cell>
        </row>
        <row r="3359">
          <cell r="B3359" t="str">
            <v>MUS/COLL REC / PERSONNEL/Personnel</v>
          </cell>
        </row>
        <row r="3360">
          <cell r="B3360" t="str">
            <v>MUS/COLL REC / PERSONNEL/Personnel</v>
          </cell>
          <cell r="H3360">
            <v>140.79</v>
          </cell>
        </row>
        <row r="3361">
          <cell r="B3361" t="str">
            <v>MUS/COLL REC / PERSONNEL/Personnel</v>
          </cell>
        </row>
        <row r="3362">
          <cell r="B3362" t="str">
            <v>MUS/COLL REC / PERSONNEL/Personnel</v>
          </cell>
          <cell r="H3362">
            <v>1022.31</v>
          </cell>
        </row>
        <row r="3363">
          <cell r="B3363" t="str">
            <v>MUS/COLL REC / PERSONNEL/Personnel</v>
          </cell>
        </row>
        <row r="3364">
          <cell r="B3364" t="str">
            <v>MUS/COLL REC / PERSONNEL/Personnel</v>
          </cell>
          <cell r="H3364">
            <v>7563.74</v>
          </cell>
        </row>
        <row r="3365">
          <cell r="B3365" t="str">
            <v>MUS/COLL REC / PERSONNEL/Personnel</v>
          </cell>
        </row>
        <row r="3366">
          <cell r="B3366" t="str">
            <v>MUS/COLL REC / PERSONNEL/Personnel</v>
          </cell>
          <cell r="H3366">
            <v>15096.73</v>
          </cell>
        </row>
        <row r="3367">
          <cell r="B3367" t="str">
            <v>MUS/COLL REC / PERSONNEL/Personnel</v>
          </cell>
        </row>
        <row r="3368">
          <cell r="B3368" t="str">
            <v>MUS/COLL REC / PERSONNEL/Personnel</v>
          </cell>
          <cell r="H3368">
            <v>7033.23</v>
          </cell>
        </row>
        <row r="3369">
          <cell r="B3369" t="str">
            <v>MUS/COLL REC / PERSONNEL/Personnel</v>
          </cell>
        </row>
        <row r="3370">
          <cell r="B3370" t="str">
            <v>MUS/COLL REC / PERSONNEL/Personnel</v>
          </cell>
          <cell r="H3370">
            <v>1022.31</v>
          </cell>
        </row>
        <row r="3371">
          <cell r="B3371" t="str">
            <v>MUS/COLL REC / PERSONNEL/Personnel</v>
          </cell>
        </row>
        <row r="3372">
          <cell r="B3372" t="str">
            <v>MUS/COLL REC / PERSONNEL/Personnel</v>
          </cell>
          <cell r="H3372">
            <v>140.79</v>
          </cell>
        </row>
        <row r="3373">
          <cell r="B3373" t="str">
            <v>MUS/COLL REC / PERSONNEL/Personnel</v>
          </cell>
        </row>
        <row r="3374">
          <cell r="B3374" t="str">
            <v>MUS/COLL REC / PERSONNEL/Personnel</v>
          </cell>
          <cell r="H3374">
            <v>2253.04</v>
          </cell>
        </row>
        <row r="3375">
          <cell r="B3375" t="str">
            <v>MUS/COLL REC / PERSONNEL/Personnel</v>
          </cell>
        </row>
        <row r="3376">
          <cell r="B3376" t="str">
            <v>MUS/COLL REC / PERSONNEL/Personnel</v>
          </cell>
          <cell r="H3376">
            <v>1431.39</v>
          </cell>
        </row>
        <row r="3377">
          <cell r="B3377" t="str">
            <v>MUS/COLL REC / PERSONNEL/Personnel</v>
          </cell>
        </row>
        <row r="3378">
          <cell r="B3378" t="str">
            <v>MUS/COLL REC / PERSONNEL/Personnel</v>
          </cell>
          <cell r="H3378">
            <v>14.18</v>
          </cell>
        </row>
        <row r="3379">
          <cell r="B3379" t="str">
            <v>MUS/COLL REC / PERSONNEL/Personnel</v>
          </cell>
        </row>
        <row r="3380">
          <cell r="B3380" t="str">
            <v>MUS/COLL REC / PERSONNEL/Personnel</v>
          </cell>
          <cell r="H3380">
            <v>14.18</v>
          </cell>
        </row>
        <row r="3381">
          <cell r="B3381" t="str">
            <v>MUS/COLL REC / PERSONNEL/Personnel</v>
          </cell>
        </row>
        <row r="3382">
          <cell r="B3382" t="str">
            <v>MUS/COLL REC / PERSONNEL/Personnel</v>
          </cell>
          <cell r="H3382">
            <v>103.9</v>
          </cell>
        </row>
        <row r="3383">
          <cell r="B3383" t="str">
            <v>MUS/COLL REC / PERSONNEL/Personnel</v>
          </cell>
        </row>
        <row r="3384">
          <cell r="B3384" t="str">
            <v>MUS/COLL REC / PERSONNEL/Personnel</v>
          </cell>
          <cell r="H3384">
            <v>34.880000000000003</v>
          </cell>
        </row>
        <row r="3385">
          <cell r="B3385" t="str">
            <v>MUS/COLL REC / PERSONNEL/Personnel</v>
          </cell>
        </row>
        <row r="3386">
          <cell r="B3386" t="str">
            <v>MUS/COLL REC / PERSONNEL/Personnel</v>
          </cell>
          <cell r="H3386">
            <v>398.58</v>
          </cell>
        </row>
        <row r="3387">
          <cell r="B3387" t="str">
            <v>MUS/COLL REC / PERSONNEL/Personnel</v>
          </cell>
        </row>
        <row r="3388">
          <cell r="B3388" t="str">
            <v>MUS/COLL REC / PERSONNEL/Personnel</v>
          </cell>
          <cell r="H3388">
            <v>38734.44</v>
          </cell>
        </row>
        <row r="3389">
          <cell r="B3389" t="str">
            <v>MUS/COLL REC / PERSONNEL/Personnel</v>
          </cell>
        </row>
        <row r="3390">
          <cell r="B3390" t="str">
            <v>MUS/COLL REC / PERSONNEL/Personnel</v>
          </cell>
          <cell r="H3390">
            <v>852.21</v>
          </cell>
        </row>
        <row r="3391">
          <cell r="B3391" t="str">
            <v>MUS/COLL REC / PERSONNEL/Personnel</v>
          </cell>
        </row>
        <row r="3392">
          <cell r="B3392" t="str">
            <v>MUS/COLL REC / PERSONNEL/Personnel</v>
          </cell>
          <cell r="H3392">
            <v>14755.37</v>
          </cell>
        </row>
        <row r="3393">
          <cell r="B3393" t="str">
            <v>MUS/COLL REC / PERSONNEL/Personnel</v>
          </cell>
        </row>
        <row r="3394">
          <cell r="B3394" t="str">
            <v>MUS/COLL REC / PERSONNEL/Personnel</v>
          </cell>
          <cell r="H3394">
            <v>6867.04</v>
          </cell>
        </row>
        <row r="3395">
          <cell r="B3395" t="str">
            <v>MUS/COLL REC / PERSONNEL/Personnel</v>
          </cell>
        </row>
        <row r="3396">
          <cell r="B3396" t="str">
            <v>MUS/COLL REC / PERSONNEL/Personnel</v>
          </cell>
          <cell r="H3396">
            <v>1022.31</v>
          </cell>
        </row>
        <row r="3397">
          <cell r="B3397" t="str">
            <v>MUS/COLL REC / PERSONNEL/Personnel</v>
          </cell>
        </row>
        <row r="3398">
          <cell r="B3398" t="str">
            <v>MUS/COLL REC / PERSONNEL/Personnel</v>
          </cell>
          <cell r="H3398">
            <v>140.79</v>
          </cell>
        </row>
        <row r="3399">
          <cell r="B3399" t="str">
            <v>MUS/COLL REC / PERSONNEL/Personnel</v>
          </cell>
        </row>
        <row r="3400">
          <cell r="B3400" t="str">
            <v>MUS/COLL REC / PERSONNEL/Personnel</v>
          </cell>
          <cell r="H3400">
            <v>2221.88</v>
          </cell>
        </row>
        <row r="3401">
          <cell r="B3401" t="str">
            <v>MUS/COLL REC / PERSONNEL/Personnel</v>
          </cell>
        </row>
        <row r="3402">
          <cell r="B3402" t="str">
            <v>MUS/COLL REC / PERSONNEL/Personnel</v>
          </cell>
          <cell r="H3402">
            <v>1408.86</v>
          </cell>
        </row>
        <row r="3403">
          <cell r="B3403" t="str">
            <v>MUS/COLL REC / PERSONNEL/Personnel</v>
          </cell>
        </row>
        <row r="3404">
          <cell r="B3404" t="str">
            <v>MUS/COLL REC / PERSONNEL/Personnel</v>
          </cell>
          <cell r="H3404">
            <v>14.18</v>
          </cell>
        </row>
        <row r="3405">
          <cell r="B3405" t="str">
            <v>MUS/COLL REC / PERSONNEL/Personnel</v>
          </cell>
        </row>
        <row r="3406">
          <cell r="B3406" t="str">
            <v>MUS/COLL REC / PERSONNEL/Personnel</v>
          </cell>
          <cell r="H3406">
            <v>14.18</v>
          </cell>
        </row>
        <row r="3407">
          <cell r="B3407" t="str">
            <v>MUS/COLL REC / PERSONNEL/Personnel</v>
          </cell>
        </row>
        <row r="3408">
          <cell r="B3408" t="str">
            <v>MUS/COLL REC / PERSONNEL/Personnel</v>
          </cell>
          <cell r="H3408">
            <v>103.9</v>
          </cell>
        </row>
        <row r="3409">
          <cell r="B3409" t="str">
            <v>MUS/COLL REC / PERSONNEL/Personnel</v>
          </cell>
        </row>
        <row r="3410">
          <cell r="B3410" t="str">
            <v>MUS/COLL REC / PERSONNEL/Personnel</v>
          </cell>
          <cell r="H3410">
            <v>34.880000000000003</v>
          </cell>
        </row>
        <row r="3411">
          <cell r="B3411" t="str">
            <v>MUS/COLL REC / PERSONNEL/Personnel</v>
          </cell>
        </row>
        <row r="3412">
          <cell r="B3412" t="str">
            <v>MUS/COLL REC / PERSONNEL/Personnel</v>
          </cell>
          <cell r="H3412">
            <v>396.33</v>
          </cell>
        </row>
        <row r="3413">
          <cell r="B3413" t="str">
            <v>MUS/COLL REC / PERSONNEL/Personnel</v>
          </cell>
        </row>
        <row r="3414">
          <cell r="B3414" t="str">
            <v>MUS/COLL REC / PERSONNEL/Personnel</v>
          </cell>
          <cell r="H3414">
            <v>37878.019999999997</v>
          </cell>
        </row>
        <row r="3415">
          <cell r="B3415" t="str">
            <v>MUS/COLL REC / PERSONNEL/Personnel</v>
          </cell>
        </row>
        <row r="3416">
          <cell r="B3416" t="str">
            <v>MUS/COLL REC / PERSONNEL/Personnel</v>
          </cell>
          <cell r="H3416">
            <v>776.42</v>
          </cell>
        </row>
        <row r="3417">
          <cell r="B3417" t="str">
            <v>MUS/COLL REC / PERSONNEL/Personnel</v>
          </cell>
        </row>
        <row r="3418">
          <cell r="B3418" t="str">
            <v>MUS/COLL REC / PERSONNEL/Personnel</v>
          </cell>
          <cell r="H3418">
            <v>187.84</v>
          </cell>
        </row>
        <row r="3419">
          <cell r="B3419" t="str">
            <v>MUS/COLL REC / PERSONNEL/Personnel</v>
          </cell>
        </row>
        <row r="3420">
          <cell r="B3420" t="str">
            <v>MUS/COLL REC / PERSONNEL/Personnel</v>
          </cell>
          <cell r="H3420">
            <v>192.16</v>
          </cell>
        </row>
        <row r="3421">
          <cell r="B3421" t="str">
            <v>MUS/COLL REC / PERSONNEL/Personnel</v>
          </cell>
        </row>
        <row r="3422">
          <cell r="B3422" t="str">
            <v>MUS/COLL REC / PERSONNEL/Personnel</v>
          </cell>
          <cell r="H3422">
            <v>15928.42</v>
          </cell>
        </row>
        <row r="3423">
          <cell r="B3423" t="str">
            <v>MUS/COLL REC / PERSONNEL/Personnel</v>
          </cell>
        </row>
        <row r="3424">
          <cell r="B3424" t="str">
            <v>MUS/COLL REC / PERSONNEL/Personnel</v>
          </cell>
          <cell r="H3424">
            <v>7381.75</v>
          </cell>
        </row>
        <row r="3425">
          <cell r="B3425" t="str">
            <v>MUS/COLL REC / PERSONNEL/Personnel</v>
          </cell>
        </row>
        <row r="3426">
          <cell r="B3426" t="str">
            <v>MUS/COLL REC / PERSONNEL/Personnel</v>
          </cell>
          <cell r="H3426">
            <v>1046.67</v>
          </cell>
        </row>
        <row r="3427">
          <cell r="B3427" t="str">
            <v>MUS/COLL REC / PERSONNEL/Personnel</v>
          </cell>
        </row>
        <row r="3428">
          <cell r="B3428" t="str">
            <v>MUS/COLL REC / PERSONNEL/Personnel</v>
          </cell>
          <cell r="H3428">
            <v>144.15</v>
          </cell>
        </row>
        <row r="3429">
          <cell r="B3429" t="str">
            <v>MUS/COLL REC / PERSONNEL/Personnel</v>
          </cell>
        </row>
        <row r="3430">
          <cell r="B3430" t="str">
            <v>MUS/COLL REC / PERSONNEL/Personnel</v>
          </cell>
          <cell r="H3430">
            <v>2529.58</v>
          </cell>
        </row>
        <row r="3431">
          <cell r="B3431" t="str">
            <v>MUS/COLL REC / PERSONNEL/Personnel</v>
          </cell>
        </row>
        <row r="3432">
          <cell r="B3432" t="str">
            <v>MUS/COLL REC / PERSONNEL/Personnel</v>
          </cell>
          <cell r="H3432">
            <v>1589.21</v>
          </cell>
        </row>
        <row r="3433">
          <cell r="B3433" t="str">
            <v>MUS/COLL REC / PERSONNEL/Personnel</v>
          </cell>
        </row>
        <row r="3434">
          <cell r="B3434" t="str">
            <v>MUS/COLL REC / PERSONNEL/Personnel</v>
          </cell>
          <cell r="H3434">
            <v>20.260000000000002</v>
          </cell>
        </row>
        <row r="3435">
          <cell r="B3435" t="str">
            <v>MUS/COLL REC / PERSONNEL/Personnel</v>
          </cell>
        </row>
        <row r="3436">
          <cell r="B3436" t="str">
            <v>MUS/COLL REC / PERSONNEL/Personnel</v>
          </cell>
          <cell r="H3436">
            <v>20.260000000000002</v>
          </cell>
        </row>
        <row r="3437">
          <cell r="B3437" t="str">
            <v>MUS/COLL REC / PERSONNEL/Personnel</v>
          </cell>
        </row>
        <row r="3438">
          <cell r="B3438" t="str">
            <v>MUS/COLL REC / PERSONNEL/Personnel</v>
          </cell>
          <cell r="H3438">
            <v>103.9</v>
          </cell>
        </row>
        <row r="3439">
          <cell r="B3439" t="str">
            <v>MUS/COLL REC / PERSONNEL/Personnel</v>
          </cell>
        </row>
        <row r="3440">
          <cell r="B3440" t="str">
            <v>MUS/COLL REC / PERSONNEL/Personnel</v>
          </cell>
          <cell r="H3440">
            <v>34.880000000000003</v>
          </cell>
        </row>
        <row r="3441">
          <cell r="B3441" t="str">
            <v>MUS/COLL REC / PERSONNEL/Personnel</v>
          </cell>
        </row>
        <row r="3442">
          <cell r="B3442" t="str">
            <v>MUS/COLL REC / PERSONNEL/Personnel</v>
          </cell>
          <cell r="H3442">
            <v>426.84</v>
          </cell>
        </row>
        <row r="3443">
          <cell r="B3443" t="str">
            <v>MUS/COLL REC / PERSONNEL/Personnel</v>
          </cell>
        </row>
        <row r="3444">
          <cell r="B3444" t="str">
            <v>MUS/COLL REC / PERSONNEL/Personnel</v>
          </cell>
          <cell r="H3444">
            <v>41028.720000000001</v>
          </cell>
        </row>
        <row r="3445">
          <cell r="B3445" t="str">
            <v>MUS/COLL REC / PERSONNEL/Personnel</v>
          </cell>
        </row>
        <row r="3446">
          <cell r="B3446" t="str">
            <v>MUS/COLL REC / PERSONNEL/Personnel</v>
          </cell>
          <cell r="H3446">
            <v>1081.7</v>
          </cell>
        </row>
        <row r="3447">
          <cell r="B3447" t="str">
            <v>MUS/COLL REC / PERSONNEL/Personnel</v>
          </cell>
        </row>
        <row r="3448">
          <cell r="B3448" t="str">
            <v>MUS/EXPOSITION VIVRE!/Fonctionnement</v>
          </cell>
          <cell r="H3448">
            <v>330</v>
          </cell>
        </row>
        <row r="3449">
          <cell r="B3449" t="str">
            <v>MUS/EXPOSITION VIVRE!/Fonctionnement</v>
          </cell>
        </row>
        <row r="3450">
          <cell r="B3450" t="str">
            <v>MUS/EXPOSITION VIVRE!/Fonctionnement</v>
          </cell>
          <cell r="H3450">
            <v>1008</v>
          </cell>
        </row>
        <row r="3451">
          <cell r="B3451" t="str">
            <v>MUS/EXPOSITION VIVRE!/Fonctionnement</v>
          </cell>
        </row>
        <row r="3452">
          <cell r="B3452" t="str">
            <v>MUS/EXPOSITION VIVRE!/Fonctionnement</v>
          </cell>
          <cell r="H3452">
            <v>576</v>
          </cell>
        </row>
        <row r="3453">
          <cell r="B3453" t="str">
            <v>MUS/EXPOSITION VIVRE!/Fonctionnement</v>
          </cell>
        </row>
        <row r="3454">
          <cell r="B3454" t="str">
            <v>MUS/FRAIS MISSIONS/Fonctionnement</v>
          </cell>
          <cell r="H3454">
            <v>1048.3</v>
          </cell>
        </row>
        <row r="3455">
          <cell r="B3455" t="str">
            <v>MUS/FRAIS MISSIONS/Fonctionnement</v>
          </cell>
        </row>
        <row r="3456">
          <cell r="B3456" t="str">
            <v>MUS/FRAIS MISSIONS/Fonctionnement</v>
          </cell>
          <cell r="H3456">
            <v>1592.59</v>
          </cell>
        </row>
        <row r="3457">
          <cell r="B3457" t="str">
            <v>MUS/FRAIS MISSIONS/Fonctionnement</v>
          </cell>
        </row>
        <row r="3458">
          <cell r="B3458" t="str">
            <v>MUS/FRAIS MISSIONS/Fonctionnement</v>
          </cell>
          <cell r="H3458">
            <v>45.75</v>
          </cell>
        </row>
        <row r="3459">
          <cell r="B3459" t="str">
            <v>MUS/FRAIS MISSIONS/Fonctionnement</v>
          </cell>
        </row>
        <row r="3460">
          <cell r="B3460" t="str">
            <v>MUS/FRAIS MISSIONS/Fonctionnement</v>
          </cell>
          <cell r="H3460">
            <v>30.5</v>
          </cell>
        </row>
        <row r="3461">
          <cell r="B3461" t="str">
            <v>MUS/FRAIS MISSIONS/Fonctionnement</v>
          </cell>
        </row>
        <row r="3462">
          <cell r="B3462" t="str">
            <v>MUS/FRAIS MISSIONS/Fonctionnement</v>
          </cell>
          <cell r="H3462">
            <v>45.75</v>
          </cell>
        </row>
        <row r="3463">
          <cell r="B3463" t="str">
            <v>MUS/FRAIS MISSIONS/Fonctionnement</v>
          </cell>
        </row>
        <row r="3464">
          <cell r="B3464" t="str">
            <v>MUS/FRAIS MISSIONS/Fonctionnement</v>
          </cell>
          <cell r="H3464">
            <v>75.5</v>
          </cell>
        </row>
        <row r="3465">
          <cell r="B3465" t="str">
            <v>MUS/FRAIS MISSIONS/Fonctionnement</v>
          </cell>
        </row>
        <row r="3466">
          <cell r="B3466" t="str">
            <v>MUS/FRAIS MISSIONS/Fonctionnement</v>
          </cell>
          <cell r="H3466">
            <v>763.86</v>
          </cell>
        </row>
        <row r="3467">
          <cell r="B3467" t="str">
            <v>MUS/FRAIS MISSIONS/Fonctionnement</v>
          </cell>
        </row>
        <row r="3468">
          <cell r="B3468" t="str">
            <v>MUS/FRAIS MISSIONS/Fonctionnement</v>
          </cell>
          <cell r="H3468">
            <v>633.29999999999995</v>
          </cell>
        </row>
        <row r="3469">
          <cell r="B3469" t="str">
            <v>MUS/FRAIS MISSIONS/Fonctionnement</v>
          </cell>
        </row>
        <row r="3470">
          <cell r="B3470" t="str">
            <v>MUS/FRAIS MISSIONS/Fonctionnement</v>
          </cell>
          <cell r="H3470">
            <v>106.6</v>
          </cell>
        </row>
        <row r="3471">
          <cell r="B3471" t="str">
            <v>MUS/FRAIS MISSIONS/Fonctionnement</v>
          </cell>
        </row>
        <row r="3472">
          <cell r="B3472" t="str">
            <v>MUS/FRAIS MISSIONS/Fonctionnement</v>
          </cell>
          <cell r="H3472">
            <v>76.25</v>
          </cell>
        </row>
        <row r="3473">
          <cell r="B3473" t="str">
            <v>MUS/FRAIS MISSIONS/Fonctionnement</v>
          </cell>
        </row>
        <row r="3474">
          <cell r="B3474" t="str">
            <v>MUS/FRAIS MISSIONS/Fonctionnement</v>
          </cell>
          <cell r="H3474">
            <v>75.5</v>
          </cell>
        </row>
        <row r="3475">
          <cell r="B3475" t="str">
            <v>MUS/FRAIS MISSIONS/Fonctionnement</v>
          </cell>
        </row>
        <row r="3476">
          <cell r="B3476" t="str">
            <v>MUS/FRAIS MISSIONS/Fonctionnement</v>
          </cell>
          <cell r="H3476">
            <v>154.5</v>
          </cell>
        </row>
        <row r="3477">
          <cell r="B3477" t="str">
            <v>MUS/FRAIS MISSIONS/Fonctionnement</v>
          </cell>
        </row>
        <row r="3478">
          <cell r="B3478" t="str">
            <v>MUS/FRAIS MISSIONS/Fonctionnement</v>
          </cell>
          <cell r="H3478">
            <v>408</v>
          </cell>
        </row>
        <row r="3479">
          <cell r="B3479" t="str">
            <v>MUS/FRAIS MISSIONS/Fonctionnement</v>
          </cell>
        </row>
        <row r="3480">
          <cell r="B3480" t="str">
            <v>MUS/FRAIS MISSIONS/Fonctionnement</v>
          </cell>
          <cell r="H3480">
            <v>141.5</v>
          </cell>
        </row>
        <row r="3481">
          <cell r="B3481" t="str">
            <v>MUS/FRAIS MISSIONS/Fonctionnement</v>
          </cell>
        </row>
        <row r="3482">
          <cell r="B3482" t="str">
            <v>MUS/FRAIS MISSIONS/Fonctionnement</v>
          </cell>
          <cell r="H3482">
            <v>350.84</v>
          </cell>
        </row>
        <row r="3483">
          <cell r="B3483" t="str">
            <v>MUS/FRAIS MISSIONS/Fonctionnement</v>
          </cell>
        </row>
        <row r="3484">
          <cell r="B3484" t="str">
            <v>MUS/FRAIS MISSIONS/Fonctionnement</v>
          </cell>
          <cell r="H3484">
            <v>322.33999999999997</v>
          </cell>
        </row>
        <row r="3485">
          <cell r="B3485" t="str">
            <v>MUS/FRAIS MISSIONS/Fonctionnement</v>
          </cell>
        </row>
        <row r="3486">
          <cell r="B3486" t="str">
            <v>MUS/FRAIS MISSIONS/Fonctionnement</v>
          </cell>
          <cell r="H3486">
            <v>628</v>
          </cell>
        </row>
        <row r="3487">
          <cell r="B3487" t="str">
            <v>MUS/FRAIS MISSIONS/Fonctionnement</v>
          </cell>
        </row>
        <row r="3488">
          <cell r="B3488" t="str">
            <v>MUS/FRAIS MISSIONS/Fonctionnement</v>
          </cell>
          <cell r="H3488">
            <v>602</v>
          </cell>
        </row>
        <row r="3489">
          <cell r="B3489" t="str">
            <v>MUS/FRAIS MISSIONS/Fonctionnement</v>
          </cell>
        </row>
        <row r="3490">
          <cell r="B3490" t="str">
            <v>MUS/FRAIS MISSIONS/Fonctionnement</v>
          </cell>
          <cell r="H3490">
            <v>1374.5</v>
          </cell>
        </row>
        <row r="3491">
          <cell r="B3491" t="str">
            <v>MUS/FRAIS MISSIONS/Fonctionnement</v>
          </cell>
        </row>
        <row r="3492">
          <cell r="B3492" t="str">
            <v>MUS/LIEUX SAINTS CONCEP/Fonctionnement</v>
          </cell>
          <cell r="H3492">
            <v>6000</v>
          </cell>
        </row>
        <row r="3493">
          <cell r="B3493" t="str">
            <v>MUS/LIEUX SAINTS CONCEP/Fonctionnement</v>
          </cell>
        </row>
        <row r="3494">
          <cell r="B3494" t="str">
            <v>MUS/LIEUX SAINTS CONCEP/Fonctionnement</v>
          </cell>
          <cell r="H3494">
            <v>7.75</v>
          </cell>
        </row>
        <row r="3495">
          <cell r="B3495" t="str">
            <v>MUS/LIEUX SAINTS CONCEP/Fonctionnement</v>
          </cell>
        </row>
        <row r="3496">
          <cell r="B3496" t="str">
            <v>MUS/LIEUX SAINTS CONCEP/Fonctionnement</v>
          </cell>
          <cell r="H3496">
            <v>45.75</v>
          </cell>
        </row>
        <row r="3497">
          <cell r="B3497" t="str">
            <v>MUS/LIEUX SAINTS CONCEP/Fonctionnement</v>
          </cell>
        </row>
        <row r="3498">
          <cell r="B3498" t="str">
            <v>MUS/LIEUX SAINTS CONCEP/Fonctionnement</v>
          </cell>
          <cell r="H3498">
            <v>45.75</v>
          </cell>
        </row>
        <row r="3499">
          <cell r="B3499" t="str">
            <v>MUS/LIEUX SAINTS CONCEP/Fonctionnement</v>
          </cell>
        </row>
        <row r="3500">
          <cell r="B3500" t="str">
            <v>MUS/LIEUX SAINTS CONCEP/Fonctionnement</v>
          </cell>
          <cell r="H3500">
            <v>61</v>
          </cell>
        </row>
        <row r="3501">
          <cell r="B3501" t="str">
            <v>MUS/LIEUX SAINTS CONCEP/Fonctionnement</v>
          </cell>
        </row>
        <row r="3502">
          <cell r="B3502" t="str">
            <v>MUS/LIEUX SAINTS CONCEP/Fonctionnement</v>
          </cell>
          <cell r="H3502">
            <v>15.25</v>
          </cell>
        </row>
        <row r="3503">
          <cell r="B3503" t="str">
            <v>MUS/LIEUX SAINTS CONCEP/Fonctionnement</v>
          </cell>
        </row>
        <row r="3504">
          <cell r="B3504" t="str">
            <v>MUS/LIEUX SAINTS CONCEP/Fonctionnement</v>
          </cell>
          <cell r="H3504">
            <v>450</v>
          </cell>
        </row>
        <row r="3505">
          <cell r="B3505" t="str">
            <v>MUS/LIEUX SAINTS CONCEP/Fonctionnement</v>
          </cell>
        </row>
        <row r="3506">
          <cell r="B3506" t="str">
            <v>MUS/LIEUX SAINTS CONCEP/Fonctionnement</v>
          </cell>
          <cell r="H3506">
            <v>39.6</v>
          </cell>
        </row>
        <row r="3507">
          <cell r="B3507" t="str">
            <v>MUS/LIEUX SAINTS CONCEP/Fonctionnement</v>
          </cell>
        </row>
        <row r="3508">
          <cell r="B3508" t="str">
            <v>MUS/LIEUX SAINTS CONCEP/Fonctionnement</v>
          </cell>
          <cell r="H3508">
            <v>848</v>
          </cell>
        </row>
        <row r="3509">
          <cell r="B3509" t="str">
            <v>MUS/LIEUX SAINTS CONCEP/Fonctionnement</v>
          </cell>
        </row>
        <row r="3510">
          <cell r="B3510" t="str">
            <v>MUS/LIEUX SAINTS CONCEP/Fonctionnement</v>
          </cell>
          <cell r="H3510">
            <v>590</v>
          </cell>
        </row>
        <row r="3511">
          <cell r="B3511" t="str">
            <v>MUS/LIEUX SAINTS CONCEP/Fonctionnement</v>
          </cell>
        </row>
        <row r="3512">
          <cell r="B3512" t="str">
            <v>MUS/LIEUX SAINTS CONCEP/Fonctionnement</v>
          </cell>
          <cell r="H3512">
            <v>316.5</v>
          </cell>
        </row>
        <row r="3513">
          <cell r="B3513" t="str">
            <v>MUS/LIEUX SAINTS CONCEP/Fonctionnement</v>
          </cell>
        </row>
        <row r="3514">
          <cell r="B3514" t="str">
            <v>MUS/LIEUX SAINTS CONCEP/Fonctionnement</v>
          </cell>
          <cell r="H3514">
            <v>93.5</v>
          </cell>
        </row>
        <row r="3515">
          <cell r="B3515" t="str">
            <v>MUS/LIEUX SAINTS CONCEP/Fonctionnement</v>
          </cell>
        </row>
        <row r="3516">
          <cell r="B3516" t="str">
            <v>MUS/LIEUX SAINTS CONCEP/Fonctionnement</v>
          </cell>
          <cell r="H3516">
            <v>106.65</v>
          </cell>
        </row>
        <row r="3517">
          <cell r="B3517" t="str">
            <v>MUS/LIEUX SAINTS CONCEP/Fonctionnement</v>
          </cell>
        </row>
        <row r="3518">
          <cell r="B3518" t="str">
            <v>MUS/LIEUX SAINTS CONCEP/Fonctionnement</v>
          </cell>
          <cell r="H3518">
            <v>343.01</v>
          </cell>
        </row>
        <row r="3519">
          <cell r="B3519" t="str">
            <v>MUS/LIEUX SAINTS CONCEP/Fonctionnement</v>
          </cell>
        </row>
        <row r="3520">
          <cell r="B3520" t="str">
            <v>MUS/LIEUX SAINTS CONCEP/Fonctionnement</v>
          </cell>
          <cell r="H3520">
            <v>862.54</v>
          </cell>
        </row>
        <row r="3521">
          <cell r="B3521" t="str">
            <v>MUS/LIEUX SAINTS CONCEP/Fonctionnement</v>
          </cell>
        </row>
        <row r="3522">
          <cell r="B3522" t="str">
            <v>MUS/LIEUX SAINTS CONCEP/Fonctionnement</v>
          </cell>
          <cell r="H3522">
            <v>75</v>
          </cell>
        </row>
        <row r="3523">
          <cell r="B3523" t="str">
            <v>MUS/LIEUX SAINTS CONCEP/Fonctionnement</v>
          </cell>
        </row>
        <row r="3524">
          <cell r="B3524" t="str">
            <v>MUS/LIEUX SAINTS MUSEO/Fonctionnement</v>
          </cell>
          <cell r="H3524">
            <v>3217.5</v>
          </cell>
        </row>
        <row r="3525">
          <cell r="B3525" t="str">
            <v>MUS/LIEUX SAINTS MUSEO/Fonctionnement</v>
          </cell>
        </row>
        <row r="3526">
          <cell r="B3526" t="str">
            <v>MUS/LIEUX SAINTS MUSEO/Fonctionnement</v>
          </cell>
          <cell r="H3526">
            <v>825</v>
          </cell>
        </row>
        <row r="3527">
          <cell r="B3527" t="str">
            <v>MUS/LIEUX SAINTS MUSEO/Fonctionnement</v>
          </cell>
        </row>
        <row r="3528">
          <cell r="B3528" t="str">
            <v>MUS/LIEUX SAINTS MUSEO/Fonctionnement</v>
          </cell>
          <cell r="H3528">
            <v>4290</v>
          </cell>
        </row>
        <row r="3529">
          <cell r="B3529" t="str">
            <v>MUS/LIEUX SAINTS MUSEO/Fonctionnement</v>
          </cell>
        </row>
        <row r="3530">
          <cell r="B3530" t="str">
            <v>MUS/LIEUX SAINTS MUSEO/Fonctionnement</v>
          </cell>
          <cell r="H3530">
            <v>1100</v>
          </cell>
        </row>
        <row r="3531">
          <cell r="B3531" t="str">
            <v>MUS/LIEUX SAINTS MUSEO/Fonctionnement</v>
          </cell>
        </row>
        <row r="3532">
          <cell r="B3532" t="str">
            <v>MUS/LIEUX SAINTS MUSEO/Fonctionnement</v>
          </cell>
          <cell r="H3532">
            <v>7507.5</v>
          </cell>
        </row>
        <row r="3533">
          <cell r="B3533" t="str">
            <v>MUS/LIEUX SAINTS MUSEO/Fonctionnement</v>
          </cell>
        </row>
        <row r="3534">
          <cell r="B3534" t="str">
            <v>MUS/LIEUX SAINTS MUSEO/Fonctionnement</v>
          </cell>
          <cell r="H3534">
            <v>1925</v>
          </cell>
        </row>
        <row r="3535">
          <cell r="B3535" t="str">
            <v>MUS/LIEUX SAINTS MUSEO/Fonctionnement</v>
          </cell>
        </row>
        <row r="3536">
          <cell r="B3536" t="str">
            <v>MUS/LIEUX SAINTS MUSEO/Fonctionnement</v>
          </cell>
          <cell r="H3536">
            <v>1500</v>
          </cell>
        </row>
        <row r="3537">
          <cell r="B3537" t="str">
            <v>MUS/LIEUX SAINTS MUSEO/Fonctionnement</v>
          </cell>
        </row>
        <row r="3538">
          <cell r="B3538" t="str">
            <v>MUS/LIEUX SAINTS MUSEO/Fonctionnement</v>
          </cell>
          <cell r="H3538">
            <v>484.8</v>
          </cell>
        </row>
        <row r="3539">
          <cell r="B3539" t="str">
            <v>MUS/LIEUX SAINTS MUSEO/Fonctionnement</v>
          </cell>
        </row>
        <row r="3540">
          <cell r="B3540" t="str">
            <v>MUS/LIEUX SAINTS MUSEO/Fonctionnement</v>
          </cell>
          <cell r="H3540">
            <v>237.6</v>
          </cell>
        </row>
        <row r="3541">
          <cell r="B3541" t="str">
            <v>MUS/LIEUX SAINTS MUSEO/Fonctionnement</v>
          </cell>
        </row>
        <row r="3542">
          <cell r="B3542" t="str">
            <v>MUS/LIEUX SAINTS MUSEO/Fonctionnement</v>
          </cell>
          <cell r="H3542">
            <v>3217.5</v>
          </cell>
        </row>
        <row r="3543">
          <cell r="B3543" t="str">
            <v>MUS/LIEUX SAINTS MUSEO/Fonctionnement</v>
          </cell>
        </row>
        <row r="3544">
          <cell r="B3544" t="str">
            <v>MUS/MAINTENANCE AUDIO/Fonctionnement</v>
          </cell>
          <cell r="H3544">
            <v>1722.6</v>
          </cell>
        </row>
        <row r="3545">
          <cell r="B3545" t="str">
            <v>MUS/MAINTENANCE AUDIO/Fonctionnement</v>
          </cell>
        </row>
        <row r="3546">
          <cell r="B3546" t="str">
            <v>MUS/MAINTENANCE AUDIO/Fonctionnement</v>
          </cell>
          <cell r="H3546">
            <v>2752.09</v>
          </cell>
        </row>
        <row r="3547">
          <cell r="B3547" t="str">
            <v>MUS/MAINTENANCE AUDIO/Fonctionnement</v>
          </cell>
        </row>
        <row r="3548">
          <cell r="B3548" t="str">
            <v>MUS/MAINTENANCE AUDIO/Fonctionnement</v>
          </cell>
          <cell r="H3548">
            <v>1516.81</v>
          </cell>
        </row>
        <row r="3549">
          <cell r="B3549" t="str">
            <v>MUS/MAINTENANCE AUDIO/Fonctionnement</v>
          </cell>
        </row>
        <row r="3550">
          <cell r="B3550" t="str">
            <v>MUS/MAINTENANCE ECLAIRAG/Fonctionnement</v>
          </cell>
          <cell r="H3550">
            <v>888</v>
          </cell>
        </row>
        <row r="3551">
          <cell r="B3551" t="str">
            <v>MUS/MAINTENANCE ECLAIRAG/Fonctionnement</v>
          </cell>
        </row>
        <row r="3552">
          <cell r="B3552" t="str">
            <v>MUS/PARIS-LONDRES CONCEP/Fonctionnement</v>
          </cell>
          <cell r="H3552">
            <v>2500</v>
          </cell>
        </row>
        <row r="3553">
          <cell r="B3553" t="str">
            <v>MUS/PARIS-LONDRES CONCEP/Fonctionnement</v>
          </cell>
        </row>
        <row r="3554">
          <cell r="B3554" t="str">
            <v>MUS/PARIS-LONDRES CONCEP/Fonctionnement</v>
          </cell>
          <cell r="H3554">
            <v>2500</v>
          </cell>
        </row>
        <row r="3555">
          <cell r="B3555" t="str">
            <v>MUS/PARIS-LONDRES CONCEP/Fonctionnement</v>
          </cell>
        </row>
        <row r="3556">
          <cell r="B3556" t="str">
            <v>MUS/PROD EXPO TEMPO/Fonctionnement</v>
          </cell>
          <cell r="H3556">
            <v>13369</v>
          </cell>
        </row>
        <row r="3557">
          <cell r="B3557" t="str">
            <v>MUS/PROD EXPO TEMPO/Fonctionnement</v>
          </cell>
        </row>
        <row r="3558">
          <cell r="B3558" t="str">
            <v>MUS/PROD EXPO TEMPO/Fonctionnement</v>
          </cell>
          <cell r="H3558">
            <v>3969</v>
          </cell>
        </row>
        <row r="3559">
          <cell r="B3559" t="str">
            <v>MUS/PROD EXPO TEMPO/Fonctionnement</v>
          </cell>
        </row>
        <row r="3560">
          <cell r="B3560" t="str">
            <v>MUS/PROD EXPO TEMPO/Fonctionnement</v>
          </cell>
          <cell r="H3560">
            <v>2200</v>
          </cell>
        </row>
        <row r="3561">
          <cell r="B3561" t="str">
            <v>MUS/PROD EXPO TEMPO/Fonctionnement</v>
          </cell>
        </row>
        <row r="3562">
          <cell r="B3562" t="str">
            <v>MUS/PROD EXPO TEMPO/Fonctionnement</v>
          </cell>
          <cell r="H3562">
            <v>5820</v>
          </cell>
        </row>
        <row r="3563">
          <cell r="B3563" t="str">
            <v>MUS/PROD EXPO TEMPO/Fonctionnement</v>
          </cell>
        </row>
        <row r="3564">
          <cell r="B3564" t="str">
            <v>MUS/PROD EXPO TEMPO/Fonctionnement</v>
          </cell>
          <cell r="H3564">
            <v>400</v>
          </cell>
        </row>
        <row r="3565">
          <cell r="B3565" t="str">
            <v>MUS/PROD EXPO TEMPO/Fonctionnement</v>
          </cell>
        </row>
        <row r="3566">
          <cell r="B3566" t="str">
            <v>MUS/PROD EXPO TEMPO/Fonctionnement</v>
          </cell>
          <cell r="H3566">
            <v>660</v>
          </cell>
        </row>
        <row r="3567">
          <cell r="B3567" t="str">
            <v>MUS/PROD EXPO TEMPO/Fonctionnement</v>
          </cell>
        </row>
        <row r="3568">
          <cell r="B3568" t="str">
            <v>MUS/PROD EXPO TEMPO/Fonctionnement</v>
          </cell>
          <cell r="H3568">
            <v>4346.3999999999996</v>
          </cell>
        </row>
        <row r="3569">
          <cell r="B3569" t="str">
            <v>MUS/PROD EXPO TEMPO/Fonctionnement</v>
          </cell>
        </row>
        <row r="3570">
          <cell r="B3570" t="str">
            <v>MUS/PROD EXPO TEMPO/Fonctionnement</v>
          </cell>
          <cell r="H3570">
            <v>33.549999999999997</v>
          </cell>
        </row>
        <row r="3571">
          <cell r="B3571" t="str">
            <v>MUS/PROD EXPO TEMPO/Fonctionnement</v>
          </cell>
        </row>
        <row r="3572">
          <cell r="B3572" t="str">
            <v>MUS/PROD EXPO TEMPO/Fonctionnement</v>
          </cell>
          <cell r="H3572">
            <v>7000</v>
          </cell>
        </row>
        <row r="3573">
          <cell r="B3573" t="str">
            <v>MUS/PROD EXPO TEMPO/Fonctionnement</v>
          </cell>
        </row>
        <row r="3574">
          <cell r="B3574" t="str">
            <v>MUS/PROD EXPO TEMPO/Fonctionnement</v>
          </cell>
          <cell r="H3574">
            <v>4455</v>
          </cell>
        </row>
        <row r="3575">
          <cell r="B3575" t="str">
            <v>MUS/PROD EXPO TEMPO/Fonctionnement</v>
          </cell>
        </row>
        <row r="3576">
          <cell r="B3576" t="str">
            <v>MUS/PROD EXPO TEMPO/Fonctionnement</v>
          </cell>
          <cell r="H3576">
            <v>240</v>
          </cell>
        </row>
        <row r="3577">
          <cell r="B3577" t="str">
            <v>MUS/PROD EXPO TEMPO/Fonctionnement</v>
          </cell>
        </row>
        <row r="3578">
          <cell r="B3578" t="str">
            <v>MUS/PROD EXPO TEMPO/Fonctionnement</v>
          </cell>
          <cell r="H3578">
            <v>250</v>
          </cell>
        </row>
        <row r="3579">
          <cell r="B3579" t="str">
            <v>MUS/PROD EXPO TEMPO/Fonctionnement</v>
          </cell>
        </row>
        <row r="3580">
          <cell r="B3580" t="str">
            <v>MUS/PROD EXPO TEMPO/Fonctionnement</v>
          </cell>
          <cell r="H3580">
            <v>2500</v>
          </cell>
        </row>
        <row r="3581">
          <cell r="B3581" t="str">
            <v>MUS/PROD EXPO TEMPO/Fonctionnement</v>
          </cell>
        </row>
        <row r="3582">
          <cell r="B3582" t="str">
            <v>MUS/PROD EXPO TEMPO/Fonctionnement</v>
          </cell>
          <cell r="H3582">
            <v>500</v>
          </cell>
        </row>
        <row r="3583">
          <cell r="B3583" t="str">
            <v>MUS/PROD EXPO TEMPO/Fonctionnement</v>
          </cell>
        </row>
        <row r="3584">
          <cell r="B3584" t="str">
            <v>MUS/PROD EXPO TEMPO/Fonctionnement</v>
          </cell>
          <cell r="H3584">
            <v>6000</v>
          </cell>
        </row>
        <row r="3585">
          <cell r="B3585" t="str">
            <v>MUS/PROD EXPO TEMPO/Fonctionnement</v>
          </cell>
        </row>
        <row r="3586">
          <cell r="B3586" t="str">
            <v>MUS/PROD EXPO TEMPO/Fonctionnement</v>
          </cell>
          <cell r="H3586">
            <v>840</v>
          </cell>
        </row>
        <row r="3587">
          <cell r="B3587" t="str">
            <v>MUS/PROD EXPO TEMPO/Fonctionnement</v>
          </cell>
        </row>
        <row r="3588">
          <cell r="B3588" t="str">
            <v>MUS/PROD EXPO TEMPO/Fonctionnement</v>
          </cell>
          <cell r="H3588">
            <v>2592</v>
          </cell>
        </row>
        <row r="3589">
          <cell r="B3589" t="str">
            <v>MUS/PROD EXPO TEMPO/Fonctionnement</v>
          </cell>
        </row>
        <row r="3590">
          <cell r="B3590" t="str">
            <v>MUS/PROD EXPO TEMPO/Fonctionnement</v>
          </cell>
          <cell r="H3590">
            <v>4350</v>
          </cell>
        </row>
        <row r="3591">
          <cell r="B3591" t="str">
            <v>MUS/PROD EXPO TEMPO/Fonctionnement</v>
          </cell>
        </row>
        <row r="3592">
          <cell r="B3592" t="str">
            <v>MUS/PROD EXPO TEMPO/Fonctionnement</v>
          </cell>
          <cell r="H3592">
            <v>350</v>
          </cell>
        </row>
        <row r="3593">
          <cell r="B3593" t="str">
            <v>MUS/PROD EXPO TEMPO/Fonctionnement</v>
          </cell>
        </row>
        <row r="3594">
          <cell r="B3594" t="str">
            <v>MUS/PROD EXPO TEMPO/Fonctionnement</v>
          </cell>
          <cell r="H3594">
            <v>492</v>
          </cell>
        </row>
        <row r="3595">
          <cell r="B3595" t="str">
            <v>MUS/PROD EXPO TEMPO/Fonctionnement</v>
          </cell>
        </row>
        <row r="3596">
          <cell r="B3596" t="str">
            <v>MUS/PROD EXPO TEMPO/Fonctionnement</v>
          </cell>
          <cell r="H3596">
            <v>800</v>
          </cell>
        </row>
        <row r="3597">
          <cell r="B3597" t="str">
            <v>MUS/PROD EXPO TEMPO/Fonctionnement</v>
          </cell>
        </row>
        <row r="3598">
          <cell r="B3598" t="str">
            <v>MUS/PROD EXPO TEMPO/Fonctionnement</v>
          </cell>
          <cell r="H3598">
            <v>1190</v>
          </cell>
        </row>
        <row r="3599">
          <cell r="B3599" t="str">
            <v>MUS/PROD EXPO TEMPO/Fonctionnement</v>
          </cell>
        </row>
        <row r="3600">
          <cell r="B3600" t="str">
            <v>MUS/PROD EXPO TEMPO/Fonctionnement</v>
          </cell>
          <cell r="H3600">
            <v>11286</v>
          </cell>
        </row>
        <row r="3601">
          <cell r="B3601" t="str">
            <v>MUS/PROD EXPO TEMPO/Fonctionnement</v>
          </cell>
        </row>
        <row r="3602">
          <cell r="B3602" t="str">
            <v>MUS/PROD EXPO TEMPO/Fonctionnement</v>
          </cell>
          <cell r="H3602">
            <v>3000</v>
          </cell>
        </row>
        <row r="3603">
          <cell r="B3603" t="str">
            <v>MUS/PROD EXPO TEMPO/Fonctionnement</v>
          </cell>
        </row>
        <row r="3604">
          <cell r="B3604" t="str">
            <v>MUS/PROD EXPO TEMPO/Fonctionnement</v>
          </cell>
          <cell r="H3604">
            <v>3918.3</v>
          </cell>
        </row>
        <row r="3605">
          <cell r="B3605" t="str">
            <v>MUS/PROD EXPO TEMPO/Fonctionnement</v>
          </cell>
        </row>
        <row r="3606">
          <cell r="B3606" t="str">
            <v>MUS/PROD EXPO TEMPO/Fonctionnement</v>
          </cell>
          <cell r="H3606">
            <v>1708</v>
          </cell>
        </row>
        <row r="3607">
          <cell r="B3607" t="str">
            <v>MUS/PROD EXPO TEMPO/Fonctionnement</v>
          </cell>
        </row>
        <row r="3608">
          <cell r="B3608" t="str">
            <v>MUS/PROD EXPO TEMPO/Fonctionnement</v>
          </cell>
          <cell r="H3608">
            <v>180</v>
          </cell>
        </row>
        <row r="3609">
          <cell r="B3609" t="str">
            <v>MUS/PROD EXPO TEMPO/Fonctionnement</v>
          </cell>
        </row>
        <row r="3610">
          <cell r="B3610" t="str">
            <v>MUS/PROD EXPO TEMPO/Fonctionnement</v>
          </cell>
          <cell r="H3610">
            <v>770</v>
          </cell>
        </row>
        <row r="3611">
          <cell r="B3611" t="str">
            <v>MUS/PROD EXPO TEMPO/Fonctionnement</v>
          </cell>
        </row>
        <row r="3612">
          <cell r="B3612" t="str">
            <v>MUS/REIMPRESSION CARTELS/Fonctionnement</v>
          </cell>
          <cell r="H3612">
            <v>456</v>
          </cell>
        </row>
        <row r="3613">
          <cell r="B3613" t="str">
            <v>MUS/REIMPRESSION CARTELS/Fonctionnement</v>
          </cell>
        </row>
        <row r="3614">
          <cell r="B3614" t="str">
            <v>MUS/RESTAURATION COLLECT/Fonctionnement</v>
          </cell>
          <cell r="H3614">
            <v>1734</v>
          </cell>
        </row>
        <row r="3615">
          <cell r="B3615" t="str">
            <v>MUS/RESTAURATION COLLECT/Fonctionnement</v>
          </cell>
        </row>
        <row r="3616">
          <cell r="B3616" t="str">
            <v>MUS/RESTAURATION COLLECT/Fonctionnement</v>
          </cell>
          <cell r="H3616">
            <v>912</v>
          </cell>
        </row>
        <row r="3617">
          <cell r="B3617" t="str">
            <v>MUS/RESTAURATION COLLECT/Fonctionnement</v>
          </cell>
        </row>
        <row r="3618">
          <cell r="B3618" t="str">
            <v>MUS/RESTAURATION DEPOTS/Fonctionnement</v>
          </cell>
          <cell r="H3618">
            <v>432</v>
          </cell>
        </row>
        <row r="3619">
          <cell r="B3619" t="str">
            <v>MUS/RESTAURATION DEPOTS/Fonctionnement</v>
          </cell>
        </row>
        <row r="3620">
          <cell r="B3620" t="str">
            <v>MUS/ROTATION OEUVRES/Fonctionnement</v>
          </cell>
          <cell r="H3620">
            <v>34.799999999999997</v>
          </cell>
        </row>
        <row r="3621">
          <cell r="B3621" t="str">
            <v>MUS/ROTATION OEUVRES/Fonctionnement</v>
          </cell>
        </row>
        <row r="3622">
          <cell r="B3622" t="str">
            <v>MUS/SCENO ROTATIONS/Fonctionnement</v>
          </cell>
          <cell r="H3622">
            <v>120</v>
          </cell>
        </row>
        <row r="3623">
          <cell r="B3623" t="str">
            <v>MUS/SCENO ROTATIONS/Fonctionnement</v>
          </cell>
        </row>
        <row r="3624">
          <cell r="B3624" t="str">
            <v>MUS/TRAVAUX MUSEO/Fonctionnement</v>
          </cell>
          <cell r="H3624">
            <v>888</v>
          </cell>
        </row>
        <row r="3625">
          <cell r="B3625" t="str">
            <v>MUS/TRAVAUX MUSEO/Fonctionnement</v>
          </cell>
        </row>
        <row r="3626">
          <cell r="B3626" t="str">
            <v>MUS/TRAVAUX MUSEO/Fonctionnement</v>
          </cell>
          <cell r="H3626">
            <v>888</v>
          </cell>
        </row>
        <row r="3627">
          <cell r="B3627" t="str">
            <v>MUS/TRAVAUX MUSEO/Fonctionnement</v>
          </cell>
        </row>
        <row r="3628">
          <cell r="B3628" t="str">
            <v>MUS/TRAVAUX MUSEO/Fonctionnement</v>
          </cell>
          <cell r="H3628">
            <v>888</v>
          </cell>
        </row>
        <row r="3629">
          <cell r="B3629" t="str">
            <v>MUS/TRAVAUX MUSEO/Fonctionnement</v>
          </cell>
        </row>
        <row r="3630">
          <cell r="B3630" t="str">
            <v>MUS/TRAVAUX MUSEO/Fonctionnement</v>
          </cell>
          <cell r="H3630">
            <v>888</v>
          </cell>
        </row>
        <row r="3631">
          <cell r="B3631" t="str">
            <v>MUS/TRAVAUX MUSEO/Fonctionnement</v>
          </cell>
        </row>
        <row r="3632">
          <cell r="B3632" t="str">
            <v>MUS/TRAVAUX MUSEO/Fonctionnement</v>
          </cell>
          <cell r="H3632">
            <v>888</v>
          </cell>
        </row>
        <row r="3633">
          <cell r="B3633" t="str">
            <v>MUS/TRAVAUX MUSEO/Fonctionnement</v>
          </cell>
        </row>
        <row r="3634">
          <cell r="B3634" t="str">
            <v>MUS/TRAVAUX MUSEO/Fonctionnement</v>
          </cell>
          <cell r="H3634">
            <v>888</v>
          </cell>
        </row>
        <row r="3635">
          <cell r="B3635" t="str">
            <v>MUS/TRAVAUX MUSEO/Fonctionnement</v>
          </cell>
        </row>
        <row r="3636">
          <cell r="B3636" t="str">
            <v>MUS/TRAVAUX MUSEO/Fonctionnement</v>
          </cell>
          <cell r="H3636">
            <v>888</v>
          </cell>
        </row>
        <row r="3637">
          <cell r="B3637" t="str">
            <v>MUS/TRAVAUX MUSEO/Fonctionnement</v>
          </cell>
        </row>
        <row r="3638">
          <cell r="B3638" t="str">
            <v>MUS/TRAVAUX MUSEO/Fonctionnement</v>
          </cell>
          <cell r="H3638">
            <v>888</v>
          </cell>
        </row>
        <row r="3639">
          <cell r="B3639" t="str">
            <v>MUS/TRAVAUX MUSEO/Fonctionnement</v>
          </cell>
        </row>
        <row r="3640">
          <cell r="B3640" t="str">
            <v>MUS/TRAVAUX MUSEO/Fonctionnement</v>
          </cell>
          <cell r="H3640">
            <v>888</v>
          </cell>
        </row>
        <row r="3641">
          <cell r="B3641" t="str">
            <v>MUS/TRAVAUX MUSEO/Fonctionnement</v>
          </cell>
        </row>
        <row r="3642">
          <cell r="B3642" t="str">
            <v>MUS/TRAVAUX MUSEO/Fonctionnement</v>
          </cell>
          <cell r="H3642">
            <v>888</v>
          </cell>
        </row>
        <row r="3643">
          <cell r="B3643" t="str">
            <v>MUS/TRAVAUX MUSEO/Fonctionnement</v>
          </cell>
        </row>
        <row r="3644">
          <cell r="B3644" t="str">
            <v>MUS/TSIGANES-CONCEPTION/Fonctionnement</v>
          </cell>
          <cell r="H3644">
            <v>1000</v>
          </cell>
        </row>
        <row r="3645">
          <cell r="B3645" t="str">
            <v>MUS/TSIGANES-CONCEPTION/Fonctionnement</v>
          </cell>
        </row>
        <row r="3646">
          <cell r="B3646" t="str">
            <v>MUS/TSIGANES-CONCEPTION/Fonctionnement</v>
          </cell>
          <cell r="H3646">
            <v>4000</v>
          </cell>
        </row>
        <row r="3647">
          <cell r="B3647" t="str">
            <v>MUS/TSIGANES-CONCEPTION/Fonctionnement</v>
          </cell>
        </row>
        <row r="3648">
          <cell r="B3648" t="str">
            <v>MUS/TSIGANES-CONCEPTION/Fonctionnement</v>
          </cell>
          <cell r="H3648">
            <v>7140</v>
          </cell>
        </row>
        <row r="3649">
          <cell r="B3649" t="str">
            <v>MUS/TSIGANES-CONCEPTION/Fonctionnement</v>
          </cell>
        </row>
        <row r="3650">
          <cell r="B3650" t="str">
            <v>MUS/TSIGANES-CONCEPTION/Fonctionnement</v>
          </cell>
          <cell r="H3650">
            <v>5000</v>
          </cell>
        </row>
        <row r="3651">
          <cell r="B3651" t="str">
            <v>MUS/TSIGANES-CONCEPTION/Fonctionnement</v>
          </cell>
        </row>
        <row r="3652">
          <cell r="B3652" t="str">
            <v>MUS/TSIGANES-CONCEPTION/Fonctionnement</v>
          </cell>
          <cell r="H3652">
            <v>1000</v>
          </cell>
        </row>
        <row r="3653">
          <cell r="B3653" t="str">
            <v>MUS/TSIGANES-CONCEPTION/Fonctionnement</v>
          </cell>
        </row>
        <row r="3654">
          <cell r="B3654" t="str">
            <v>MUS/TSIGANES-MUSEO/Fonctionnement</v>
          </cell>
          <cell r="H3654">
            <v>2000</v>
          </cell>
        </row>
        <row r="3655">
          <cell r="B3655" t="str">
            <v>MUS/TSIGANES-MUSEO/Fonctionnement</v>
          </cell>
        </row>
        <row r="3656">
          <cell r="B3656" t="str">
            <v>MUS/TSIGANES-MUSEO/Fonctionnement</v>
          </cell>
          <cell r="H3656">
            <v>2000</v>
          </cell>
        </row>
        <row r="3657">
          <cell r="B3657" t="str">
            <v>MUS/TSIGANES-MUSEO/Fonctionnement</v>
          </cell>
        </row>
        <row r="3658">
          <cell r="B3658" t="str">
            <v>PAC/CATERING PER DIEM/Fonctionnement</v>
          </cell>
          <cell r="H3658">
            <v>35</v>
          </cell>
        </row>
        <row r="3659">
          <cell r="B3659" t="str">
            <v>PAC/CATERING PER DIEM/Fonctionnement</v>
          </cell>
        </row>
        <row r="3660">
          <cell r="B3660" t="str">
            <v>PAC/CATERING PER DIEM/Fonctionnement</v>
          </cell>
          <cell r="H3660">
            <v>51.08</v>
          </cell>
        </row>
        <row r="3661">
          <cell r="B3661" t="str">
            <v>PAC/CATERING PER DIEM/Fonctionnement</v>
          </cell>
        </row>
        <row r="3662">
          <cell r="B3662" t="str">
            <v>PAC/FETE DE LA MUSIQUE/Fonctionnement</v>
          </cell>
          <cell r="H3662">
            <v>2891.22</v>
          </cell>
        </row>
        <row r="3663">
          <cell r="B3663" t="str">
            <v>PAC/FETE DE LA MUSIQUE/Fonctionnement</v>
          </cell>
        </row>
        <row r="3664">
          <cell r="B3664" t="str">
            <v>PAC/FETE DE LA MUSIQUE/Fonctionnement</v>
          </cell>
          <cell r="H3664">
            <v>300</v>
          </cell>
        </row>
        <row r="3665">
          <cell r="B3665" t="str">
            <v>PAC/FETE DE LA MUSIQUE/Fonctionnement</v>
          </cell>
        </row>
        <row r="3666">
          <cell r="B3666" t="str">
            <v>PAC/FETE DE LA MUSIQUE/Fonctionnement</v>
          </cell>
          <cell r="H3666">
            <v>500</v>
          </cell>
        </row>
        <row r="3667">
          <cell r="B3667" t="str">
            <v>PAC/FETE DE LA MUSIQUE/Fonctionnement</v>
          </cell>
        </row>
        <row r="3668">
          <cell r="B3668" t="str">
            <v>PAC/LOCATION MATERIELS/Fonctionnement</v>
          </cell>
          <cell r="H3668">
            <v>5883.44</v>
          </cell>
        </row>
        <row r="3669">
          <cell r="B3669" t="str">
            <v>PAC/LOCATION MATERIELS/Fonctionnement</v>
          </cell>
        </row>
        <row r="3670">
          <cell r="B3670" t="str">
            <v>PAC/LOCATION MATERIELS/Fonctionnement</v>
          </cell>
          <cell r="H3670">
            <v>228</v>
          </cell>
        </row>
        <row r="3671">
          <cell r="B3671" t="str">
            <v>PAC/LOCATION MATERIELS/Fonctionnement</v>
          </cell>
        </row>
        <row r="3672">
          <cell r="B3672" t="str">
            <v>PAC/LOCATION MATERIELS/Fonctionnement</v>
          </cell>
          <cell r="H3672">
            <v>109.34</v>
          </cell>
        </row>
        <row r="3673">
          <cell r="B3673" t="str">
            <v>PAC/LOCATION MATERIELS/Fonctionnement</v>
          </cell>
        </row>
        <row r="3674">
          <cell r="B3674" t="str">
            <v>PAC/LOCATION MATERIELS/Fonctionnement</v>
          </cell>
          <cell r="H3674">
            <v>60</v>
          </cell>
        </row>
        <row r="3675">
          <cell r="B3675" t="str">
            <v>PAC/LOCATION MATERIELS/Fonctionnement</v>
          </cell>
        </row>
        <row r="3676">
          <cell r="B3676" t="str">
            <v>PAC/LOCATION MATERIELS/Fonctionnement</v>
          </cell>
          <cell r="H3676">
            <v>588</v>
          </cell>
        </row>
        <row r="3677">
          <cell r="B3677" t="str">
            <v>PAC/LOCATION MATERIELS/Fonctionnement</v>
          </cell>
        </row>
        <row r="3678">
          <cell r="B3678" t="str">
            <v>PAC/NUIT DES MUSEES/Fonctionnement</v>
          </cell>
          <cell r="H3678">
            <v>6330</v>
          </cell>
        </row>
        <row r="3679">
          <cell r="B3679" t="str">
            <v>PAC/NUIT DES MUSEES/Fonctionnement</v>
          </cell>
        </row>
        <row r="3680">
          <cell r="B3680" t="str">
            <v>PAC/NUIT DES MUSEES/Fonctionnement</v>
          </cell>
          <cell r="H3680">
            <v>1055</v>
          </cell>
        </row>
        <row r="3681">
          <cell r="B3681" t="str">
            <v>PAC/NUIT DES MUSEES/Fonctionnement</v>
          </cell>
        </row>
        <row r="3682">
          <cell r="B3682" t="str">
            <v>PAC/NUIT DES MUSEES/Fonctionnement</v>
          </cell>
          <cell r="H3682">
            <v>865.92</v>
          </cell>
        </row>
        <row r="3683">
          <cell r="B3683" t="str">
            <v>PAC/NUIT DES MUSEES/Fonctionnement</v>
          </cell>
        </row>
        <row r="3684">
          <cell r="B3684" t="str">
            <v>PAC/NUIT DES MUSEES/Fonctionnement</v>
          </cell>
          <cell r="H3684">
            <v>430</v>
          </cell>
        </row>
        <row r="3685">
          <cell r="B3685" t="str">
            <v>PAC/NUIT DES MUSEES/Fonctionnement</v>
          </cell>
        </row>
        <row r="3686">
          <cell r="B3686" t="str">
            <v>PAC/NUIT DES MUSEES/Fonctionnement</v>
          </cell>
          <cell r="H3686">
            <v>214.58</v>
          </cell>
        </row>
        <row r="3687">
          <cell r="B3687" t="str">
            <v>PAC/NUIT DES MUSEES/Fonctionnement</v>
          </cell>
        </row>
        <row r="3688">
          <cell r="B3688" t="str">
            <v>PAC/NUIT DES MUSEES/Fonctionnement</v>
          </cell>
          <cell r="H3688">
            <v>1106.4000000000001</v>
          </cell>
        </row>
        <row r="3689">
          <cell r="B3689" t="str">
            <v>PAC/NUIT DES MUSEES/Fonctionnement</v>
          </cell>
        </row>
        <row r="3690">
          <cell r="B3690" t="str">
            <v>PAC/PROG / PERSONNEL/Personnel</v>
          </cell>
          <cell r="H3690">
            <v>1585.28</v>
          </cell>
        </row>
        <row r="3691">
          <cell r="B3691" t="str">
            <v>PAC/PROG / PERSONNEL/Personnel</v>
          </cell>
        </row>
        <row r="3692">
          <cell r="B3692" t="str">
            <v>PAC/PROG / PERSONNEL/Personnel</v>
          </cell>
          <cell r="H3692">
            <v>548.07000000000005</v>
          </cell>
        </row>
        <row r="3693">
          <cell r="B3693" t="str">
            <v>PAC/PROG / PERSONNEL/Personnel</v>
          </cell>
        </row>
        <row r="3694">
          <cell r="B3694" t="str">
            <v>PAC/PROG / PERSONNEL/Personnel</v>
          </cell>
          <cell r="H3694">
            <v>2126.66</v>
          </cell>
        </row>
        <row r="3695">
          <cell r="B3695" t="str">
            <v>PAC/PROG / PERSONNEL/Personnel</v>
          </cell>
        </row>
        <row r="3696">
          <cell r="B3696" t="str">
            <v>PAC/PROG / PERSONNEL/Personnel</v>
          </cell>
          <cell r="H3696">
            <v>4993.01</v>
          </cell>
        </row>
        <row r="3697">
          <cell r="B3697" t="str">
            <v>PAC/PROG / PERSONNEL/Personnel</v>
          </cell>
        </row>
        <row r="3698">
          <cell r="B3698" t="str">
            <v>PAC/PROG / PERSONNEL/Personnel</v>
          </cell>
          <cell r="H3698">
            <v>2322.92</v>
          </cell>
        </row>
        <row r="3699">
          <cell r="B3699" t="str">
            <v>PAC/PROG / PERSONNEL/Personnel</v>
          </cell>
        </row>
        <row r="3700">
          <cell r="B3700" t="str">
            <v>PAC/PROG / PERSONNEL/Personnel</v>
          </cell>
          <cell r="H3700">
            <v>347.66</v>
          </cell>
        </row>
        <row r="3701">
          <cell r="B3701" t="str">
            <v>PAC/PROG / PERSONNEL/Personnel</v>
          </cell>
        </row>
        <row r="3702">
          <cell r="B3702" t="str">
            <v>PAC/PROG / PERSONNEL/Personnel</v>
          </cell>
          <cell r="H3702">
            <v>47.88</v>
          </cell>
        </row>
        <row r="3703">
          <cell r="B3703" t="str">
            <v>PAC/PROG / PERSONNEL/Personnel</v>
          </cell>
        </row>
        <row r="3704">
          <cell r="B3704" t="str">
            <v>PAC/PROG / PERSONNEL/Personnel</v>
          </cell>
          <cell r="H3704">
            <v>748.01</v>
          </cell>
        </row>
        <row r="3705">
          <cell r="B3705" t="str">
            <v>PAC/PROG / PERSONNEL/Personnel</v>
          </cell>
        </row>
        <row r="3706">
          <cell r="B3706" t="str">
            <v>PAC/PROG / PERSONNEL/Personnel</v>
          </cell>
          <cell r="H3706">
            <v>474.65</v>
          </cell>
        </row>
        <row r="3707">
          <cell r="B3707" t="str">
            <v>PAC/PROG / PERSONNEL/Personnel</v>
          </cell>
        </row>
        <row r="3708">
          <cell r="B3708" t="str">
            <v>PAC/PROG / PERSONNEL/Personnel</v>
          </cell>
          <cell r="H3708">
            <v>4.43</v>
          </cell>
        </row>
        <row r="3709">
          <cell r="B3709" t="str">
            <v>PAC/PROG / PERSONNEL/Personnel</v>
          </cell>
        </row>
        <row r="3710">
          <cell r="B3710" t="str">
            <v>PAC/PROG / PERSONNEL/Personnel</v>
          </cell>
          <cell r="H3710">
            <v>4.43</v>
          </cell>
        </row>
        <row r="3711">
          <cell r="B3711" t="str">
            <v>PAC/PROG / PERSONNEL/Personnel</v>
          </cell>
        </row>
        <row r="3712">
          <cell r="B3712" t="str">
            <v>PAC/PROG / PERSONNEL/Personnel</v>
          </cell>
          <cell r="H3712">
            <v>35.33</v>
          </cell>
        </row>
        <row r="3713">
          <cell r="B3713" t="str">
            <v>PAC/PROG / PERSONNEL/Personnel</v>
          </cell>
        </row>
        <row r="3714">
          <cell r="B3714" t="str">
            <v>PAC/PROG / PERSONNEL/Personnel</v>
          </cell>
          <cell r="H3714">
            <v>11.86</v>
          </cell>
        </row>
        <row r="3715">
          <cell r="B3715" t="str">
            <v>PAC/PROG / PERSONNEL/Personnel</v>
          </cell>
        </row>
        <row r="3716">
          <cell r="B3716" t="str">
            <v>PAC/PROG / PERSONNEL/Personnel</v>
          </cell>
          <cell r="H3716">
            <v>134.83000000000001</v>
          </cell>
        </row>
        <row r="3717">
          <cell r="B3717" t="str">
            <v>PAC/PROG / PERSONNEL/Personnel</v>
          </cell>
        </row>
        <row r="3718">
          <cell r="B3718" t="str">
            <v>PAC/PROG / PERSONNEL/Personnel</v>
          </cell>
          <cell r="H3718">
            <v>267.56</v>
          </cell>
        </row>
        <row r="3719">
          <cell r="B3719" t="str">
            <v>PAC/PROG / PERSONNEL/Personnel</v>
          </cell>
        </row>
        <row r="3720">
          <cell r="B3720" t="str">
            <v>PAC/PROG / PERSONNEL/Personnel</v>
          </cell>
          <cell r="H3720">
            <v>5193.41</v>
          </cell>
        </row>
        <row r="3721">
          <cell r="B3721" t="str">
            <v>PAC/PROG / PERSONNEL/Personnel</v>
          </cell>
        </row>
        <row r="3722">
          <cell r="B3722" t="str">
            <v>PAC/PROG / PERSONNEL/Personnel</v>
          </cell>
          <cell r="H3722">
            <v>2430.35</v>
          </cell>
        </row>
        <row r="3723">
          <cell r="B3723" t="str">
            <v>PAC/PROG / PERSONNEL/Personnel</v>
          </cell>
        </row>
        <row r="3724">
          <cell r="B3724" t="str">
            <v>PAC/PROG / PERSONNEL/Personnel</v>
          </cell>
          <cell r="H3724">
            <v>345.58</v>
          </cell>
        </row>
        <row r="3725">
          <cell r="B3725" t="str">
            <v>PAC/PROG / PERSONNEL/Personnel</v>
          </cell>
        </row>
        <row r="3726">
          <cell r="B3726" t="str">
            <v>PAC/PROG / PERSONNEL/Personnel</v>
          </cell>
          <cell r="H3726">
            <v>47.59</v>
          </cell>
        </row>
        <row r="3727">
          <cell r="B3727" t="str">
            <v>PAC/PROG / PERSONNEL/Personnel</v>
          </cell>
        </row>
        <row r="3728">
          <cell r="B3728" t="str">
            <v>PAC/PROG / PERSONNEL/Personnel</v>
          </cell>
          <cell r="H3728">
            <v>782.76</v>
          </cell>
        </row>
        <row r="3729">
          <cell r="B3729" t="str">
            <v>PAC/PROG / PERSONNEL/Personnel</v>
          </cell>
        </row>
        <row r="3730">
          <cell r="B3730" t="str">
            <v>PAC/PROG / PERSONNEL/Personnel</v>
          </cell>
          <cell r="H3730">
            <v>496.94</v>
          </cell>
        </row>
        <row r="3731">
          <cell r="B3731" t="str">
            <v>PAC/PROG / PERSONNEL/Personnel</v>
          </cell>
        </row>
        <row r="3732">
          <cell r="B3732" t="str">
            <v>PAC/PROG / PERSONNEL/Personnel</v>
          </cell>
          <cell r="H3732">
            <v>4.79</v>
          </cell>
        </row>
        <row r="3733">
          <cell r="B3733" t="str">
            <v>PAC/PROG / PERSONNEL/Personnel</v>
          </cell>
        </row>
        <row r="3734">
          <cell r="B3734" t="str">
            <v>PAC/PROG / PERSONNEL/Personnel</v>
          </cell>
          <cell r="H3734">
            <v>4.79</v>
          </cell>
        </row>
        <row r="3735">
          <cell r="B3735" t="str">
            <v>PAC/PROG / PERSONNEL/Personnel</v>
          </cell>
        </row>
        <row r="3736">
          <cell r="B3736" t="str">
            <v>PAC/PROG / PERSONNEL/Personnel</v>
          </cell>
          <cell r="H3736">
            <v>35.119999999999997</v>
          </cell>
        </row>
        <row r="3737">
          <cell r="B3737" t="str">
            <v>PAC/PROG / PERSONNEL/Personnel</v>
          </cell>
        </row>
        <row r="3738">
          <cell r="B3738" t="str">
            <v>PAC/PROG / PERSONNEL/Personnel</v>
          </cell>
          <cell r="H3738">
            <v>11.79</v>
          </cell>
        </row>
        <row r="3739">
          <cell r="B3739" t="str">
            <v>PAC/PROG / PERSONNEL/Personnel</v>
          </cell>
        </row>
        <row r="3740">
          <cell r="B3740" t="str">
            <v>PAC/PROG / PERSONNEL/Personnel</v>
          </cell>
          <cell r="H3740">
            <v>137.94999999999999</v>
          </cell>
        </row>
        <row r="3741">
          <cell r="B3741" t="str">
            <v>PAC/PROG / PERSONNEL/Personnel</v>
          </cell>
        </row>
        <row r="3742">
          <cell r="B3742" t="str">
            <v>PAC/PROG / PERSONNEL/Personnel</v>
          </cell>
          <cell r="H3742">
            <v>332.07</v>
          </cell>
        </row>
        <row r="3743">
          <cell r="B3743" t="str">
            <v>PAC/PROG / PERSONNEL/Personnel</v>
          </cell>
        </row>
        <row r="3744">
          <cell r="B3744" t="str">
            <v>PAC/PROG / PERSONNEL/Personnel</v>
          </cell>
          <cell r="H3744">
            <v>5152.58</v>
          </cell>
        </row>
        <row r="3745">
          <cell r="B3745" t="str">
            <v>PAC/PROG / PERSONNEL/Personnel</v>
          </cell>
        </row>
        <row r="3746">
          <cell r="B3746" t="str">
            <v>PAC/PROG / PERSONNEL/Personnel</v>
          </cell>
          <cell r="H3746">
            <v>2409.17</v>
          </cell>
        </row>
        <row r="3747">
          <cell r="B3747" t="str">
            <v>PAC/PROG / PERSONNEL/Personnel</v>
          </cell>
        </row>
        <row r="3748">
          <cell r="B3748" t="str">
            <v>PAC/PROG / PERSONNEL/Personnel</v>
          </cell>
          <cell r="H3748">
            <v>347.65</v>
          </cell>
        </row>
        <row r="3749">
          <cell r="B3749" t="str">
            <v>PAC/PROG / PERSONNEL/Personnel</v>
          </cell>
        </row>
        <row r="3750">
          <cell r="B3750" t="str">
            <v>PAC/PROG / PERSONNEL/Personnel</v>
          </cell>
          <cell r="H3750">
            <v>47.88</v>
          </cell>
        </row>
        <row r="3751">
          <cell r="B3751" t="str">
            <v>PAC/PROG / PERSONNEL/Personnel</v>
          </cell>
        </row>
        <row r="3752">
          <cell r="B3752" t="str">
            <v>PAC/PROG / PERSONNEL/Personnel</v>
          </cell>
          <cell r="H3752">
            <v>821.74</v>
          </cell>
        </row>
        <row r="3753">
          <cell r="B3753" t="str">
            <v>PAC/PROG / PERSONNEL/Personnel</v>
          </cell>
        </row>
        <row r="3754">
          <cell r="B3754" t="str">
            <v>PAC/PROG / PERSONNEL/Personnel</v>
          </cell>
          <cell r="H3754">
            <v>516.07000000000005</v>
          </cell>
        </row>
        <row r="3755">
          <cell r="B3755" t="str">
            <v>PAC/PROG / PERSONNEL/Personnel</v>
          </cell>
        </row>
        <row r="3756">
          <cell r="B3756" t="str">
            <v>PAC/PROG / PERSONNEL/Personnel</v>
          </cell>
          <cell r="H3756">
            <v>4.43</v>
          </cell>
        </row>
        <row r="3757">
          <cell r="B3757" t="str">
            <v>PAC/PROG / PERSONNEL/Personnel</v>
          </cell>
        </row>
        <row r="3758">
          <cell r="B3758" t="str">
            <v>PAC/PROG / PERSONNEL/Personnel</v>
          </cell>
          <cell r="H3758">
            <v>4.43</v>
          </cell>
        </row>
        <row r="3759">
          <cell r="B3759" t="str">
            <v>PAC/PROG / PERSONNEL/Personnel</v>
          </cell>
        </row>
        <row r="3760">
          <cell r="B3760" t="str">
            <v>PAC/PROG / PERSONNEL/Personnel</v>
          </cell>
          <cell r="H3760">
            <v>35.33</v>
          </cell>
        </row>
        <row r="3761">
          <cell r="B3761" t="str">
            <v>PAC/PROG / PERSONNEL/Personnel</v>
          </cell>
        </row>
        <row r="3762">
          <cell r="B3762" t="str">
            <v>PAC/PROG / PERSONNEL/Personnel</v>
          </cell>
          <cell r="H3762">
            <v>11.86</v>
          </cell>
        </row>
        <row r="3763">
          <cell r="B3763" t="str">
            <v>PAC/PROG / PERSONNEL/Personnel</v>
          </cell>
        </row>
        <row r="3764">
          <cell r="B3764" t="str">
            <v>PAC/PROG / PERSONNEL/Personnel</v>
          </cell>
          <cell r="H3764">
            <v>143.72999999999999</v>
          </cell>
        </row>
        <row r="3765">
          <cell r="B3765" t="str">
            <v>PAC/PROG / PERSONNEL/Personnel</v>
          </cell>
        </row>
        <row r="3766">
          <cell r="B3766" t="str">
            <v>PAC/PROG / PERSONNEL/Personnel</v>
          </cell>
          <cell r="H3766">
            <v>249.94</v>
          </cell>
        </row>
        <row r="3767">
          <cell r="B3767" t="str">
            <v>PAC/PROG / PERSONNEL/Personnel</v>
          </cell>
        </row>
        <row r="3768">
          <cell r="B3768" t="str">
            <v>PAC/PROG / PERSONNEL/Personnel</v>
          </cell>
          <cell r="H3768">
            <v>5133.43</v>
          </cell>
        </row>
        <row r="3769">
          <cell r="B3769" t="str">
            <v>PAC/PROG / PERSONNEL/Personnel</v>
          </cell>
        </row>
        <row r="3770">
          <cell r="B3770" t="str">
            <v>PAC/PROG / PERSONNEL/Personnel</v>
          </cell>
          <cell r="H3770">
            <v>2399.58</v>
          </cell>
        </row>
        <row r="3771">
          <cell r="B3771" t="str">
            <v>PAC/PROG / PERSONNEL/Personnel</v>
          </cell>
        </row>
        <row r="3772">
          <cell r="B3772" t="str">
            <v>PAC/PROG / PERSONNEL/Personnel</v>
          </cell>
          <cell r="H3772">
            <v>347.65</v>
          </cell>
        </row>
        <row r="3773">
          <cell r="B3773" t="str">
            <v>PAC/PROG / PERSONNEL/Personnel</v>
          </cell>
        </row>
        <row r="3774">
          <cell r="B3774" t="str">
            <v>PAC/PROG / PERSONNEL/Personnel</v>
          </cell>
          <cell r="H3774">
            <v>47.88</v>
          </cell>
        </row>
        <row r="3775">
          <cell r="B3775" t="str">
            <v>PAC/PROG / PERSONNEL/Personnel</v>
          </cell>
        </row>
        <row r="3776">
          <cell r="B3776" t="str">
            <v>PAC/PROG / PERSONNEL/Personnel</v>
          </cell>
          <cell r="H3776">
            <v>785.86</v>
          </cell>
        </row>
        <row r="3777">
          <cell r="B3777" t="str">
            <v>PAC/PROG / PERSONNEL/Personnel</v>
          </cell>
        </row>
        <row r="3778">
          <cell r="B3778" t="str">
            <v>PAC/PROG / PERSONNEL/Personnel</v>
          </cell>
          <cell r="H3778">
            <v>497.26</v>
          </cell>
        </row>
        <row r="3779">
          <cell r="B3779" t="str">
            <v>PAC/PROG / PERSONNEL/Personnel</v>
          </cell>
        </row>
        <row r="3780">
          <cell r="B3780" t="str">
            <v>PAC/PROG / PERSONNEL/Personnel</v>
          </cell>
          <cell r="H3780">
            <v>4.43</v>
          </cell>
        </row>
        <row r="3781">
          <cell r="B3781" t="str">
            <v>PAC/PROG / PERSONNEL/Personnel</v>
          </cell>
        </row>
        <row r="3782">
          <cell r="B3782" t="str">
            <v>PAC/PROG / PERSONNEL/Personnel</v>
          </cell>
          <cell r="H3782">
            <v>4.43</v>
          </cell>
        </row>
        <row r="3783">
          <cell r="B3783" t="str">
            <v>PAC/PROG / PERSONNEL/Personnel</v>
          </cell>
        </row>
        <row r="3784">
          <cell r="B3784" t="str">
            <v>PAC/PROG / PERSONNEL/Personnel</v>
          </cell>
          <cell r="H3784">
            <v>35.33</v>
          </cell>
        </row>
        <row r="3785">
          <cell r="B3785" t="str">
            <v>PAC/PROG / PERSONNEL/Personnel</v>
          </cell>
        </row>
        <row r="3786">
          <cell r="B3786" t="str">
            <v>PAC/PROG / PERSONNEL/Personnel</v>
          </cell>
          <cell r="H3786">
            <v>11.86</v>
          </cell>
        </row>
        <row r="3787">
          <cell r="B3787" t="str">
            <v>PAC/PROG / PERSONNEL/Personnel</v>
          </cell>
        </row>
        <row r="3788">
          <cell r="B3788" t="str">
            <v>PAC/PROG / PERSONNEL/Personnel</v>
          </cell>
          <cell r="H3788">
            <v>139.43</v>
          </cell>
        </row>
        <row r="3789">
          <cell r="B3789" t="str">
            <v>PAC/PROG / PERSONNEL/Personnel</v>
          </cell>
        </row>
        <row r="3790">
          <cell r="B3790" t="str">
            <v>PAC/PROG / PERSONNEL/Personnel</v>
          </cell>
          <cell r="H3790">
            <v>254.96</v>
          </cell>
        </row>
        <row r="3791">
          <cell r="B3791" t="str">
            <v>PAC/PROG / PERSONNEL/Personnel</v>
          </cell>
        </row>
        <row r="3792">
          <cell r="B3792" t="str">
            <v>PAC/PROG / PERSONNEL/Personnel</v>
          </cell>
          <cell r="H3792">
            <v>13348.72</v>
          </cell>
        </row>
        <row r="3793">
          <cell r="B3793" t="str">
            <v>PAC/PROG / PERSONNEL/Personnel</v>
          </cell>
        </row>
        <row r="3794">
          <cell r="B3794" t="str">
            <v>PAC/PROG / PERSONNEL/Personnel</v>
          </cell>
          <cell r="H3794">
            <v>13601.6</v>
          </cell>
        </row>
        <row r="3795">
          <cell r="B3795" t="str">
            <v>PAC/PROG / PERSONNEL/Personnel</v>
          </cell>
        </row>
        <row r="3796">
          <cell r="B3796" t="str">
            <v>PAC/PROG / PERSONNEL/Personnel</v>
          </cell>
          <cell r="H3796">
            <v>13344.72</v>
          </cell>
        </row>
        <row r="3797">
          <cell r="B3797" t="str">
            <v>PAC/PROG / PERSONNEL/Personnel</v>
          </cell>
        </row>
        <row r="3798">
          <cell r="B3798" t="str">
            <v>PAC/PROG / PERSONNEL/Personnel</v>
          </cell>
          <cell r="H3798">
            <v>12835.54</v>
          </cell>
        </row>
        <row r="3799">
          <cell r="B3799" t="str">
            <v>PAC/PROG / PERSONNEL/Personnel</v>
          </cell>
        </row>
        <row r="3800">
          <cell r="B3800" t="str">
            <v>PAC/PROG / PERSONNEL/Personnel</v>
          </cell>
          <cell r="H3800">
            <v>5509.86</v>
          </cell>
        </row>
        <row r="3801">
          <cell r="B3801" t="str">
            <v>PAC/PROG / PERSONNEL/Personnel</v>
          </cell>
        </row>
        <row r="3802">
          <cell r="B3802" t="str">
            <v>PAC/PROG / PERSONNEL/Personnel</v>
          </cell>
          <cell r="H3802">
            <v>268.06</v>
          </cell>
        </row>
        <row r="3803">
          <cell r="B3803" t="str">
            <v>PAC/PROG / PERSONNEL/Personnel</v>
          </cell>
        </row>
        <row r="3804">
          <cell r="B3804" t="str">
            <v>PAC/PROG / PERSONNEL/Personnel</v>
          </cell>
          <cell r="H3804">
            <v>13803.06</v>
          </cell>
        </row>
        <row r="3805">
          <cell r="B3805" t="str">
            <v>PAC/PROG / PERSONNEL/Personnel</v>
          </cell>
        </row>
        <row r="3806">
          <cell r="B3806" t="str">
            <v>PAC/PROG / PERSONNEL/Personnel</v>
          </cell>
          <cell r="H3806">
            <v>139.94999999999999</v>
          </cell>
        </row>
        <row r="3807">
          <cell r="B3807" t="str">
            <v>PAC/PROG / PERSONNEL/Personnel</v>
          </cell>
        </row>
        <row r="3808">
          <cell r="B3808" t="str">
            <v>PAC/PROG / PERSONNEL/Personnel</v>
          </cell>
          <cell r="H3808">
            <v>11.86</v>
          </cell>
        </row>
        <row r="3809">
          <cell r="B3809" t="str">
            <v>PAC/PROG / PERSONNEL/Personnel</v>
          </cell>
        </row>
        <row r="3810">
          <cell r="B3810" t="str">
            <v>PAC/PROG / PERSONNEL/Personnel</v>
          </cell>
          <cell r="H3810">
            <v>35.33</v>
          </cell>
        </row>
        <row r="3811">
          <cell r="B3811" t="str">
            <v>PAC/PROG / PERSONNEL/Personnel</v>
          </cell>
        </row>
        <row r="3812">
          <cell r="B3812" t="str">
            <v>PAC/PROG / PERSONNEL/Personnel</v>
          </cell>
          <cell r="H3812">
            <v>4.82</v>
          </cell>
        </row>
        <row r="3813">
          <cell r="B3813" t="str">
            <v>PAC/PROG / PERSONNEL/Personnel</v>
          </cell>
        </row>
        <row r="3814">
          <cell r="B3814" t="str">
            <v>PAC/PROG / PERSONNEL/Personnel</v>
          </cell>
          <cell r="H3814">
            <v>4.82</v>
          </cell>
        </row>
        <row r="3815">
          <cell r="B3815" t="str">
            <v>PAC/PROG / PERSONNEL/Personnel</v>
          </cell>
        </row>
        <row r="3816">
          <cell r="B3816" t="str">
            <v>PAC/PROG / PERSONNEL/Personnel</v>
          </cell>
          <cell r="H3816">
            <v>517.29</v>
          </cell>
        </row>
        <row r="3817">
          <cell r="B3817" t="str">
            <v>PAC/PROG / PERSONNEL/Personnel</v>
          </cell>
        </row>
        <row r="3818">
          <cell r="B3818" t="str">
            <v>PAC/PROG / PERSONNEL/Personnel</v>
          </cell>
          <cell r="H3818">
            <v>811.97</v>
          </cell>
        </row>
        <row r="3819">
          <cell r="B3819" t="str">
            <v>PAC/PROG / PERSONNEL/Personnel</v>
          </cell>
        </row>
        <row r="3820">
          <cell r="B3820" t="str">
            <v>PAC/PROG / PERSONNEL/Personnel</v>
          </cell>
          <cell r="H3820">
            <v>47.88</v>
          </cell>
        </row>
        <row r="3821">
          <cell r="B3821" t="str">
            <v>PAC/PROG / PERSONNEL/Personnel</v>
          </cell>
        </row>
        <row r="3822">
          <cell r="B3822" t="str">
            <v>PAC/PROG / PERSONNEL/Personnel</v>
          </cell>
          <cell r="H3822">
            <v>347.65</v>
          </cell>
        </row>
        <row r="3823">
          <cell r="B3823" t="str">
            <v>PAC/PROG / PERSONNEL/Personnel</v>
          </cell>
        </row>
        <row r="3824">
          <cell r="B3824" t="str">
            <v>PAC/PROG / PERSONNEL/Personnel</v>
          </cell>
          <cell r="H3824">
            <v>2572.15</v>
          </cell>
        </row>
        <row r="3825">
          <cell r="B3825" t="str">
            <v>PAC/PROG / PERSONNEL/Personnel</v>
          </cell>
        </row>
        <row r="3826">
          <cell r="B3826" t="str">
            <v>PAC/PROG / PERSONNEL/Personnel</v>
          </cell>
          <cell r="H3826">
            <v>5133.8599999999997</v>
          </cell>
        </row>
        <row r="3827">
          <cell r="B3827" t="str">
            <v>PAC/PROG / PERSONNEL/Personnel</v>
          </cell>
        </row>
        <row r="3828">
          <cell r="B3828" t="str">
            <v>PAC/PROG / PERSONNEL/Personnel</v>
          </cell>
          <cell r="H3828">
            <v>2391.75</v>
          </cell>
        </row>
        <row r="3829">
          <cell r="B3829" t="str">
            <v>PAC/PROG / PERSONNEL/Personnel</v>
          </cell>
        </row>
        <row r="3830">
          <cell r="B3830" t="str">
            <v>PAC/PROG / PERSONNEL/Personnel</v>
          </cell>
          <cell r="H3830">
            <v>347.65</v>
          </cell>
        </row>
        <row r="3831">
          <cell r="B3831" t="str">
            <v>PAC/PROG / PERSONNEL/Personnel</v>
          </cell>
        </row>
        <row r="3832">
          <cell r="B3832" t="str">
            <v>PAC/PROG / PERSONNEL/Personnel</v>
          </cell>
          <cell r="H3832">
            <v>47.88</v>
          </cell>
        </row>
        <row r="3833">
          <cell r="B3833" t="str">
            <v>PAC/PROG / PERSONNEL/Personnel</v>
          </cell>
        </row>
        <row r="3834">
          <cell r="B3834" t="str">
            <v>PAC/PROG / PERSONNEL/Personnel</v>
          </cell>
          <cell r="H3834">
            <v>766.18</v>
          </cell>
        </row>
        <row r="3835">
          <cell r="B3835" t="str">
            <v>PAC/PROG / PERSONNEL/Personnel</v>
          </cell>
        </row>
        <row r="3836">
          <cell r="B3836" t="str">
            <v>PAC/PROG / PERSONNEL/Personnel</v>
          </cell>
          <cell r="H3836">
            <v>486.76</v>
          </cell>
        </row>
        <row r="3837">
          <cell r="B3837" t="str">
            <v>PAC/PROG / PERSONNEL/Personnel</v>
          </cell>
        </row>
        <row r="3838">
          <cell r="B3838" t="str">
            <v>PAC/PROG / PERSONNEL/Personnel</v>
          </cell>
          <cell r="H3838">
            <v>4.82</v>
          </cell>
        </row>
        <row r="3839">
          <cell r="B3839" t="str">
            <v>PAC/PROG / PERSONNEL/Personnel</v>
          </cell>
        </row>
        <row r="3840">
          <cell r="B3840" t="str">
            <v>PAC/PROG / PERSONNEL/Personnel</v>
          </cell>
          <cell r="H3840">
            <v>4.82</v>
          </cell>
        </row>
        <row r="3841">
          <cell r="B3841" t="str">
            <v>PAC/PROG / PERSONNEL/Personnel</v>
          </cell>
        </row>
        <row r="3842">
          <cell r="B3842" t="str">
            <v>PAC/PROG / PERSONNEL/Personnel</v>
          </cell>
          <cell r="H3842">
            <v>35.33</v>
          </cell>
        </row>
        <row r="3843">
          <cell r="B3843" t="str">
            <v>PAC/PROG / PERSONNEL/Personnel</v>
          </cell>
        </row>
        <row r="3844">
          <cell r="B3844" t="str">
            <v>PAC/PROG / PERSONNEL/Personnel</v>
          </cell>
          <cell r="H3844">
            <v>11.86</v>
          </cell>
        </row>
        <row r="3845">
          <cell r="B3845" t="str">
            <v>PAC/PROG / PERSONNEL/Personnel</v>
          </cell>
        </row>
        <row r="3846">
          <cell r="B3846" t="str">
            <v>PAC/PROG / PERSONNEL/Personnel</v>
          </cell>
          <cell r="H3846">
            <v>135.54</v>
          </cell>
        </row>
        <row r="3847">
          <cell r="B3847" t="str">
            <v>PAC/PROG / PERSONNEL/Personnel</v>
          </cell>
        </row>
        <row r="3848">
          <cell r="B3848" t="str">
            <v>PAC/PROG / PERSONNEL/Personnel</v>
          </cell>
          <cell r="H3848">
            <v>13172.2</v>
          </cell>
        </row>
        <row r="3849">
          <cell r="B3849" t="str">
            <v>PAC/PROG / PERSONNEL/Personnel</v>
          </cell>
        </row>
        <row r="3850">
          <cell r="B3850" t="str">
            <v>PAC/PROG / PERSONNEL/Personnel</v>
          </cell>
          <cell r="H3850">
            <v>289.81</v>
          </cell>
        </row>
        <row r="3851">
          <cell r="B3851" t="str">
            <v>PAC/PROG / PERSONNEL/Personnel</v>
          </cell>
        </row>
        <row r="3852">
          <cell r="B3852" t="str">
            <v>PAC/PROG / PERSONNEL/Personnel</v>
          </cell>
          <cell r="H3852">
            <v>559.5</v>
          </cell>
        </row>
        <row r="3853">
          <cell r="B3853" t="str">
            <v>PAC/PROG / PERSONNEL/Personnel</v>
          </cell>
        </row>
        <row r="3854">
          <cell r="B3854" t="str">
            <v>PAC/PROG / PERSONNEL/Personnel</v>
          </cell>
          <cell r="H3854">
            <v>469.42</v>
          </cell>
        </row>
        <row r="3855">
          <cell r="B3855" t="str">
            <v>PAC/PROG / PERSONNEL/Personnel</v>
          </cell>
        </row>
        <row r="3856">
          <cell r="B3856" t="str">
            <v>PAC/PROG / PERSONNEL/Personnel</v>
          </cell>
          <cell r="H3856">
            <v>97.8</v>
          </cell>
        </row>
        <row r="3857">
          <cell r="B3857" t="str">
            <v>PAC/PROG / PERSONNEL/Personnel</v>
          </cell>
        </row>
        <row r="3858">
          <cell r="B3858" t="str">
            <v>PAC/PROG / PERSONNEL/Personnel</v>
          </cell>
          <cell r="H3858">
            <v>71.63</v>
          </cell>
        </row>
        <row r="3859">
          <cell r="B3859" t="str">
            <v>PAC/PROG / PERSONNEL/Personnel</v>
          </cell>
        </row>
        <row r="3860">
          <cell r="B3860" t="str">
            <v>PAC/PROG / PERSONNEL/Personnel</v>
          </cell>
          <cell r="H3860">
            <v>1061.0899999999999</v>
          </cell>
        </row>
        <row r="3861">
          <cell r="B3861" t="str">
            <v>PAC/PROG / PERSONNEL/Personnel</v>
          </cell>
        </row>
        <row r="3862">
          <cell r="B3862" t="str">
            <v>PAC/PROG / PERSONNEL/Personnel</v>
          </cell>
          <cell r="H3862">
            <v>912.37</v>
          </cell>
        </row>
        <row r="3863">
          <cell r="B3863" t="str">
            <v>PAC/PROG / PERSONNEL/Personnel</v>
          </cell>
        </row>
        <row r="3864">
          <cell r="B3864" t="str">
            <v>PAC/PROG / PERSONNEL/Personnel</v>
          </cell>
          <cell r="H3864">
            <v>5017.7700000000004</v>
          </cell>
        </row>
        <row r="3865">
          <cell r="B3865" t="str">
            <v>PAC/PROG / PERSONNEL/Personnel</v>
          </cell>
        </row>
        <row r="3866">
          <cell r="B3866" t="str">
            <v>PAC/PROG / PERSONNEL/Personnel</v>
          </cell>
          <cell r="H3866">
            <v>2335.23</v>
          </cell>
        </row>
        <row r="3867">
          <cell r="B3867" t="str">
            <v>PAC/PROG / PERSONNEL/Personnel</v>
          </cell>
        </row>
        <row r="3868">
          <cell r="B3868" t="str">
            <v>PAC/PROG / PERSONNEL/Personnel</v>
          </cell>
          <cell r="H3868">
            <v>347.65</v>
          </cell>
        </row>
        <row r="3869">
          <cell r="B3869" t="str">
            <v>PAC/PROG / PERSONNEL/Personnel</v>
          </cell>
        </row>
        <row r="3870">
          <cell r="B3870" t="str">
            <v>PAC/PROG / PERSONNEL/Personnel</v>
          </cell>
          <cell r="H3870">
            <v>47.88</v>
          </cell>
        </row>
        <row r="3871">
          <cell r="B3871" t="str">
            <v>PAC/PROG / PERSONNEL/Personnel</v>
          </cell>
        </row>
        <row r="3872">
          <cell r="B3872" t="str">
            <v>PAC/PROG / PERSONNEL/Personnel</v>
          </cell>
          <cell r="H3872">
            <v>755.58</v>
          </cell>
        </row>
        <row r="3873">
          <cell r="B3873" t="str">
            <v>PAC/PROG / PERSONNEL/Personnel</v>
          </cell>
        </row>
        <row r="3874">
          <cell r="B3874" t="str">
            <v>PAC/PROG / PERSONNEL/Personnel</v>
          </cell>
          <cell r="H3874">
            <v>479.1</v>
          </cell>
        </row>
        <row r="3875">
          <cell r="B3875" t="str">
            <v>PAC/PROG / PERSONNEL/Personnel</v>
          </cell>
        </row>
        <row r="3876">
          <cell r="B3876" t="str">
            <v>PAC/PROG / PERSONNEL/Personnel</v>
          </cell>
          <cell r="H3876">
            <v>4.82</v>
          </cell>
        </row>
        <row r="3877">
          <cell r="B3877" t="str">
            <v>PAC/PROG / PERSONNEL/Personnel</v>
          </cell>
        </row>
        <row r="3878">
          <cell r="B3878" t="str">
            <v>PAC/PROG / PERSONNEL/Personnel</v>
          </cell>
          <cell r="H3878">
            <v>4.82</v>
          </cell>
        </row>
        <row r="3879">
          <cell r="B3879" t="str">
            <v>PAC/PROG / PERSONNEL/Personnel</v>
          </cell>
        </row>
        <row r="3880">
          <cell r="B3880" t="str">
            <v>PAC/PROG / PERSONNEL/Personnel</v>
          </cell>
          <cell r="H3880">
            <v>35.33</v>
          </cell>
        </row>
        <row r="3881">
          <cell r="B3881" t="str">
            <v>PAC/PROG / PERSONNEL/Personnel</v>
          </cell>
        </row>
        <row r="3882">
          <cell r="B3882" t="str">
            <v>PAC/PROG / PERSONNEL/Personnel</v>
          </cell>
          <cell r="H3882">
            <v>11.86</v>
          </cell>
        </row>
        <row r="3883">
          <cell r="B3883" t="str">
            <v>PAC/PROG / PERSONNEL/Personnel</v>
          </cell>
        </row>
        <row r="3884">
          <cell r="B3884" t="str">
            <v>PAC/PROG / PERSONNEL/Personnel</v>
          </cell>
          <cell r="H3884">
            <v>134.78</v>
          </cell>
        </row>
        <row r="3885">
          <cell r="B3885" t="str">
            <v>PAC/PROG / PERSONNEL/Personnel</v>
          </cell>
        </row>
        <row r="3886">
          <cell r="B3886" t="str">
            <v>PAC/PROG / PERSONNEL/Personnel</v>
          </cell>
          <cell r="H3886">
            <v>12880.96</v>
          </cell>
        </row>
        <row r="3887">
          <cell r="B3887" t="str">
            <v>PAC/PROG / PERSONNEL/Personnel</v>
          </cell>
        </row>
        <row r="3888">
          <cell r="B3888" t="str">
            <v>PAC/PROG / PERSONNEL/Personnel</v>
          </cell>
          <cell r="H3888">
            <v>264.02999999999997</v>
          </cell>
        </row>
        <row r="3889">
          <cell r="B3889" t="str">
            <v>PAC/PROG / PERSONNEL/Personnel</v>
          </cell>
        </row>
        <row r="3890">
          <cell r="B3890" t="str">
            <v>PAC/PROG / PERSONNEL/Personnel</v>
          </cell>
          <cell r="H3890">
            <v>5416.69</v>
          </cell>
        </row>
        <row r="3891">
          <cell r="B3891" t="str">
            <v>PAC/PROG / PERSONNEL/Personnel</v>
          </cell>
        </row>
        <row r="3892">
          <cell r="B3892" t="str">
            <v>PAC/PROG / PERSONNEL/Personnel</v>
          </cell>
          <cell r="H3892">
            <v>2510.27</v>
          </cell>
        </row>
        <row r="3893">
          <cell r="B3893" t="str">
            <v>PAC/PROG / PERSONNEL/Personnel</v>
          </cell>
        </row>
        <row r="3894">
          <cell r="B3894" t="str">
            <v>PAC/PROG / PERSONNEL/Personnel</v>
          </cell>
          <cell r="H3894">
            <v>355.93</v>
          </cell>
        </row>
        <row r="3895">
          <cell r="B3895" t="str">
            <v>PAC/PROG / PERSONNEL/Personnel</v>
          </cell>
        </row>
        <row r="3896">
          <cell r="B3896" t="str">
            <v>PAC/PROG / PERSONNEL/Personnel</v>
          </cell>
          <cell r="H3896">
            <v>49.02</v>
          </cell>
        </row>
        <row r="3897">
          <cell r="B3897" t="str">
            <v>PAC/PROG / PERSONNEL/Personnel</v>
          </cell>
        </row>
        <row r="3898">
          <cell r="B3898" t="str">
            <v>PAC/PROG / PERSONNEL/Personnel</v>
          </cell>
          <cell r="H3898">
            <v>860.22</v>
          </cell>
        </row>
        <row r="3899">
          <cell r="B3899" t="str">
            <v>PAC/PROG / PERSONNEL/Personnel</v>
          </cell>
        </row>
        <row r="3900">
          <cell r="B3900" t="str">
            <v>PAC/PROG / PERSONNEL/Personnel</v>
          </cell>
          <cell r="H3900">
            <v>540.42999999999995</v>
          </cell>
        </row>
        <row r="3901">
          <cell r="B3901" t="str">
            <v>PAC/PROG / PERSONNEL/Personnel</v>
          </cell>
        </row>
        <row r="3902">
          <cell r="B3902" t="str">
            <v>PAC/PROG / PERSONNEL/Personnel</v>
          </cell>
          <cell r="H3902">
            <v>6.89</v>
          </cell>
        </row>
        <row r="3903">
          <cell r="B3903" t="str">
            <v>PAC/PROG / PERSONNEL/Personnel</v>
          </cell>
        </row>
        <row r="3904">
          <cell r="B3904" t="str">
            <v>PAC/PROG / PERSONNEL/Personnel</v>
          </cell>
          <cell r="H3904">
            <v>35.33</v>
          </cell>
        </row>
        <row r="3905">
          <cell r="B3905" t="str">
            <v>PAC/PROG / PERSONNEL/Personnel</v>
          </cell>
        </row>
        <row r="3906">
          <cell r="B3906" t="str">
            <v>PAC/PROG / PERSONNEL/Personnel</v>
          </cell>
          <cell r="H3906">
            <v>11.86</v>
          </cell>
        </row>
        <row r="3907">
          <cell r="B3907" t="str">
            <v>PAC/PROG / PERSONNEL/Personnel</v>
          </cell>
        </row>
        <row r="3908">
          <cell r="B3908" t="str">
            <v>PAC/PROG / PERSONNEL/Personnel</v>
          </cell>
          <cell r="H3908">
            <v>145.15</v>
          </cell>
        </row>
        <row r="3909">
          <cell r="B3909" t="str">
            <v>PAC/PROG / PERSONNEL/Personnel</v>
          </cell>
        </row>
        <row r="3910">
          <cell r="B3910" t="str">
            <v>PAC/PROG / PERSONNEL/Personnel</v>
          </cell>
          <cell r="H3910">
            <v>13952.4</v>
          </cell>
        </row>
        <row r="3911">
          <cell r="B3911" t="str">
            <v>PAC/PROG / PERSONNEL/Personnel</v>
          </cell>
        </row>
        <row r="3912">
          <cell r="B3912" t="str">
            <v>PAC/PROG / PERSONNEL/Personnel</v>
          </cell>
          <cell r="H3912">
            <v>367.85</v>
          </cell>
        </row>
        <row r="3913">
          <cell r="B3913" t="str">
            <v>PAC/PROG / PERSONNEL/Personnel</v>
          </cell>
        </row>
        <row r="3914">
          <cell r="B3914" t="str">
            <v>PAC/PROG CIAO ITALIA/Fonctionnement</v>
          </cell>
          <cell r="H3914">
            <v>1713.32</v>
          </cell>
        </row>
        <row r="3915">
          <cell r="B3915" t="str">
            <v>PAC/PROG CIAO ITALIA/Fonctionnement</v>
          </cell>
        </row>
        <row r="3916">
          <cell r="B3916" t="str">
            <v>PAC/PROG CIAO ITALIA/Fonctionnement</v>
          </cell>
          <cell r="H3916">
            <v>224</v>
          </cell>
        </row>
        <row r="3917">
          <cell r="B3917" t="str">
            <v>PAC/PROG CIAO ITALIA/Fonctionnement</v>
          </cell>
        </row>
        <row r="3918">
          <cell r="B3918" t="str">
            <v>PAC/PROG CIAO ITALIA/Fonctionnement</v>
          </cell>
          <cell r="H3918">
            <v>2400</v>
          </cell>
        </row>
        <row r="3919">
          <cell r="B3919" t="str">
            <v>PAC/PROG CIAO ITALIA/Fonctionnement</v>
          </cell>
        </row>
        <row r="3920">
          <cell r="B3920" t="str">
            <v>PAC/PROG CIAO ITALIA/Fonctionnement</v>
          </cell>
          <cell r="H3920">
            <v>8100</v>
          </cell>
        </row>
        <row r="3921">
          <cell r="B3921" t="str">
            <v>PAC/PROG CIAO ITALIA/Fonctionnement</v>
          </cell>
        </row>
        <row r="3922">
          <cell r="B3922" t="str">
            <v>PAC/PROG CIAO ITALIA/Fonctionnement</v>
          </cell>
          <cell r="H3922">
            <v>7500</v>
          </cell>
        </row>
        <row r="3923">
          <cell r="B3923" t="str">
            <v>PAC/PROG CIAO ITALIA/Fonctionnement</v>
          </cell>
        </row>
        <row r="3924">
          <cell r="B3924" t="str">
            <v>PAC/PROG CIAO ITALIA/Fonctionnement</v>
          </cell>
          <cell r="H3924">
            <v>335.41</v>
          </cell>
        </row>
        <row r="3925">
          <cell r="B3925" t="str">
            <v>PAC/PROG CIAO ITALIA/Fonctionnement</v>
          </cell>
        </row>
        <row r="3926">
          <cell r="B3926" t="str">
            <v>PAC/PROG CIAO ITALIA/Fonctionnement</v>
          </cell>
          <cell r="H3926">
            <v>830</v>
          </cell>
        </row>
        <row r="3927">
          <cell r="B3927" t="str">
            <v>PAC/PROG CIAO ITALIA/Fonctionnement</v>
          </cell>
        </row>
        <row r="3928">
          <cell r="B3928" t="str">
            <v>PAC/PROG CIAO ITALIA/Fonctionnement</v>
          </cell>
          <cell r="H3928">
            <v>1055</v>
          </cell>
        </row>
        <row r="3929">
          <cell r="B3929" t="str">
            <v>PAC/PROG CIAO ITALIA/Fonctionnement</v>
          </cell>
        </row>
        <row r="3930">
          <cell r="B3930" t="str">
            <v>PAC/PROG CIAO ITALIA/Fonctionnement</v>
          </cell>
          <cell r="H3930">
            <v>1362</v>
          </cell>
        </row>
        <row r="3931">
          <cell r="B3931" t="str">
            <v>PAC/PROG CIAO ITALIA/Fonctionnement</v>
          </cell>
        </row>
        <row r="3932">
          <cell r="B3932" t="str">
            <v>PAC/PROG CIAO ITALIA/Fonctionnement</v>
          </cell>
          <cell r="H3932">
            <v>2400</v>
          </cell>
        </row>
        <row r="3933">
          <cell r="B3933" t="str">
            <v>PAC/PROG CIAO ITALIA/Fonctionnement</v>
          </cell>
        </row>
        <row r="3934">
          <cell r="B3934" t="str">
            <v>PAC/PROG CIAO ITALIA/Fonctionnement</v>
          </cell>
          <cell r="H3934">
            <v>7500</v>
          </cell>
        </row>
        <row r="3935">
          <cell r="B3935" t="str">
            <v>PAC/PROG CIAO ITALIA/Fonctionnement</v>
          </cell>
        </row>
        <row r="3936">
          <cell r="B3936" t="str">
            <v>PAC/PROG CIAO ITALIA/Fonctionnement</v>
          </cell>
          <cell r="H3936">
            <v>76.7</v>
          </cell>
        </row>
        <row r="3937">
          <cell r="B3937" t="str">
            <v>PAC/PROG CIAO ITALIA/Fonctionnement</v>
          </cell>
        </row>
        <row r="3938">
          <cell r="B3938" t="str">
            <v>PAC/PROG CIAO ITALIA/Fonctionnement</v>
          </cell>
          <cell r="H3938">
            <v>568.52</v>
          </cell>
        </row>
        <row r="3939">
          <cell r="B3939" t="str">
            <v>PAC/PROG CIAO ITALIA/Fonctionnement</v>
          </cell>
        </row>
        <row r="3940">
          <cell r="B3940" t="str">
            <v>PAC/PROG CIAO ITALIA/Fonctionnement</v>
          </cell>
          <cell r="H3940">
            <v>103.1</v>
          </cell>
        </row>
        <row r="3941">
          <cell r="B3941" t="str">
            <v>PAC/PROG CIAO ITALIA/Fonctionnement</v>
          </cell>
        </row>
        <row r="3942">
          <cell r="B3942" t="str">
            <v>PAC/PROG CIAO ITALIA/Fonctionnement</v>
          </cell>
          <cell r="H3942">
            <v>231.45</v>
          </cell>
        </row>
        <row r="3943">
          <cell r="B3943" t="str">
            <v>PAC/PROG CIAO ITALIA/Fonctionnement</v>
          </cell>
        </row>
        <row r="3944">
          <cell r="B3944" t="str">
            <v>PAC/PROG CIAO ITALIA/Fonctionnement</v>
          </cell>
          <cell r="H3944">
            <v>3000</v>
          </cell>
        </row>
        <row r="3945">
          <cell r="B3945" t="str">
            <v>PAC/PROG CIAO ITALIA/Fonctionnement</v>
          </cell>
        </row>
        <row r="3946">
          <cell r="B3946" t="str">
            <v>PAC/PROG CIAO ITALIA/Fonctionnement</v>
          </cell>
          <cell r="H3946">
            <v>203</v>
          </cell>
        </row>
        <row r="3947">
          <cell r="B3947" t="str">
            <v>PAC/PROG CIAO ITALIA/Fonctionnement</v>
          </cell>
        </row>
        <row r="3948">
          <cell r="B3948" t="str">
            <v>PAC/PROG CIAO ITALIA/Fonctionnement</v>
          </cell>
          <cell r="H3948">
            <v>261.14</v>
          </cell>
        </row>
        <row r="3949">
          <cell r="B3949" t="str">
            <v>PAC/PROG CIAO ITALIA/Fonctionnement</v>
          </cell>
        </row>
        <row r="3950">
          <cell r="B3950" t="str">
            <v>PAC/PROG.CINEMA MEDIATHE/Fonctionnement</v>
          </cell>
          <cell r="H3950">
            <v>369.25</v>
          </cell>
        </row>
        <row r="3951">
          <cell r="B3951" t="str">
            <v>PAC/PROG.CINEMA MEDIATHE/Fonctionnement</v>
          </cell>
        </row>
        <row r="3952">
          <cell r="B3952" t="str">
            <v>PAC/PROG.CINEMA MEDIATHE/Fonctionnement</v>
          </cell>
          <cell r="H3952">
            <v>211</v>
          </cell>
        </row>
        <row r="3953">
          <cell r="B3953" t="str">
            <v>PAC/PROG.CINEMA MEDIATHE/Fonctionnement</v>
          </cell>
        </row>
        <row r="3954">
          <cell r="B3954" t="str">
            <v>PAC/PROG.CINEMA MEDIATHE/Fonctionnement</v>
          </cell>
          <cell r="H3954">
            <v>137.15</v>
          </cell>
        </row>
        <row r="3955">
          <cell r="B3955" t="str">
            <v>PAC/PROG.CINEMA MEDIATHE/Fonctionnement</v>
          </cell>
        </row>
        <row r="3956">
          <cell r="B3956" t="str">
            <v>PAC/PROG.CINEMA MEDIATHE/Fonctionnement</v>
          </cell>
          <cell r="H3956">
            <v>165</v>
          </cell>
        </row>
        <row r="3957">
          <cell r="B3957" t="str">
            <v>PAC/PROG.CINEMA MEDIATHE/Fonctionnement</v>
          </cell>
        </row>
        <row r="3958">
          <cell r="B3958" t="str">
            <v>PAC/PROG.CINEMA MEDIATHE/Fonctionnement</v>
          </cell>
          <cell r="H3958">
            <v>126.6</v>
          </cell>
        </row>
        <row r="3959">
          <cell r="B3959" t="str">
            <v>PAC/PROG.CINEMA MEDIATHE/Fonctionnement</v>
          </cell>
        </row>
        <row r="3960">
          <cell r="B3960" t="str">
            <v>PAC/PROG.CINEMA MEDIATHE/Fonctionnement</v>
          </cell>
          <cell r="H3960">
            <v>126.6</v>
          </cell>
        </row>
        <row r="3961">
          <cell r="B3961" t="str">
            <v>PAC/PROG.CINEMA MEDIATHE/Fonctionnement</v>
          </cell>
        </row>
        <row r="3962">
          <cell r="B3962" t="str">
            <v>PAC/PROG.CINEMA MEDIATHE/Fonctionnement</v>
          </cell>
          <cell r="H3962">
            <v>165</v>
          </cell>
        </row>
        <row r="3963">
          <cell r="B3963" t="str">
            <v>PAC/PROG.CINEMA MEDIATHE/Fonctionnement</v>
          </cell>
        </row>
        <row r="3964">
          <cell r="B3964" t="str">
            <v>PAC/PROG.CINEMA MEDIATHE/Fonctionnement</v>
          </cell>
          <cell r="H3964">
            <v>211</v>
          </cell>
        </row>
        <row r="3965">
          <cell r="B3965" t="str">
            <v>PAC/PROG.CINEMA MEDIATHE/Fonctionnement</v>
          </cell>
        </row>
        <row r="3966">
          <cell r="B3966" t="str">
            <v>PAC/PROG.CINEMA MEDIATHE/Fonctionnement</v>
          </cell>
          <cell r="H3966">
            <v>250</v>
          </cell>
        </row>
        <row r="3967">
          <cell r="B3967" t="str">
            <v>PAC/PROG.CINEMA MEDIATHE/Fonctionnement</v>
          </cell>
        </row>
        <row r="3968">
          <cell r="B3968" t="str">
            <v>PAC/PROG.CINEMA MEDIATHE/Fonctionnement</v>
          </cell>
          <cell r="H3968">
            <v>316.5</v>
          </cell>
        </row>
        <row r="3969">
          <cell r="B3969" t="str">
            <v>PAC/PROG.CINEMA MEDIATHE/Fonctionnement</v>
          </cell>
        </row>
        <row r="3970">
          <cell r="B3970" t="str">
            <v>PAC/PROG.CINEMA MEDIATHE/Fonctionnement</v>
          </cell>
          <cell r="H3970">
            <v>105.5</v>
          </cell>
        </row>
        <row r="3971">
          <cell r="B3971" t="str">
            <v>PAC/PROG.CINEMA MEDIATHE/Fonctionnement</v>
          </cell>
        </row>
        <row r="3972">
          <cell r="B3972" t="str">
            <v>PAC/SACEM/SACD/Fonctionnement</v>
          </cell>
          <cell r="H3972">
            <v>117.24</v>
          </cell>
        </row>
        <row r="3973">
          <cell r="B3973" t="str">
            <v>PAC/SACEM/SACD/Fonctionnement</v>
          </cell>
        </row>
        <row r="3974">
          <cell r="B3974" t="str">
            <v>PAC/SACEM/SACD/Fonctionnement</v>
          </cell>
          <cell r="H3974">
            <v>117.24</v>
          </cell>
        </row>
        <row r="3975">
          <cell r="B3975" t="str">
            <v>PAC/SACEM/SACD/Fonctionnement</v>
          </cell>
        </row>
        <row r="3976">
          <cell r="B3976" t="str">
            <v>PAC/SACEM/SACD/Fonctionnement</v>
          </cell>
          <cell r="H3976">
            <v>117.24</v>
          </cell>
        </row>
        <row r="3977">
          <cell r="B3977" t="str">
            <v>PAC/SACEM/SACD/Fonctionnement</v>
          </cell>
        </row>
        <row r="3978">
          <cell r="B3978" t="str">
            <v>PAC/SACEM/SACD/Fonctionnement</v>
          </cell>
          <cell r="H3978">
            <v>335.41</v>
          </cell>
        </row>
        <row r="3979">
          <cell r="B3979" t="str">
            <v>PAC/SACEM/SACD/Fonctionnement</v>
          </cell>
        </row>
        <row r="3980">
          <cell r="B3980" t="str">
            <v>PEDAGO/ACTIONS FORMATIONS/Fonctionnement</v>
          </cell>
          <cell r="H3980">
            <v>344.23</v>
          </cell>
        </row>
        <row r="3981">
          <cell r="B3981" t="str">
            <v>PEDAGO/ACTIONS FORMATIONS/Fonctionnement</v>
          </cell>
        </row>
        <row r="3982">
          <cell r="B3982" t="str">
            <v>PEDAGO/ACTIONS FORMATIONS/Fonctionnement</v>
          </cell>
          <cell r="H3982">
            <v>67.400000000000006</v>
          </cell>
        </row>
        <row r="3983">
          <cell r="B3983" t="str">
            <v>PEDAGO/ACTIONS FORMATIONS/Fonctionnement</v>
          </cell>
        </row>
        <row r="3984">
          <cell r="B3984" t="str">
            <v>PEDAGO/ACTIONS FORMATIONS/Fonctionnement</v>
          </cell>
          <cell r="H3984">
            <v>37.25</v>
          </cell>
        </row>
        <row r="3985">
          <cell r="B3985" t="str">
            <v>PEDAGO/ACTIONS FORMATIONS/Fonctionnement</v>
          </cell>
        </row>
        <row r="3986">
          <cell r="B3986" t="str">
            <v>PEDAGO/ACTIONS FORMATIONS/Fonctionnement</v>
          </cell>
          <cell r="H3986">
            <v>400</v>
          </cell>
        </row>
        <row r="3987">
          <cell r="B3987" t="str">
            <v>PEDAGO/ACTIONS FORMATIONS/Fonctionnement</v>
          </cell>
        </row>
        <row r="3988">
          <cell r="B3988" t="str">
            <v>PEDAGO/ACTIONS FORMATIONS/Fonctionnement</v>
          </cell>
          <cell r="H3988">
            <v>220.53</v>
          </cell>
        </row>
        <row r="3989">
          <cell r="B3989" t="str">
            <v>PEDAGO/ACTIONS FORMATIONS/Fonctionnement</v>
          </cell>
        </row>
        <row r="3990">
          <cell r="B3990" t="str">
            <v>PEDAGO/ACTIONS FORMATIONS/Fonctionnement</v>
          </cell>
          <cell r="H3990">
            <v>551.63</v>
          </cell>
        </row>
        <row r="3991">
          <cell r="B3991" t="str">
            <v>PEDAGO/ACTIONS FORMATIONS/Fonctionnement</v>
          </cell>
        </row>
        <row r="3992">
          <cell r="B3992" t="str">
            <v>PEDAGO/ANIMATION ATELIERS/Fonctionnement</v>
          </cell>
          <cell r="H3992">
            <v>480</v>
          </cell>
        </row>
        <row r="3993">
          <cell r="B3993" t="str">
            <v>PEDAGO/ANIMATION ATELIERS/Fonctionnement</v>
          </cell>
        </row>
        <row r="3994">
          <cell r="B3994" t="str">
            <v>PEDAGO/ANIMATION ATELIERS/Fonctionnement</v>
          </cell>
          <cell r="H3994">
            <v>600</v>
          </cell>
        </row>
        <row r="3995">
          <cell r="B3995" t="str">
            <v>PEDAGO/ANIMATION ATELIERS/Fonctionnement</v>
          </cell>
        </row>
        <row r="3996">
          <cell r="B3996" t="str">
            <v>PEDAGO/ANIMATION ATELIERS/Fonctionnement</v>
          </cell>
          <cell r="H3996">
            <v>220.65</v>
          </cell>
        </row>
        <row r="3997">
          <cell r="B3997" t="str">
            <v>PEDAGO/ANIMATION ATELIERS/Fonctionnement</v>
          </cell>
        </row>
        <row r="3998">
          <cell r="B3998" t="str">
            <v>PEDAGO/ANIMATION ATELIERS/Fonctionnement</v>
          </cell>
          <cell r="H3998">
            <v>200</v>
          </cell>
        </row>
        <row r="3999">
          <cell r="B3999" t="str">
            <v>PEDAGO/ANIMATION ATELIERS/Fonctionnement</v>
          </cell>
        </row>
        <row r="4000">
          <cell r="B4000" t="str">
            <v>PEDAGO/OUTILS PEDAGOGIQUES/Fonctionnement</v>
          </cell>
          <cell r="H4000">
            <v>220.65</v>
          </cell>
        </row>
        <row r="4001">
          <cell r="B4001" t="str">
            <v>PEDAGO/OUTILS PEDAGOGIQUES/Fonctionnement</v>
          </cell>
        </row>
        <row r="4002">
          <cell r="B4002" t="str">
            <v>PEDAGO/Semaine DILCRA/Fonctionnement</v>
          </cell>
          <cell r="H4002">
            <v>750</v>
          </cell>
        </row>
        <row r="4003">
          <cell r="B4003" t="str">
            <v>PEDAGO/Semaine DILCRA/Fonctionnement</v>
          </cell>
        </row>
        <row r="4004">
          <cell r="B4004" t="str">
            <v>PEDAGO/Semaine DILCRA/Fonctionnement</v>
          </cell>
          <cell r="H4004">
            <v>1665</v>
          </cell>
        </row>
        <row r="4005">
          <cell r="B4005" t="str">
            <v>PEDAGO/Semaine DILCRA/Fonctionnement</v>
          </cell>
        </row>
        <row r="4006">
          <cell r="B4006" t="str">
            <v>PEDAGO/Semaine DILCRA/Fonctionnement</v>
          </cell>
          <cell r="H4006">
            <v>2885</v>
          </cell>
        </row>
        <row r="4007">
          <cell r="B4007" t="str">
            <v>PEDAGO/Semaine DILCRA/Fonctionnement</v>
          </cell>
        </row>
        <row r="4008">
          <cell r="B4008" t="str">
            <v>PEDAGO/Semaine DILCRA/Fonctionnement</v>
          </cell>
          <cell r="H4008">
            <v>880</v>
          </cell>
        </row>
        <row r="4009">
          <cell r="B4009" t="str">
            <v>PEDAGO/Semaine DILCRA/Fonctionnement</v>
          </cell>
        </row>
        <row r="4010">
          <cell r="B4010" t="str">
            <v>PEDAGO/Semaine DILCRA/Fonctionnement</v>
          </cell>
          <cell r="H4010">
            <v>130.80000000000001</v>
          </cell>
        </row>
        <row r="4011">
          <cell r="B4011" t="str">
            <v>PEDAGO/Semaine DILCRA/Fonctionnement</v>
          </cell>
        </row>
        <row r="4012">
          <cell r="B4012" t="str">
            <v>PEDAGO/Semaine DILCRA/Fonctionnement</v>
          </cell>
          <cell r="H4012">
            <v>342</v>
          </cell>
        </row>
        <row r="4013">
          <cell r="B4013" t="str">
            <v>PEDAGO/Semaine DILCRA/Fonctionnement</v>
          </cell>
        </row>
        <row r="4014">
          <cell r="B4014" t="str">
            <v>PEDAGO/Semaine DILCRA/Fonctionnement</v>
          </cell>
          <cell r="H4014">
            <v>99</v>
          </cell>
        </row>
        <row r="4015">
          <cell r="B4015" t="str">
            <v>PEDAGO/Semaine DILCRA/Fonctionnement</v>
          </cell>
        </row>
        <row r="4016">
          <cell r="B4016" t="str">
            <v>PEDAGO/Semaine DILCRA/Fonctionnement</v>
          </cell>
          <cell r="H4016">
            <v>3000</v>
          </cell>
        </row>
        <row r="4017">
          <cell r="B4017" t="str">
            <v>PEDAGO/Semaine DILCRA/Fonctionnement</v>
          </cell>
        </row>
        <row r="4018">
          <cell r="B4018" t="str">
            <v>PEDAGO/Semaine DILCRA/Fonctionnement</v>
          </cell>
          <cell r="H4018">
            <v>21100</v>
          </cell>
        </row>
        <row r="4019">
          <cell r="B4019" t="str">
            <v>PEDAGO/Semaine DILCRA/Fonctionnement</v>
          </cell>
        </row>
        <row r="4020">
          <cell r="B4020" t="str">
            <v>PEDAGO/Semaine DILCRA/Fonctionnement</v>
          </cell>
          <cell r="H4020">
            <v>21082.799999999999</v>
          </cell>
        </row>
        <row r="4021">
          <cell r="B4021" t="str">
            <v>PEDAGO/Semaine DILCRA/Fonctionnement</v>
          </cell>
        </row>
        <row r="4022">
          <cell r="B4022" t="str">
            <v>PEDAGO/Semaine DILCRA/Fonctionnement</v>
          </cell>
          <cell r="H4022">
            <v>9036</v>
          </cell>
        </row>
        <row r="4023">
          <cell r="B4023" t="str">
            <v>PEDAGO/Semaine DILCRA/Fonctionnement</v>
          </cell>
        </row>
        <row r="4024">
          <cell r="B4024" t="str">
            <v>PEDAGO/Semaine DILCRA/Fonctionnement</v>
          </cell>
          <cell r="H4024">
            <v>3086.36</v>
          </cell>
        </row>
        <row r="4025">
          <cell r="B4025" t="str">
            <v>PEDAGO/Semaine DILCRA/Fonctionnement</v>
          </cell>
        </row>
        <row r="4026">
          <cell r="B4026" t="str">
            <v>PEDAGO/Semaine DILCRA/Fonctionnement</v>
          </cell>
          <cell r="H4026">
            <v>3126.36</v>
          </cell>
        </row>
        <row r="4027">
          <cell r="B4027" t="str">
            <v>PEDAGO/Semaine DILCRA/Fonctionnement</v>
          </cell>
        </row>
        <row r="4028">
          <cell r="B4028" t="str">
            <v>PEDAGO/Semaine DILCRA/Fonctionnement</v>
          </cell>
          <cell r="H4028">
            <v>324</v>
          </cell>
        </row>
        <row r="4029">
          <cell r="B4029" t="str">
            <v>PEDAGO/Semaine DILCRA/Fonctionnement</v>
          </cell>
        </row>
        <row r="4030">
          <cell r="B4030" t="str">
            <v>PEDAGO/Semaine DILCRA/Fonctionnement</v>
          </cell>
          <cell r="H4030">
            <v>4320</v>
          </cell>
        </row>
        <row r="4031">
          <cell r="B4031" t="str">
            <v>PEDAGO/Semaine DILCRA/Fonctionnement</v>
          </cell>
        </row>
        <row r="4032">
          <cell r="B4032" t="str">
            <v>PEDAGO/Semaine DILCRA/Fonctionnement</v>
          </cell>
          <cell r="H4032">
            <v>1008</v>
          </cell>
        </row>
        <row r="4033">
          <cell r="B4033" t="str">
            <v>PEDAGO/Semaine DILCRA/Fonctionnement</v>
          </cell>
        </row>
        <row r="4034">
          <cell r="B4034" t="str">
            <v>PEDAGO/Semaine DILCRA/Fonctionnement</v>
          </cell>
          <cell r="H4034">
            <v>421.65</v>
          </cell>
        </row>
        <row r="4035">
          <cell r="B4035" t="str">
            <v>PEDAGO/Semaine DILCRA/Fonctionnement</v>
          </cell>
        </row>
        <row r="4036">
          <cell r="B4036" t="str">
            <v>PEDAGO/Semaine DILCRA/Fonctionnement</v>
          </cell>
          <cell r="H4036">
            <v>2716.62</v>
          </cell>
        </row>
        <row r="4037">
          <cell r="B4037" t="str">
            <v>PEDAGO/Semaine DILCRA/Fonctionnement</v>
          </cell>
        </row>
        <row r="4038">
          <cell r="B4038" t="str">
            <v>PEDAGO/Semaine DILCRA/Fonctionnement</v>
          </cell>
          <cell r="H4038">
            <v>26352</v>
          </cell>
        </row>
        <row r="4039">
          <cell r="B4039" t="str">
            <v>PEDAGO/Semaine DILCRA/Fonctionnement</v>
          </cell>
        </row>
        <row r="4040">
          <cell r="B4040" t="str">
            <v>PEDAGO/Semaine DILCRA/Fonctionnement</v>
          </cell>
          <cell r="H4040">
            <v>1800</v>
          </cell>
        </row>
        <row r="4041">
          <cell r="B4041" t="str">
            <v>PEDAGO/Semaine DILCRA/Fonctionnement</v>
          </cell>
        </row>
        <row r="4042">
          <cell r="B4042" t="str">
            <v>PEDAGO/Semaine DILCRA/Fonctionnement</v>
          </cell>
          <cell r="H4042">
            <v>72</v>
          </cell>
        </row>
        <row r="4043">
          <cell r="B4043" t="str">
            <v>PEDAGO/Semaine DILCRA/Fonctionnement</v>
          </cell>
        </row>
        <row r="4044">
          <cell r="B4044" t="str">
            <v>PEDAGO/Semaine DILCRA/Fonctionnement</v>
          </cell>
          <cell r="H4044">
            <v>331</v>
          </cell>
        </row>
        <row r="4045">
          <cell r="B4045" t="str">
            <v>PEDAGO/Semaine DILCRA/Fonctionnement</v>
          </cell>
        </row>
        <row r="4046">
          <cell r="B4046" t="str">
            <v>PEDAGO/Semaine DILCRA/Fonctionnement</v>
          </cell>
          <cell r="H4046">
            <v>2159.9</v>
          </cell>
        </row>
        <row r="4047">
          <cell r="B4047" t="str">
            <v>PEDAGO/Semaine DILCRA/Fonctionnement</v>
          </cell>
        </row>
        <row r="4048">
          <cell r="B4048" t="str">
            <v>PEDAGO/Semaine DILCRA/Fonctionnement</v>
          </cell>
          <cell r="H4048">
            <v>16.7</v>
          </cell>
        </row>
        <row r="4049">
          <cell r="B4049" t="str">
            <v>PEDAGO/Semaine DILCRA/Fonctionnement</v>
          </cell>
        </row>
        <row r="4050">
          <cell r="B4050" t="str">
            <v>PEDAGO/Semaine DILCRA/Fonctionnement</v>
          </cell>
          <cell r="H4050">
            <v>55.92</v>
          </cell>
        </row>
        <row r="4051">
          <cell r="B4051" t="str">
            <v>PEDAGO/Semaine DILCRA/Fonctionnement</v>
          </cell>
        </row>
        <row r="4052">
          <cell r="B4052" t="str">
            <v>PEDAGO/Semaine DILCRA/Fonctionnement</v>
          </cell>
          <cell r="H4052">
            <v>186.05</v>
          </cell>
        </row>
        <row r="4053">
          <cell r="B4053" t="str">
            <v>PEDAGO/Semaine DILCRA/Fonctionnement</v>
          </cell>
        </row>
        <row r="4054">
          <cell r="B4054" t="str">
            <v>PEDAGO/Semaine DILCRA/Fonctionnement</v>
          </cell>
          <cell r="H4054">
            <v>4819.24</v>
          </cell>
        </row>
        <row r="4055">
          <cell r="B4055" t="str">
            <v>PEDAGO/Semaine DILCRA/Fonctionnement</v>
          </cell>
        </row>
        <row r="4056">
          <cell r="B4056" t="str">
            <v>PEDAGO/Semaine DILCRA/Fonctionnement</v>
          </cell>
          <cell r="H4056">
            <v>683.98</v>
          </cell>
        </row>
        <row r="4057">
          <cell r="B4057" t="str">
            <v>PEDAGO/Semaine DILCRA/Fonctionnement</v>
          </cell>
        </row>
        <row r="4058">
          <cell r="B4058" t="str">
            <v>PEDAGO/Semaine DILCRA/Fonctionnement</v>
          </cell>
          <cell r="H4058">
            <v>361.42</v>
          </cell>
        </row>
        <row r="4059">
          <cell r="B4059" t="str">
            <v>PEDAGO/Semaine DILCRA/Fonctionnement</v>
          </cell>
        </row>
        <row r="4060">
          <cell r="B4060" t="str">
            <v>PEDAGO/Semaine DILCRA/Fonctionnement</v>
          </cell>
          <cell r="H4060">
            <v>4399</v>
          </cell>
        </row>
        <row r="4061">
          <cell r="B4061" t="str">
            <v>PEDAGO/Semaine DILCRA/Fonctionnement</v>
          </cell>
        </row>
        <row r="4062">
          <cell r="B4062" t="str">
            <v>PEDAGO/Semaine DILCRA/Fonctionnement</v>
          </cell>
          <cell r="H4062">
            <v>4700</v>
          </cell>
        </row>
        <row r="4063">
          <cell r="B4063" t="str">
            <v>PEDAGO/Semaine DILCRA/Fonctionnement</v>
          </cell>
        </row>
        <row r="4064">
          <cell r="B4064" t="str">
            <v>PEDAGO/Semaine DILCRA/Fonctionnement</v>
          </cell>
          <cell r="H4064">
            <v>1834.6</v>
          </cell>
        </row>
        <row r="4065">
          <cell r="B4065" t="str">
            <v>PEDAGO/Semaine DILCRA/Fonctionnement</v>
          </cell>
        </row>
        <row r="4066">
          <cell r="B4066" t="str">
            <v>PEDAGO/Semaine DILCRA/Fonctionnement</v>
          </cell>
          <cell r="H4066">
            <v>158.72</v>
          </cell>
        </row>
        <row r="4067">
          <cell r="B4067" t="str">
            <v>PEDAGO/Semaine DILCRA/Fonctionnement</v>
          </cell>
        </row>
        <row r="4068">
          <cell r="B4068" t="str">
            <v>PEDAGO/Semaine DILCRA/Fonctionnement</v>
          </cell>
          <cell r="H4068">
            <v>1086</v>
          </cell>
        </row>
        <row r="4069">
          <cell r="B4069" t="str">
            <v>PEDAGO/Semaine DILCRA/Fonctionnement</v>
          </cell>
        </row>
        <row r="4070">
          <cell r="B4070" t="str">
            <v>PEDAGO/Semaine DILCRA/Fonctionnement</v>
          </cell>
          <cell r="H4070">
            <v>527.5</v>
          </cell>
        </row>
        <row r="4071">
          <cell r="B4071" t="str">
            <v>PEDAGO/Semaine DILCRA/Fonctionnement</v>
          </cell>
        </row>
        <row r="4072">
          <cell r="B4072" t="str">
            <v>PEDAGO/Semaine DILCRA/Fonctionnement</v>
          </cell>
          <cell r="H4072">
            <v>5000</v>
          </cell>
        </row>
        <row r="4073">
          <cell r="B4073" t="str">
            <v>PEDAGO/Semaine DILCRA/Fonctionnement</v>
          </cell>
        </row>
        <row r="4074">
          <cell r="B4074" t="str">
            <v>PEDAGO/Semaine DILCRA/Fonctionnement</v>
          </cell>
          <cell r="H4074">
            <v>10400</v>
          </cell>
        </row>
        <row r="4075">
          <cell r="B4075" t="str">
            <v>PEDAGO/Semaine DILCRA/Fonctionnement</v>
          </cell>
        </row>
        <row r="4076">
          <cell r="B4076" t="str">
            <v>PEDAGO/Semaine DILCRA/Fonctionnement</v>
          </cell>
          <cell r="H4076">
            <v>1859.12</v>
          </cell>
        </row>
        <row r="4077">
          <cell r="B4077" t="str">
            <v>PEDAGO/Semaine DILCRA/Fonctionnement</v>
          </cell>
        </row>
        <row r="4078">
          <cell r="B4078" t="str">
            <v>PEDAGO/Semaine DILCRA/Fonctionnement</v>
          </cell>
          <cell r="H4078">
            <v>328.08</v>
          </cell>
        </row>
        <row r="4079">
          <cell r="B4079" t="str">
            <v>PEDAGO/Semaine DILCRA/Fonctionnement</v>
          </cell>
        </row>
        <row r="4080">
          <cell r="B4080" t="str">
            <v>PEDAGO/Semaine DILCRA/Fonctionnement</v>
          </cell>
          <cell r="H4080">
            <v>328.08</v>
          </cell>
        </row>
        <row r="4081">
          <cell r="B4081" t="str">
            <v>PEDAGO/Semaine DILCRA/Fonctionnement</v>
          </cell>
        </row>
        <row r="4082">
          <cell r="B4082" t="str">
            <v>PEDAGO/Semaine DILCRA/Fonctionnement</v>
          </cell>
          <cell r="H4082">
            <v>328.08</v>
          </cell>
        </row>
        <row r="4083">
          <cell r="B4083" t="str">
            <v>PEDAGO/Semaine DILCRA/Fonctionnement</v>
          </cell>
        </row>
        <row r="4084">
          <cell r="B4084" t="str">
            <v>PEDAGO/Semaine DILCRA/Fonctionnement</v>
          </cell>
          <cell r="H4084">
            <v>328.08</v>
          </cell>
        </row>
        <row r="4085">
          <cell r="B4085" t="str">
            <v>PEDAGO/Semaine DILCRA/Fonctionnement</v>
          </cell>
        </row>
        <row r="4086">
          <cell r="B4086" t="str">
            <v>PEDAGO/Semaine DILCRA/Fonctionnement</v>
          </cell>
          <cell r="H4086">
            <v>1055</v>
          </cell>
        </row>
        <row r="4087">
          <cell r="B4087" t="str">
            <v>PEDAGO/Semaine DILCRA/Fonctionnement</v>
          </cell>
        </row>
        <row r="4088">
          <cell r="B4088" t="str">
            <v>PEDAGO/Semaine DILCRA/Fonctionnement</v>
          </cell>
          <cell r="H4088">
            <v>3120</v>
          </cell>
        </row>
        <row r="4089">
          <cell r="B4089" t="str">
            <v>PEDAGO/Semaine DILCRA/Fonctionnement</v>
          </cell>
        </row>
        <row r="4090">
          <cell r="B4090" t="str">
            <v>PEDAGO/Semaine DILCRA/Fonctionnement</v>
          </cell>
          <cell r="H4090">
            <v>624</v>
          </cell>
        </row>
        <row r="4091">
          <cell r="B4091" t="str">
            <v>PEDAGO/Semaine DILCRA/Fonctionnement</v>
          </cell>
        </row>
        <row r="4092">
          <cell r="B4092" t="str">
            <v>PEDAGO/Semaine DILCRA/Fonctionnement</v>
          </cell>
          <cell r="H4092">
            <v>2954</v>
          </cell>
        </row>
        <row r="4093">
          <cell r="B4093" t="str">
            <v>PEDAGO/Semaine DILCRA/Fonctionnement</v>
          </cell>
        </row>
        <row r="4094">
          <cell r="B4094" t="str">
            <v>PEDAGO/Semaine DILCRA/Fonctionnement</v>
          </cell>
          <cell r="H4094">
            <v>109.2</v>
          </cell>
        </row>
        <row r="4095">
          <cell r="B4095" t="str">
            <v>PEDAGO/Semaine DILCRA/Fonctionnement</v>
          </cell>
        </row>
        <row r="4096">
          <cell r="B4096" t="str">
            <v>PEDAGO/Semaine DILCRA/Fonctionnement</v>
          </cell>
          <cell r="H4096">
            <v>220.65</v>
          </cell>
        </row>
        <row r="4097">
          <cell r="B4097" t="str">
            <v>PEDAGO/Semaine DILCRA/Fonctionnement</v>
          </cell>
        </row>
        <row r="4098">
          <cell r="B4098" t="str">
            <v>PEDAGO/Semaine DILCRA/Fonctionnement</v>
          </cell>
          <cell r="H4098">
            <v>220.65</v>
          </cell>
        </row>
        <row r="4099">
          <cell r="B4099" t="str">
            <v>PEDAGO/Semaine DILCRA/Fonctionnement</v>
          </cell>
        </row>
        <row r="4100">
          <cell r="B4100" t="str">
            <v>PEDAGO/Semaine DILCRA/Fonctionnement</v>
          </cell>
          <cell r="H4100">
            <v>220.65</v>
          </cell>
        </row>
        <row r="4101">
          <cell r="B4101" t="str">
            <v>PEDAGO/Semaine DILCRA/Fonctionnement</v>
          </cell>
        </row>
        <row r="4102">
          <cell r="B4102" t="str">
            <v>PEDAGO/Semaine DILCRA/Fonctionnement</v>
          </cell>
          <cell r="H4102">
            <v>220.65</v>
          </cell>
        </row>
        <row r="4103">
          <cell r="B4103" t="str">
            <v>PEDAGO/Semaine DILCRA/Fonctionnement</v>
          </cell>
        </row>
        <row r="4104">
          <cell r="B4104" t="str">
            <v>PEDAGO/Semaine DILCRA/Fonctionnement</v>
          </cell>
          <cell r="H4104">
            <v>220.65</v>
          </cell>
        </row>
        <row r="4105">
          <cell r="B4105" t="str">
            <v>PEDAGO/Semaine DILCRA/Fonctionnement</v>
          </cell>
        </row>
        <row r="4106">
          <cell r="B4106" t="str">
            <v>PEDAGO/Semaine DILCRA/Fonctionnement</v>
          </cell>
          <cell r="H4106">
            <v>220.65</v>
          </cell>
        </row>
        <row r="4107">
          <cell r="B4107" t="str">
            <v>PEDAGO/Semaine DILCRA/Fonctionnement</v>
          </cell>
        </row>
        <row r="4108">
          <cell r="B4108" t="str">
            <v>PEDAGO/Semaine DILCRA/Fonctionnement</v>
          </cell>
          <cell r="H4108">
            <v>220.65</v>
          </cell>
        </row>
        <row r="4109">
          <cell r="B4109" t="str">
            <v>PEDAGO/Semaine DILCRA/Fonctionnement</v>
          </cell>
        </row>
        <row r="4110">
          <cell r="B4110" t="str">
            <v>PEDAGO/Semaine DILCRA/Fonctionnement</v>
          </cell>
          <cell r="H4110">
            <v>200</v>
          </cell>
        </row>
        <row r="4111">
          <cell r="B4111" t="str">
            <v>PEDAGO/Semaine DILCRA/Fonctionnement</v>
          </cell>
        </row>
        <row r="4112">
          <cell r="B4112" t="str">
            <v>PEDAGO/Semaine DILCRA/Fonctionnement</v>
          </cell>
          <cell r="H4112">
            <v>39588</v>
          </cell>
        </row>
        <row r="4113">
          <cell r="B4113" t="str">
            <v>PEDAGO/Semaine DILCRA/Fonctionnement</v>
          </cell>
        </row>
        <row r="4114">
          <cell r="B4114" t="str">
            <v>PEDAGO/Semaine DILCRA/Fonctionnement</v>
          </cell>
          <cell r="H4114">
            <v>2150</v>
          </cell>
        </row>
        <row r="4115">
          <cell r="B4115" t="str">
            <v>PEDAGO/Semaine DILCRA/Fonctionnement</v>
          </cell>
        </row>
        <row r="4116">
          <cell r="B4116" t="str">
            <v>PEDAGO/Semaine DILCRA/Fonctionnement</v>
          </cell>
          <cell r="H4116">
            <v>140</v>
          </cell>
        </row>
        <row r="4117">
          <cell r="B4117" t="str">
            <v>PEDAGO/Semaine DILCRA/Fonctionnement</v>
          </cell>
        </row>
        <row r="4118">
          <cell r="B4118" t="str">
            <v>PEDAGO/Semaine DILCRA/Fonctionnement</v>
          </cell>
          <cell r="H4118">
            <v>142</v>
          </cell>
        </row>
        <row r="4119">
          <cell r="B4119" t="str">
            <v>PEDAGO/Semaine DILCRA/Fonctionnement</v>
          </cell>
        </row>
        <row r="4120">
          <cell r="B4120" t="str">
            <v>PEDAGO/Semaine DILCRA/Fonctionnement</v>
          </cell>
          <cell r="H4120">
            <v>198</v>
          </cell>
        </row>
        <row r="4121">
          <cell r="B4121" t="str">
            <v>PEDAGO/Semaine DILCRA/Fonctionnement</v>
          </cell>
        </row>
        <row r="4122">
          <cell r="B4122" t="str">
            <v>PEDAGO/Semaine DILCRA/Fonctionnement</v>
          </cell>
          <cell r="H4122">
            <v>419.05</v>
          </cell>
        </row>
        <row r="4123">
          <cell r="B4123" t="str">
            <v>PEDAGO/Semaine DILCRA/Fonctionnement</v>
          </cell>
        </row>
        <row r="4124">
          <cell r="B4124" t="str">
            <v>PEDAGO/Semaine DILCRA/Fonctionnement</v>
          </cell>
          <cell r="H4124">
            <v>2820</v>
          </cell>
        </row>
        <row r="4125">
          <cell r="B4125" t="str">
            <v>PEDAGO/Semaine DILCRA/Fonctionnement</v>
          </cell>
        </row>
        <row r="4126">
          <cell r="B4126" t="str">
            <v>PEDAGO/Semaine DILCRA/Fonctionnement</v>
          </cell>
          <cell r="H4126">
            <v>105.6</v>
          </cell>
        </row>
        <row r="4127">
          <cell r="B4127" t="str">
            <v>PEDAGO/Semaine DILCRA/Fonctionnement</v>
          </cell>
        </row>
        <row r="4128">
          <cell r="B4128" t="str">
            <v>PEDAGO/Semaine DILCRA/Fonctionnement</v>
          </cell>
          <cell r="H4128">
            <v>143.55000000000001</v>
          </cell>
        </row>
        <row r="4129">
          <cell r="B4129" t="str">
            <v>PEDAGO/Semaine DILCRA/Fonctionnement</v>
          </cell>
        </row>
        <row r="4130">
          <cell r="B4130" t="str">
            <v>PEDAGO/Semaine DILCRA/Fonctionnement</v>
          </cell>
          <cell r="H4130">
            <v>220.65</v>
          </cell>
        </row>
        <row r="4131">
          <cell r="B4131" t="str">
            <v>PEDAGO/Semaine DILCRA/Fonctionnement</v>
          </cell>
        </row>
        <row r="4132">
          <cell r="B4132" t="str">
            <v>PEDAGO/Semaine DILCRA/Fonctionnement</v>
          </cell>
          <cell r="H4132">
            <v>12501.75</v>
          </cell>
        </row>
        <row r="4133">
          <cell r="B4133" t="str">
            <v>PEDAGO/Semaine DILCRA/Fonctionnement</v>
          </cell>
        </row>
        <row r="4134">
          <cell r="B4134" t="str">
            <v>PEDAGO/Semaine DILCRA/Fonctionnement</v>
          </cell>
          <cell r="H4134">
            <v>81.599999999999994</v>
          </cell>
        </row>
        <row r="4135">
          <cell r="B4135" t="str">
            <v>PEDAGO/Semaine DILCRA/Fonctionnement</v>
          </cell>
        </row>
        <row r="4136">
          <cell r="B4136" t="str">
            <v>PEDAGO/Semaine DILCRA/Fonctionnement</v>
          </cell>
          <cell r="H4136">
            <v>4080</v>
          </cell>
        </row>
        <row r="4137">
          <cell r="B4137" t="str">
            <v>PEDAGO/Semaine DILCRA/Fonctionnement</v>
          </cell>
        </row>
        <row r="4138">
          <cell r="B4138" t="str">
            <v>PEDAGO/Semaine DILCRA/Fonctionnement</v>
          </cell>
          <cell r="H4138">
            <v>516.46</v>
          </cell>
        </row>
        <row r="4139">
          <cell r="B4139" t="str">
            <v>PEDAGO/Semaine DILCRA/Fonctionnement</v>
          </cell>
        </row>
        <row r="4140">
          <cell r="B4140" t="str">
            <v>PEDAGO/Semaine DILCRA/Fonctionnement</v>
          </cell>
          <cell r="H4140">
            <v>447.65</v>
          </cell>
        </row>
        <row r="4141">
          <cell r="B4141" t="str">
            <v>PEDAGO/Semaine DILCRA/Fonctionnement</v>
          </cell>
        </row>
        <row r="4142">
          <cell r="B4142" t="str">
            <v>PEDAGO/Semaine DILCRA/Fonctionnement</v>
          </cell>
          <cell r="H4142">
            <v>477.75</v>
          </cell>
        </row>
        <row r="4143">
          <cell r="B4143" t="str">
            <v>PEDAGO/Semaine DILCRA/Fonctionnement</v>
          </cell>
        </row>
        <row r="4144">
          <cell r="B4144" t="str">
            <v>PEDAGO/Semaine DILCRA/Fonctionnement</v>
          </cell>
          <cell r="H4144">
            <v>992.3</v>
          </cell>
        </row>
        <row r="4145">
          <cell r="B4145" t="str">
            <v>PEDAGO/Semaine DILCRA/Fonctionnement</v>
          </cell>
        </row>
        <row r="4146">
          <cell r="B4146" t="str">
            <v>PEDAGO/Semaine DILCRA/Fonctionnement</v>
          </cell>
          <cell r="H4146">
            <v>420</v>
          </cell>
        </row>
        <row r="4147">
          <cell r="B4147" t="str">
            <v>PEDAGO/Semaine DILCRA/Fonctionnement</v>
          </cell>
        </row>
        <row r="4148">
          <cell r="B4148" t="str">
            <v>PEDAGO/Semaine DILCRA/Fonctionnement</v>
          </cell>
          <cell r="H4148">
            <v>2988</v>
          </cell>
        </row>
        <row r="4149">
          <cell r="B4149" t="str">
            <v>PEDAGO/Semaine DILCRA/Fonctionnement</v>
          </cell>
        </row>
        <row r="4150">
          <cell r="B4150" t="str">
            <v>PEDAGO/Semaine DILCRA/Fonctionnement</v>
          </cell>
          <cell r="H4150">
            <v>328.08</v>
          </cell>
        </row>
        <row r="4151">
          <cell r="B4151" t="str">
            <v>PEDAGO/Semaine DILCRA/Fonctionnement</v>
          </cell>
        </row>
        <row r="4152">
          <cell r="B4152" t="str">
            <v>PUBLIC/ACCUEIL-PETITS MATER/Fonctionnement</v>
          </cell>
          <cell r="H4152">
            <v>6.36</v>
          </cell>
        </row>
        <row r="4153">
          <cell r="B4153" t="str">
            <v>PUBLIC/ACCUEIL-PETITS MATER/Fonctionnement</v>
          </cell>
        </row>
        <row r="4154">
          <cell r="B4154" t="str">
            <v>PUBLIC/ACCUEIL-PETITS MATER/Fonctionnement</v>
          </cell>
          <cell r="H4154">
            <v>758.64</v>
          </cell>
        </row>
        <row r="4155">
          <cell r="B4155" t="str">
            <v>PUBLIC/ACCUEIL-PETITS MATER/Fonctionnement</v>
          </cell>
        </row>
        <row r="4156">
          <cell r="B4156" t="str">
            <v>PUBLIC/ACCUEIL-PETITS MATER/Fonctionnement</v>
          </cell>
          <cell r="H4156">
            <v>80.34</v>
          </cell>
        </row>
        <row r="4157">
          <cell r="B4157" t="str">
            <v>PUBLIC/ACCUEIL-PETITS MATER/Fonctionnement</v>
          </cell>
        </row>
        <row r="4158">
          <cell r="B4158" t="str">
            <v>PUBLIC/ACCUEIL-PETITS MATER/Fonctionnement</v>
          </cell>
          <cell r="H4158">
            <v>113.7</v>
          </cell>
        </row>
        <row r="4159">
          <cell r="B4159" t="str">
            <v>PUBLIC/ACCUEIL-PETITS MATER/Fonctionnement</v>
          </cell>
        </row>
        <row r="4160">
          <cell r="B4160" t="str">
            <v>PUBLIC/ACCUEIL-PETITS MATER/Fonctionnement</v>
          </cell>
          <cell r="H4160">
            <v>328</v>
          </cell>
        </row>
        <row r="4161">
          <cell r="B4161" t="str">
            <v>PUBLIC/ACCUEIL-PETITS MATER/Fonctionnement</v>
          </cell>
        </row>
        <row r="4162">
          <cell r="B4162" t="str">
            <v>PUBLIC/ACCUEIL-PETITS MATER/Fonctionnement</v>
          </cell>
          <cell r="H4162">
            <v>341.88</v>
          </cell>
        </row>
        <row r="4163">
          <cell r="B4163" t="str">
            <v>PUBLIC/ACCUEIL-PETITS MATER/Fonctionnement</v>
          </cell>
        </row>
        <row r="4164">
          <cell r="B4164" t="str">
            <v>PUBLIC/ACCUEIL-PETITS MATER/Fonctionnement</v>
          </cell>
          <cell r="H4164">
            <v>172.76</v>
          </cell>
        </row>
        <row r="4165">
          <cell r="B4165" t="str">
            <v>PUBLIC/ACCUEIL-PETITS MATER/Fonctionnement</v>
          </cell>
        </row>
        <row r="4166">
          <cell r="B4166" t="str">
            <v>PUBLIC/ACCUEIL-PETITS MATER/Fonctionnement</v>
          </cell>
          <cell r="H4166">
            <v>159.5</v>
          </cell>
        </row>
        <row r="4167">
          <cell r="B4167" t="str">
            <v>PUBLIC/ACCUEIL-PETITS MATER/Fonctionnement</v>
          </cell>
        </row>
        <row r="4168">
          <cell r="B4168" t="str">
            <v>PUBLIC/ACCUEIL-PETITS MATER/Fonctionnement</v>
          </cell>
          <cell r="H4168">
            <v>360</v>
          </cell>
        </row>
        <row r="4169">
          <cell r="B4169" t="str">
            <v>PUBLIC/ACCUEIL-PETITS MATER/Fonctionnement</v>
          </cell>
        </row>
        <row r="4170">
          <cell r="B4170" t="str">
            <v>PUBLIC/ACCUEIL-PETITS MATER/Fonctionnement</v>
          </cell>
          <cell r="H4170">
            <v>537.6</v>
          </cell>
        </row>
        <row r="4171">
          <cell r="B4171" t="str">
            <v>PUBLIC/ACCUEIL-PETITS MATER/Fonctionnement</v>
          </cell>
        </row>
        <row r="4172">
          <cell r="B4172" t="str">
            <v>PUBLIC/ACCUEIL-PETITS MATER/Fonctionnement</v>
          </cell>
          <cell r="H4172">
            <v>134.76</v>
          </cell>
        </row>
        <row r="4173">
          <cell r="B4173" t="str">
            <v>PUBLIC/ACCUEIL-PETITS MATER/Fonctionnement</v>
          </cell>
        </row>
        <row r="4174">
          <cell r="B4174" t="str">
            <v>PUBLIC/ACCUEIL-PETITS MATER/Fonctionnement</v>
          </cell>
          <cell r="H4174">
            <v>684</v>
          </cell>
        </row>
        <row r="4175">
          <cell r="B4175" t="str">
            <v>PUBLIC/ACCUEIL-PETITS MATER/Fonctionnement</v>
          </cell>
        </row>
        <row r="4176">
          <cell r="B4176" t="str">
            <v>PUBLIC/AIDES VISITE/Fonctionnement</v>
          </cell>
          <cell r="H4176">
            <v>300</v>
          </cell>
        </row>
        <row r="4177">
          <cell r="B4177" t="str">
            <v>PUBLIC/AIDES VISITE/Fonctionnement</v>
          </cell>
        </row>
        <row r="4178">
          <cell r="B4178" t="str">
            <v>PUBLIC/AIDES VISITE/Fonctionnement</v>
          </cell>
          <cell r="H4178">
            <v>2720</v>
          </cell>
        </row>
        <row r="4179">
          <cell r="B4179" t="str">
            <v>PUBLIC/AIDES VISITE/Fonctionnement</v>
          </cell>
        </row>
        <row r="4180">
          <cell r="B4180" t="str">
            <v>PUBLIC/AIDES VISITE/Fonctionnement</v>
          </cell>
          <cell r="H4180">
            <v>4572</v>
          </cell>
        </row>
        <row r="4181">
          <cell r="B4181" t="str">
            <v>PUBLIC/AIDES VISITE/Fonctionnement</v>
          </cell>
        </row>
        <row r="4182">
          <cell r="B4182" t="str">
            <v>PUBLIC/ANIMATION ATELIERS/Fonctionnement</v>
          </cell>
          <cell r="H4182">
            <v>160</v>
          </cell>
        </row>
        <row r="4183">
          <cell r="B4183" t="str">
            <v>PUBLIC/ANIMATION ATELIERS/Fonctionnement</v>
          </cell>
        </row>
        <row r="4184">
          <cell r="B4184" t="str">
            <v>PUBLIC/ANIMATION ATELIERS/Fonctionnement</v>
          </cell>
          <cell r="H4184">
            <v>700</v>
          </cell>
        </row>
        <row r="4185">
          <cell r="B4185" t="str">
            <v>PUBLIC/ANIMATION ATELIERS/Fonctionnement</v>
          </cell>
        </row>
        <row r="4186">
          <cell r="B4186" t="str">
            <v>PUBLIC/ANIMATION ATELIERS/Fonctionnement</v>
          </cell>
          <cell r="H4186">
            <v>700</v>
          </cell>
        </row>
        <row r="4187">
          <cell r="B4187" t="str">
            <v>PUBLIC/ANIMATION ATELIERS/Fonctionnement</v>
          </cell>
        </row>
        <row r="4188">
          <cell r="B4188" t="str">
            <v>PUBLIC/ANIMATION ATELIERS/Fonctionnement</v>
          </cell>
          <cell r="H4188">
            <v>700</v>
          </cell>
        </row>
        <row r="4189">
          <cell r="B4189" t="str">
            <v>PUBLIC/ANIMATION ATELIERS/Fonctionnement</v>
          </cell>
        </row>
        <row r="4190">
          <cell r="B4190" t="str">
            <v>PUBLIC/ANIMATION ATELIERS/Fonctionnement</v>
          </cell>
          <cell r="H4190">
            <v>1400</v>
          </cell>
        </row>
        <row r="4191">
          <cell r="B4191" t="str">
            <v>PUBLIC/ANIMATION ATELIERS/Fonctionnement</v>
          </cell>
        </row>
        <row r="4192">
          <cell r="B4192" t="str">
            <v>PUBLIC/ANIMATION ATELIERS/Fonctionnement</v>
          </cell>
          <cell r="H4192">
            <v>1650</v>
          </cell>
        </row>
        <row r="4193">
          <cell r="B4193" t="str">
            <v>PUBLIC/ANIMATION ATELIERS/Fonctionnement</v>
          </cell>
        </row>
        <row r="4194">
          <cell r="B4194" t="str">
            <v>PUBLIC/ANIMATION ATELIERS/Fonctionnement</v>
          </cell>
          <cell r="H4194">
            <v>2300</v>
          </cell>
        </row>
        <row r="4195">
          <cell r="B4195" t="str">
            <v>PUBLIC/ANIMATION ATELIERS/Fonctionnement</v>
          </cell>
        </row>
        <row r="4196">
          <cell r="B4196" t="str">
            <v>PUBLIC/ANIMATION ATELIERS/Fonctionnement</v>
          </cell>
          <cell r="H4196">
            <v>800</v>
          </cell>
        </row>
        <row r="4197">
          <cell r="B4197" t="str">
            <v>PUBLIC/ANIMATION ATELIERS/Fonctionnement</v>
          </cell>
        </row>
        <row r="4198">
          <cell r="B4198" t="str">
            <v>PUBLIC/ANIMATION ATELIERS/Fonctionnement</v>
          </cell>
          <cell r="H4198">
            <v>2040</v>
          </cell>
        </row>
        <row r="4199">
          <cell r="B4199" t="str">
            <v>PUBLIC/ANIMATION ATELIERS/Fonctionnement</v>
          </cell>
        </row>
        <row r="4200">
          <cell r="B4200" t="str">
            <v>PUBLIC/ANIMATION ATELIERS/Fonctionnement</v>
          </cell>
          <cell r="H4200">
            <v>1280</v>
          </cell>
        </row>
        <row r="4201">
          <cell r="B4201" t="str">
            <v>PUBLIC/ANIMATION ATELIERS/Fonctionnement</v>
          </cell>
        </row>
        <row r="4202">
          <cell r="B4202" t="str">
            <v>PUBLIC/ANIMATION ATELIERS/Fonctionnement</v>
          </cell>
          <cell r="H4202">
            <v>393</v>
          </cell>
        </row>
        <row r="4203">
          <cell r="B4203" t="str">
            <v>PUBLIC/ANIMATION ATELIERS/Fonctionnement</v>
          </cell>
        </row>
        <row r="4204">
          <cell r="B4204" t="str">
            <v>PUBLIC/ANIMATION ATELIERS/Fonctionnement</v>
          </cell>
          <cell r="H4204">
            <v>1060</v>
          </cell>
        </row>
        <row r="4205">
          <cell r="B4205" t="str">
            <v>PUBLIC/ANIMATION ATELIERS/Fonctionnement</v>
          </cell>
        </row>
        <row r="4206">
          <cell r="B4206" t="str">
            <v>PUBLIC/ATELIERS PEDA/Fonctionnement</v>
          </cell>
          <cell r="H4206">
            <v>350</v>
          </cell>
        </row>
        <row r="4207">
          <cell r="B4207" t="str">
            <v>PUBLIC/ATELIERS PEDA/Fonctionnement</v>
          </cell>
        </row>
        <row r="4208">
          <cell r="B4208" t="str">
            <v>PUBLIC/COMM - IMPRESSION/Fonctionnement</v>
          </cell>
          <cell r="H4208">
            <v>4452</v>
          </cell>
        </row>
        <row r="4209">
          <cell r="B4209" t="str">
            <v>PUBLIC/COMM - IMPRESSION/Fonctionnement</v>
          </cell>
        </row>
        <row r="4210">
          <cell r="B4210" t="str">
            <v>PUBLIC/COMM - IMPRESSION/Fonctionnement</v>
          </cell>
          <cell r="H4210">
            <v>708</v>
          </cell>
        </row>
        <row r="4211">
          <cell r="B4211" t="str">
            <v>PUBLIC/COMM - IMPRESSION/Fonctionnement</v>
          </cell>
        </row>
        <row r="4212">
          <cell r="B4212" t="str">
            <v>PUBLIC/COMM - RELATIONS PUB/Fonctionnement</v>
          </cell>
          <cell r="H4212">
            <v>73</v>
          </cell>
        </row>
        <row r="4213">
          <cell r="B4213" t="str">
            <v>PUBLIC/COMM - RELATIONS PUB/Fonctionnement</v>
          </cell>
        </row>
        <row r="4214">
          <cell r="B4214" t="str">
            <v>PUBLIC/COMM - RELATIONS PUB/Fonctionnement</v>
          </cell>
          <cell r="H4214">
            <v>73</v>
          </cell>
        </row>
        <row r="4215">
          <cell r="B4215" t="str">
            <v>PUBLIC/COMM - RELATIONS PUB/Fonctionnement</v>
          </cell>
        </row>
        <row r="4216">
          <cell r="B4216" t="str">
            <v>PUBLIC/COMM - RELATIONS PUB/Fonctionnement</v>
          </cell>
          <cell r="H4216">
            <v>73</v>
          </cell>
        </row>
        <row r="4217">
          <cell r="B4217" t="str">
            <v>PUBLIC/COMM - RELATIONS PUB/Fonctionnement</v>
          </cell>
        </row>
        <row r="4218">
          <cell r="B4218" t="str">
            <v>PUBLIC/COMM - RELATIONS PUB/Fonctionnement</v>
          </cell>
          <cell r="H4218">
            <v>111.28</v>
          </cell>
        </row>
        <row r="4219">
          <cell r="B4219" t="str">
            <v>PUBLIC/COMM - RELATIONS PUB/Fonctionnement</v>
          </cell>
        </row>
        <row r="4220">
          <cell r="B4220" t="str">
            <v>PUBLIC/COMM - RELATIONS PUB/Fonctionnement</v>
          </cell>
          <cell r="H4220">
            <v>146</v>
          </cell>
        </row>
        <row r="4221">
          <cell r="B4221" t="str">
            <v>PUBLIC/COMM - RELATIONS PUB/Fonctionnement</v>
          </cell>
        </row>
        <row r="4222">
          <cell r="B4222" t="str">
            <v>PUBLIC/COMM - RELATIONS PUB/Fonctionnement</v>
          </cell>
          <cell r="H4222">
            <v>146</v>
          </cell>
        </row>
        <row r="4223">
          <cell r="B4223" t="str">
            <v>PUBLIC/COMM - RELATIONS PUB/Fonctionnement</v>
          </cell>
        </row>
        <row r="4224">
          <cell r="B4224" t="str">
            <v>PUBLIC/COMM - RELATIONS PUB/Fonctionnement</v>
          </cell>
          <cell r="H4224">
            <v>146</v>
          </cell>
        </row>
        <row r="4225">
          <cell r="B4225" t="str">
            <v>PUBLIC/COMM - RELATIONS PUB/Fonctionnement</v>
          </cell>
        </row>
        <row r="4226">
          <cell r="B4226" t="str">
            <v>PUBLIC/COMM - RELATIONS PUB/Fonctionnement</v>
          </cell>
          <cell r="H4226">
            <v>78.400000000000006</v>
          </cell>
        </row>
        <row r="4227">
          <cell r="B4227" t="str">
            <v>PUBLIC/COMM - RELATIONS PUB/Fonctionnement</v>
          </cell>
        </row>
        <row r="4228">
          <cell r="B4228" t="str">
            <v>PUBLIC/COMM - RELATIONS PUB/Fonctionnement</v>
          </cell>
          <cell r="H4228">
            <v>814.8</v>
          </cell>
        </row>
        <row r="4229">
          <cell r="B4229" t="str">
            <v>PUBLIC/COMM - RELATIONS PUB/Fonctionnement</v>
          </cell>
        </row>
        <row r="4230">
          <cell r="B4230" t="str">
            <v>PUBLIC/COMM - RELATIONS PUB/Fonctionnement</v>
          </cell>
          <cell r="H4230">
            <v>73</v>
          </cell>
        </row>
        <row r="4231">
          <cell r="B4231" t="str">
            <v>PUBLIC/COMM - RELATIONS PUB/Fonctionnement</v>
          </cell>
        </row>
        <row r="4232">
          <cell r="B4232" t="str">
            <v>PUBLIC/COMM - RELATIONS PUB/Fonctionnement</v>
          </cell>
          <cell r="H4232">
            <v>73</v>
          </cell>
        </row>
        <row r="4233">
          <cell r="B4233" t="str">
            <v>PUBLIC/COMM - RELATIONS PUB/Fonctionnement</v>
          </cell>
        </row>
        <row r="4234">
          <cell r="B4234" t="str">
            <v>PUBLIC/COMM - RELATIONS PUB/Fonctionnement</v>
          </cell>
          <cell r="H4234">
            <v>192.66</v>
          </cell>
        </row>
        <row r="4235">
          <cell r="B4235" t="str">
            <v>PUBLIC/COMM - RELATIONS PUB/Fonctionnement</v>
          </cell>
        </row>
        <row r="4236">
          <cell r="B4236" t="str">
            <v>PUBLIC/COMM - RELATIONS PUB/Fonctionnement</v>
          </cell>
          <cell r="H4236">
            <v>2360</v>
          </cell>
        </row>
        <row r="4237">
          <cell r="B4237" t="str">
            <v>PUBLIC/COMM - RELATIONS PUB/Fonctionnement</v>
          </cell>
        </row>
        <row r="4238">
          <cell r="B4238" t="str">
            <v>PUBLIC/COMM - RELATIONS PUB/Fonctionnement</v>
          </cell>
          <cell r="H4238">
            <v>146</v>
          </cell>
        </row>
        <row r="4239">
          <cell r="B4239" t="str">
            <v>PUBLIC/COMM - RELATIONS PUB/Fonctionnement</v>
          </cell>
        </row>
        <row r="4240">
          <cell r="B4240" t="str">
            <v>PUBLIC/COMM - RELATIONS PUB/Fonctionnement</v>
          </cell>
          <cell r="H4240">
            <v>142.46</v>
          </cell>
        </row>
        <row r="4241">
          <cell r="B4241" t="str">
            <v>PUBLIC/COMM - RELATIONS PUB/Fonctionnement</v>
          </cell>
        </row>
        <row r="4242">
          <cell r="B4242" t="str">
            <v>PUBLIC/COMM - RELATIONS PUB/Fonctionnement</v>
          </cell>
          <cell r="H4242">
            <v>146</v>
          </cell>
        </row>
        <row r="4243">
          <cell r="B4243" t="str">
            <v>PUBLIC/COMM - RELATIONS PUB/Fonctionnement</v>
          </cell>
        </row>
        <row r="4244">
          <cell r="B4244" t="str">
            <v>PUBLIC/COMM - RELATIONS PUB/Fonctionnement</v>
          </cell>
          <cell r="H4244">
            <v>73</v>
          </cell>
        </row>
        <row r="4245">
          <cell r="B4245" t="str">
            <v>PUBLIC/COMM - RELATIONS PUB/Fonctionnement</v>
          </cell>
        </row>
        <row r="4246">
          <cell r="B4246" t="str">
            <v>PUBLIC/COMM - RELATIONS PUB/Fonctionnement</v>
          </cell>
          <cell r="H4246">
            <v>146</v>
          </cell>
        </row>
        <row r="4247">
          <cell r="B4247" t="str">
            <v>PUBLIC/COMM - RELATIONS PUB/Fonctionnement</v>
          </cell>
        </row>
        <row r="4248">
          <cell r="B4248" t="str">
            <v>PUBLIC/COMM - RELATIONS PUB/Fonctionnement</v>
          </cell>
          <cell r="H4248">
            <v>2160</v>
          </cell>
        </row>
        <row r="4249">
          <cell r="B4249" t="str">
            <v>PUBLIC/COMM - RELATIONS PUB/Fonctionnement</v>
          </cell>
        </row>
        <row r="4250">
          <cell r="B4250" t="str">
            <v>PUBLIC/COMM - RELATIONS PUB/Fonctionnement</v>
          </cell>
          <cell r="H4250">
            <v>325.68</v>
          </cell>
        </row>
        <row r="4251">
          <cell r="B4251" t="str">
            <v>PUBLIC/COMM - RELATIONS PUB/Fonctionnement</v>
          </cell>
        </row>
        <row r="4252">
          <cell r="B4252" t="str">
            <v>PUBLIC/COMM - RELATIONS PUB/Fonctionnement</v>
          </cell>
          <cell r="H4252">
            <v>207.24</v>
          </cell>
        </row>
        <row r="4253">
          <cell r="B4253" t="str">
            <v>PUBLIC/COMM - RELATIONS PUB/Fonctionnement</v>
          </cell>
        </row>
        <row r="4254">
          <cell r="B4254" t="str">
            <v>PUBLIC/COMM - RELATIONS PUB/Fonctionnement</v>
          </cell>
          <cell r="H4254">
            <v>32.4</v>
          </cell>
        </row>
        <row r="4255">
          <cell r="B4255" t="str">
            <v>PUBLIC/COMM - RELATIONS PUB/Fonctionnement</v>
          </cell>
        </row>
        <row r="4256">
          <cell r="B4256" t="str">
            <v>PUBLIC/COMM - RELATIONS PUB/Fonctionnement</v>
          </cell>
          <cell r="H4256">
            <v>360</v>
          </cell>
        </row>
        <row r="4257">
          <cell r="B4257" t="str">
            <v>PUBLIC/COMM - RELATIONS PUB/Fonctionnement</v>
          </cell>
        </row>
        <row r="4258">
          <cell r="B4258" t="str">
            <v>PUBLIC/COMM - RELATIONS PUB/Fonctionnement</v>
          </cell>
          <cell r="H4258">
            <v>403.1</v>
          </cell>
        </row>
        <row r="4259">
          <cell r="B4259" t="str">
            <v>PUBLIC/COMM - RELATIONS PUB/Fonctionnement</v>
          </cell>
        </row>
        <row r="4260">
          <cell r="B4260" t="str">
            <v>PUBLIC/COMM - RELATIONS PUB/Fonctionnement</v>
          </cell>
          <cell r="H4260">
            <v>480</v>
          </cell>
        </row>
        <row r="4261">
          <cell r="B4261" t="str">
            <v>PUBLIC/COMM - RELATIONS PUB/Fonctionnement</v>
          </cell>
        </row>
        <row r="4262">
          <cell r="B4262" t="str">
            <v>PUBLIC/COMM - RELATIONS PUB/Fonctionnement</v>
          </cell>
          <cell r="H4262">
            <v>136.75</v>
          </cell>
        </row>
        <row r="4263">
          <cell r="B4263" t="str">
            <v>PUBLIC/COMM - RELATIONS PUB/Fonctionnement</v>
          </cell>
        </row>
        <row r="4264">
          <cell r="B4264" t="str">
            <v>PUBLIC/COMM - STAGIAIRES/Fonctionnement</v>
          </cell>
          <cell r="H4264">
            <v>452.73</v>
          </cell>
        </row>
        <row r="4265">
          <cell r="B4265" t="str">
            <v>PUBLIC/COMM - STAGIAIRES/Fonctionnement</v>
          </cell>
        </row>
        <row r="4266">
          <cell r="B4266" t="str">
            <v>PUBLIC/COMM - STAGIAIRES/Fonctionnement</v>
          </cell>
          <cell r="H4266">
            <v>513.04999999999995</v>
          </cell>
        </row>
        <row r="4267">
          <cell r="B4267" t="str">
            <v>PUBLIC/COMM - STAGIAIRES/Fonctionnement</v>
          </cell>
        </row>
        <row r="4268">
          <cell r="B4268" t="str">
            <v>PUBLIC/COMM - STAGIAIRES/Fonctionnement</v>
          </cell>
          <cell r="H4268">
            <v>491.25</v>
          </cell>
        </row>
        <row r="4269">
          <cell r="B4269" t="str">
            <v>PUBLIC/COMM - STAGIAIRES/Fonctionnement</v>
          </cell>
        </row>
        <row r="4270">
          <cell r="B4270" t="str">
            <v>PUBLIC/MATERIELS ATELIERS/Fonctionnement</v>
          </cell>
          <cell r="H4270">
            <v>239.29</v>
          </cell>
        </row>
        <row r="4271">
          <cell r="B4271" t="str">
            <v>PUBLIC/MATERIELS ATELIERS/Fonctionnement</v>
          </cell>
        </row>
        <row r="4272">
          <cell r="B4272" t="str">
            <v>PUBLIC/MATERIELS ATELIERS/Fonctionnement</v>
          </cell>
          <cell r="H4272">
            <v>896.41</v>
          </cell>
        </row>
        <row r="4273">
          <cell r="B4273" t="str">
            <v>PUBLIC/MATERIELS ATELIERS/Fonctionnement</v>
          </cell>
        </row>
        <row r="4274">
          <cell r="B4274" t="str">
            <v>PUBLIC/MATERIELS ATELIERS/Fonctionnement</v>
          </cell>
          <cell r="H4274">
            <v>297</v>
          </cell>
        </row>
        <row r="4275">
          <cell r="B4275" t="str">
            <v>PUBLIC/MATERIELS ATELIERS/Fonctionnement</v>
          </cell>
        </row>
        <row r="4276">
          <cell r="B4276" t="str">
            <v>PUBLIC/PORTES DU TEMPS/Fonctionnement</v>
          </cell>
          <cell r="H4276">
            <v>700</v>
          </cell>
        </row>
        <row r="4277">
          <cell r="B4277" t="str">
            <v>PUBLIC/PORTES DU TEMPS/Fonctionnement</v>
          </cell>
        </row>
        <row r="4278">
          <cell r="B4278" t="str">
            <v>PUBLIC/PORTES DU TEMPS/Fonctionnement</v>
          </cell>
          <cell r="H4278">
            <v>1400</v>
          </cell>
        </row>
        <row r="4279">
          <cell r="B4279" t="str">
            <v>PUBLIC/PORTES DU TEMPS/Fonctionnement</v>
          </cell>
        </row>
        <row r="4280">
          <cell r="B4280" t="str">
            <v>PUBLIC/PORTES DU TEMPS/Fonctionnement</v>
          </cell>
          <cell r="H4280">
            <v>1560</v>
          </cell>
        </row>
        <row r="4281">
          <cell r="B4281" t="str">
            <v>PUBLIC/PORTES DU TEMPS/Fonctionnement</v>
          </cell>
        </row>
        <row r="4282">
          <cell r="B4282" t="str">
            <v>PUBLIC/PORTES DU TEMPS/Fonctionnement</v>
          </cell>
          <cell r="H4282">
            <v>1560</v>
          </cell>
        </row>
        <row r="4283">
          <cell r="B4283" t="str">
            <v>PUBLIC/PORTES DU TEMPS/Fonctionnement</v>
          </cell>
        </row>
        <row r="4284">
          <cell r="B4284" t="str">
            <v>PUBLIC/PORTES DU TEMPS/Fonctionnement</v>
          </cell>
          <cell r="H4284">
            <v>1560</v>
          </cell>
        </row>
        <row r="4285">
          <cell r="B4285" t="str">
            <v>PUBLIC/PORTES DU TEMPS/Fonctionnement</v>
          </cell>
        </row>
        <row r="4286">
          <cell r="B4286" t="str">
            <v>PUBLIC/PORTES DU TEMPS/Fonctionnement</v>
          </cell>
          <cell r="H4286">
            <v>1560</v>
          </cell>
        </row>
        <row r="4287">
          <cell r="B4287" t="str">
            <v>PUBLIC/PORTES DU TEMPS/Fonctionnement</v>
          </cell>
        </row>
        <row r="4288">
          <cell r="B4288" t="str">
            <v>PUBLIC/PORTES DU TEMPS/Fonctionnement</v>
          </cell>
          <cell r="H4288">
            <v>1560</v>
          </cell>
        </row>
        <row r="4289">
          <cell r="B4289" t="str">
            <v>PUBLIC/PORTES DU TEMPS/Fonctionnement</v>
          </cell>
        </row>
        <row r="4290">
          <cell r="B4290" t="str">
            <v>PUBLIC/PORTES DU TEMPS/Fonctionnement</v>
          </cell>
          <cell r="H4290">
            <v>1400</v>
          </cell>
        </row>
        <row r="4291">
          <cell r="B4291" t="str">
            <v>PUBLIC/PORTES DU TEMPS/Fonctionnement</v>
          </cell>
        </row>
        <row r="4292">
          <cell r="B4292" t="str">
            <v>PUBLIC/PORTES DU TEMPS/Fonctionnement</v>
          </cell>
          <cell r="H4292">
            <v>1560</v>
          </cell>
        </row>
        <row r="4293">
          <cell r="B4293" t="str">
            <v>PUBLIC/PORTES DU TEMPS/Fonctionnement</v>
          </cell>
        </row>
        <row r="4294">
          <cell r="B4294" t="str">
            <v>PUBLIC/PORTES DU TEMPS/Fonctionnement</v>
          </cell>
          <cell r="H4294">
            <v>45</v>
          </cell>
        </row>
        <row r="4295">
          <cell r="B4295" t="str">
            <v>PUBLIC/PORTES DU TEMPS/Fonctionnement</v>
          </cell>
        </row>
        <row r="4296">
          <cell r="B4296" t="str">
            <v>PUBLIC/PORTES DU TEMPS/Fonctionnement</v>
          </cell>
          <cell r="H4296">
            <v>1560</v>
          </cell>
        </row>
        <row r="4297">
          <cell r="B4297" t="str">
            <v>PUBLIC/PORTES DU TEMPS/Fonctionnement</v>
          </cell>
        </row>
        <row r="4298">
          <cell r="B4298" t="str">
            <v>PUBLIC/PORTES DU TEMPS/Fonctionnement</v>
          </cell>
          <cell r="H4298">
            <v>66.59</v>
          </cell>
        </row>
        <row r="4299">
          <cell r="B4299" t="str">
            <v>PUBLIC/PORTES DU TEMPS/Fonctionnement</v>
          </cell>
        </row>
        <row r="4300">
          <cell r="B4300" t="str">
            <v>PUBLIC/PORTES DU TEMPS/Fonctionnement</v>
          </cell>
          <cell r="H4300">
            <v>1560</v>
          </cell>
        </row>
        <row r="4301">
          <cell r="B4301" t="str">
            <v>PUBLIC/PORTES DU TEMPS/Fonctionnement</v>
          </cell>
        </row>
        <row r="4302">
          <cell r="B4302" t="str">
            <v>PUBLIC/PUBLICS / PERSONNEL/Personnel</v>
          </cell>
          <cell r="H4302">
            <v>226.72</v>
          </cell>
        </row>
        <row r="4303">
          <cell r="B4303" t="str">
            <v>PUBLIC/PUBLICS / PERSONNEL/Personnel</v>
          </cell>
        </row>
        <row r="4304">
          <cell r="B4304" t="str">
            <v>PUBLIC/PUBLICS / PERSONNEL/Personnel</v>
          </cell>
          <cell r="H4304">
            <v>259.56</v>
          </cell>
        </row>
        <row r="4305">
          <cell r="B4305" t="str">
            <v>PUBLIC/PUBLICS / PERSONNEL/Personnel</v>
          </cell>
        </row>
        <row r="4306">
          <cell r="B4306" t="str">
            <v>PUBLIC/PUBLICS / PERSONNEL/Personnel</v>
          </cell>
          <cell r="H4306">
            <v>22492.1</v>
          </cell>
        </row>
        <row r="4307">
          <cell r="B4307" t="str">
            <v>PUBLIC/PUBLICS / PERSONNEL/Personnel</v>
          </cell>
        </row>
        <row r="4308">
          <cell r="B4308" t="str">
            <v>PUBLIC/PUBLICS / PERSONNEL/Personnel</v>
          </cell>
          <cell r="H4308">
            <v>10464.120000000001</v>
          </cell>
        </row>
        <row r="4309">
          <cell r="B4309" t="str">
            <v>PUBLIC/PUBLICS / PERSONNEL/Personnel</v>
          </cell>
        </row>
        <row r="4310">
          <cell r="B4310" t="str">
            <v>PUBLIC/PUBLICS / PERSONNEL/Personnel</v>
          </cell>
          <cell r="H4310">
            <v>1566.08</v>
          </cell>
        </row>
        <row r="4311">
          <cell r="B4311" t="str">
            <v>PUBLIC/PUBLICS / PERSONNEL/Personnel</v>
          </cell>
        </row>
        <row r="4312">
          <cell r="B4312" t="str">
            <v>PUBLIC/PUBLICS / PERSONNEL/Personnel</v>
          </cell>
          <cell r="H4312">
            <v>215.68</v>
          </cell>
        </row>
        <row r="4313">
          <cell r="B4313" t="str">
            <v>PUBLIC/PUBLICS / PERSONNEL/Personnel</v>
          </cell>
        </row>
        <row r="4314">
          <cell r="B4314" t="str">
            <v>PUBLIC/PUBLICS / PERSONNEL/Personnel</v>
          </cell>
          <cell r="H4314">
            <v>3369.57</v>
          </cell>
        </row>
        <row r="4315">
          <cell r="B4315" t="str">
            <v>PUBLIC/PUBLICS / PERSONNEL/Personnel</v>
          </cell>
        </row>
        <row r="4316">
          <cell r="B4316" t="str">
            <v>PUBLIC/PUBLICS / PERSONNEL/Personnel</v>
          </cell>
          <cell r="H4316">
            <v>2138.17</v>
          </cell>
        </row>
        <row r="4317">
          <cell r="B4317" t="str">
            <v>PUBLIC/PUBLICS / PERSONNEL/Personnel</v>
          </cell>
        </row>
        <row r="4318">
          <cell r="B4318" t="str">
            <v>PUBLIC/PUBLICS / PERSONNEL/Personnel</v>
          </cell>
          <cell r="H4318">
            <v>19.96</v>
          </cell>
        </row>
        <row r="4319">
          <cell r="B4319" t="str">
            <v>PUBLIC/PUBLICS / PERSONNEL/Personnel</v>
          </cell>
        </row>
        <row r="4320">
          <cell r="B4320" t="str">
            <v>PUBLIC/PUBLICS / PERSONNEL/Personnel</v>
          </cell>
          <cell r="H4320">
            <v>19.96</v>
          </cell>
        </row>
        <row r="4321">
          <cell r="B4321" t="str">
            <v>PUBLIC/PUBLICS / PERSONNEL/Personnel</v>
          </cell>
        </row>
        <row r="4322">
          <cell r="B4322" t="str">
            <v>PUBLIC/PUBLICS / PERSONNEL/Personnel</v>
          </cell>
          <cell r="H4322">
            <v>159.16999999999999</v>
          </cell>
        </row>
        <row r="4323">
          <cell r="B4323" t="str">
            <v>PUBLIC/PUBLICS / PERSONNEL/Personnel</v>
          </cell>
        </row>
        <row r="4324">
          <cell r="B4324" t="str">
            <v>PUBLIC/PUBLICS / PERSONNEL/Personnel</v>
          </cell>
          <cell r="H4324">
            <v>53.44</v>
          </cell>
        </row>
        <row r="4325">
          <cell r="B4325" t="str">
            <v>PUBLIC/PUBLICS / PERSONNEL/Personnel</v>
          </cell>
        </row>
        <row r="4326">
          <cell r="B4326" t="str">
            <v>PUBLIC/PUBLICS / PERSONNEL/Personnel</v>
          </cell>
          <cell r="H4326">
            <v>607.38</v>
          </cell>
        </row>
        <row r="4327">
          <cell r="B4327" t="str">
            <v>PUBLIC/PUBLICS / PERSONNEL/Personnel</v>
          </cell>
        </row>
        <row r="4328">
          <cell r="B4328" t="str">
            <v>PUBLIC/PUBLICS / PERSONNEL/Personnel</v>
          </cell>
          <cell r="H4328">
            <v>1205.29</v>
          </cell>
        </row>
        <row r="4329">
          <cell r="B4329" t="str">
            <v>PUBLIC/PUBLICS / PERSONNEL/Personnel</v>
          </cell>
        </row>
        <row r="4330">
          <cell r="B4330" t="str">
            <v>PUBLIC/PUBLICS / PERSONNEL/Personnel</v>
          </cell>
          <cell r="H4330">
            <v>23394.89</v>
          </cell>
        </row>
        <row r="4331">
          <cell r="B4331" t="str">
            <v>PUBLIC/PUBLICS / PERSONNEL/Personnel</v>
          </cell>
        </row>
        <row r="4332">
          <cell r="B4332" t="str">
            <v>PUBLIC/PUBLICS / PERSONNEL/Personnel</v>
          </cell>
          <cell r="H4332">
            <v>10948.07</v>
          </cell>
        </row>
        <row r="4333">
          <cell r="B4333" t="str">
            <v>PUBLIC/PUBLICS / PERSONNEL/Personnel</v>
          </cell>
        </row>
        <row r="4334">
          <cell r="B4334" t="str">
            <v>PUBLIC/PUBLICS / PERSONNEL/Personnel</v>
          </cell>
          <cell r="H4334">
            <v>1556.73</v>
          </cell>
        </row>
        <row r="4335">
          <cell r="B4335" t="str">
            <v>PUBLIC/PUBLICS / PERSONNEL/Personnel</v>
          </cell>
        </row>
        <row r="4336">
          <cell r="B4336" t="str">
            <v>PUBLIC/PUBLICS / PERSONNEL/Personnel</v>
          </cell>
          <cell r="H4336">
            <v>214.39</v>
          </cell>
        </row>
        <row r="4337">
          <cell r="B4337" t="str">
            <v>PUBLIC/PUBLICS / PERSONNEL/Personnel</v>
          </cell>
        </row>
        <row r="4338">
          <cell r="B4338" t="str">
            <v>PUBLIC/PUBLICS / PERSONNEL/Personnel</v>
          </cell>
          <cell r="H4338">
            <v>3526.12</v>
          </cell>
        </row>
        <row r="4339">
          <cell r="B4339" t="str">
            <v>PUBLIC/PUBLICS / PERSONNEL/Personnel</v>
          </cell>
        </row>
        <row r="4340">
          <cell r="B4340" t="str">
            <v>PUBLIC/PUBLICS / PERSONNEL/Personnel</v>
          </cell>
          <cell r="H4340">
            <v>2238.6</v>
          </cell>
        </row>
        <row r="4341">
          <cell r="B4341" t="str">
            <v>PUBLIC/PUBLICS / PERSONNEL/Personnel</v>
          </cell>
        </row>
        <row r="4342">
          <cell r="B4342" t="str">
            <v>PUBLIC/PUBLICS / PERSONNEL/Personnel</v>
          </cell>
          <cell r="H4342">
            <v>21.58</v>
          </cell>
        </row>
        <row r="4343">
          <cell r="B4343" t="str">
            <v>PUBLIC/PUBLICS / PERSONNEL/Personnel</v>
          </cell>
        </row>
        <row r="4344">
          <cell r="B4344" t="str">
            <v>PUBLIC/PUBLICS / PERSONNEL/Personnel</v>
          </cell>
          <cell r="H4344">
            <v>21.58</v>
          </cell>
        </row>
        <row r="4345">
          <cell r="B4345" t="str">
            <v>PUBLIC/PUBLICS / PERSONNEL/Personnel</v>
          </cell>
        </row>
        <row r="4346">
          <cell r="B4346" t="str">
            <v>PUBLIC/PUBLICS / PERSONNEL/Personnel</v>
          </cell>
          <cell r="H4346">
            <v>158.22</v>
          </cell>
        </row>
        <row r="4347">
          <cell r="B4347" t="str">
            <v>PUBLIC/PUBLICS / PERSONNEL/Personnel</v>
          </cell>
        </row>
        <row r="4348">
          <cell r="B4348" t="str">
            <v>PUBLIC/PUBLICS / PERSONNEL/Personnel</v>
          </cell>
          <cell r="H4348">
            <v>53.12</v>
          </cell>
        </row>
        <row r="4349">
          <cell r="B4349" t="str">
            <v>PUBLIC/PUBLICS / PERSONNEL/Personnel</v>
          </cell>
        </row>
        <row r="4350">
          <cell r="B4350" t="str">
            <v>PUBLIC/PUBLICS / PERSONNEL/Personnel</v>
          </cell>
          <cell r="H4350">
            <v>621.41</v>
          </cell>
        </row>
        <row r="4351">
          <cell r="B4351" t="str">
            <v>PUBLIC/PUBLICS / PERSONNEL/Personnel</v>
          </cell>
        </row>
        <row r="4352">
          <cell r="B4352" t="str">
            <v>PUBLIC/PUBLICS / PERSONNEL/Personnel</v>
          </cell>
          <cell r="H4352">
            <v>1495.89</v>
          </cell>
        </row>
        <row r="4353">
          <cell r="B4353" t="str">
            <v>PUBLIC/PUBLICS / PERSONNEL/Personnel</v>
          </cell>
        </row>
        <row r="4354">
          <cell r="B4354" t="str">
            <v>PUBLIC/PUBLICS / PERSONNEL/Personnel</v>
          </cell>
          <cell r="H4354">
            <v>23210.959999999999</v>
          </cell>
        </row>
        <row r="4355">
          <cell r="B4355" t="str">
            <v>PUBLIC/PUBLICS / PERSONNEL/Personnel</v>
          </cell>
        </row>
        <row r="4356">
          <cell r="B4356" t="str">
            <v>PUBLIC/PUBLICS / PERSONNEL/Personnel</v>
          </cell>
          <cell r="H4356">
            <v>10852.68</v>
          </cell>
        </row>
        <row r="4357">
          <cell r="B4357" t="str">
            <v>PUBLIC/PUBLICS / PERSONNEL/Personnel</v>
          </cell>
        </row>
        <row r="4358">
          <cell r="B4358" t="str">
            <v>PUBLIC/PUBLICS / PERSONNEL/Personnel</v>
          </cell>
          <cell r="H4358">
            <v>1566.08</v>
          </cell>
        </row>
        <row r="4359">
          <cell r="B4359" t="str">
            <v>PUBLIC/PUBLICS / PERSONNEL/Personnel</v>
          </cell>
        </row>
        <row r="4360">
          <cell r="B4360" t="str">
            <v>PUBLIC/PUBLICS / PERSONNEL/Personnel</v>
          </cell>
          <cell r="H4360">
            <v>215.68</v>
          </cell>
        </row>
        <row r="4361">
          <cell r="B4361" t="str">
            <v>PUBLIC/PUBLICS / PERSONNEL/Personnel</v>
          </cell>
        </row>
        <row r="4362">
          <cell r="B4362" t="str">
            <v>PUBLIC/PUBLICS / PERSONNEL/Personnel</v>
          </cell>
          <cell r="H4362">
            <v>3701.71</v>
          </cell>
        </row>
        <row r="4363">
          <cell r="B4363" t="str">
            <v>PUBLIC/PUBLICS / PERSONNEL/Personnel</v>
          </cell>
        </row>
        <row r="4364">
          <cell r="B4364" t="str">
            <v>PUBLIC/PUBLICS / PERSONNEL/Personnel</v>
          </cell>
          <cell r="H4364">
            <v>2324.75</v>
          </cell>
        </row>
        <row r="4365">
          <cell r="B4365" t="str">
            <v>PUBLIC/PUBLICS / PERSONNEL/Personnel</v>
          </cell>
        </row>
        <row r="4366">
          <cell r="B4366" t="str">
            <v>PUBLIC/PUBLICS / PERSONNEL/Personnel</v>
          </cell>
          <cell r="H4366">
            <v>19.96</v>
          </cell>
        </row>
        <row r="4367">
          <cell r="B4367" t="str">
            <v>PUBLIC/PUBLICS / PERSONNEL/Personnel</v>
          </cell>
        </row>
        <row r="4368">
          <cell r="B4368" t="str">
            <v>PUBLIC/PUBLICS / PERSONNEL/Personnel</v>
          </cell>
          <cell r="H4368">
            <v>19.96</v>
          </cell>
        </row>
        <row r="4369">
          <cell r="B4369" t="str">
            <v>PUBLIC/PUBLICS / PERSONNEL/Personnel</v>
          </cell>
        </row>
        <row r="4370">
          <cell r="B4370" t="str">
            <v>PUBLIC/PUBLICS / PERSONNEL/Personnel</v>
          </cell>
          <cell r="H4370">
            <v>159.16999999999999</v>
          </cell>
        </row>
        <row r="4371">
          <cell r="B4371" t="str">
            <v>PUBLIC/PUBLICS / PERSONNEL/Personnel</v>
          </cell>
        </row>
        <row r="4372">
          <cell r="B4372" t="str">
            <v>PUBLIC/PUBLICS / PERSONNEL/Personnel</v>
          </cell>
          <cell r="H4372">
            <v>53.44</v>
          </cell>
        </row>
        <row r="4373">
          <cell r="B4373" t="str">
            <v>PUBLIC/PUBLICS / PERSONNEL/Personnel</v>
          </cell>
        </row>
        <row r="4374">
          <cell r="B4374" t="str">
            <v>PUBLIC/PUBLICS / PERSONNEL/Personnel</v>
          </cell>
          <cell r="H4374">
            <v>647.48</v>
          </cell>
        </row>
        <row r="4375">
          <cell r="B4375" t="str">
            <v>PUBLIC/PUBLICS / PERSONNEL/Personnel</v>
          </cell>
        </row>
        <row r="4376">
          <cell r="B4376" t="str">
            <v>PUBLIC/PUBLICS / PERSONNEL/Personnel</v>
          </cell>
          <cell r="H4376">
            <v>1125.9100000000001</v>
          </cell>
        </row>
        <row r="4377">
          <cell r="B4377" t="str">
            <v>PUBLIC/PUBLICS / PERSONNEL/Personnel</v>
          </cell>
        </row>
        <row r="4378">
          <cell r="B4378" t="str">
            <v>PUBLIC/PUBLICS / PERSONNEL/Personnel</v>
          </cell>
          <cell r="H4378">
            <v>23124.68</v>
          </cell>
        </row>
        <row r="4379">
          <cell r="B4379" t="str">
            <v>PUBLIC/PUBLICS / PERSONNEL/Personnel</v>
          </cell>
        </row>
        <row r="4380">
          <cell r="B4380" t="str">
            <v>PUBLIC/PUBLICS / PERSONNEL/Personnel</v>
          </cell>
          <cell r="H4380">
            <v>10809.42</v>
          </cell>
        </row>
        <row r="4381">
          <cell r="B4381" t="str">
            <v>PUBLIC/PUBLICS / PERSONNEL/Personnel</v>
          </cell>
        </row>
        <row r="4382">
          <cell r="B4382" t="str">
            <v>PUBLIC/PUBLICS / PERSONNEL/Personnel</v>
          </cell>
          <cell r="H4382">
            <v>1566.08</v>
          </cell>
        </row>
        <row r="4383">
          <cell r="B4383" t="str">
            <v>PUBLIC/PUBLICS / PERSONNEL/Personnel</v>
          </cell>
        </row>
        <row r="4384">
          <cell r="B4384" t="str">
            <v>PUBLIC/PUBLICS / PERSONNEL/Personnel</v>
          </cell>
          <cell r="H4384">
            <v>215.68</v>
          </cell>
        </row>
        <row r="4385">
          <cell r="B4385" t="str">
            <v>PUBLIC/PUBLICS / PERSONNEL/Personnel</v>
          </cell>
        </row>
        <row r="4386">
          <cell r="B4386" t="str">
            <v>PUBLIC/PUBLICS / PERSONNEL/Personnel</v>
          </cell>
          <cell r="H4386">
            <v>3540.1</v>
          </cell>
        </row>
        <row r="4387">
          <cell r="B4387" t="str">
            <v>PUBLIC/PUBLICS / PERSONNEL/Personnel</v>
          </cell>
        </row>
        <row r="4388">
          <cell r="B4388" t="str">
            <v>PUBLIC/PUBLICS / PERSONNEL/Personnel</v>
          </cell>
          <cell r="H4388">
            <v>2240.0300000000002</v>
          </cell>
        </row>
        <row r="4389">
          <cell r="B4389" t="str">
            <v>PUBLIC/PUBLICS / PERSONNEL/Personnel</v>
          </cell>
        </row>
        <row r="4390">
          <cell r="B4390" t="str">
            <v>PUBLIC/PUBLICS / PERSONNEL/Personnel</v>
          </cell>
          <cell r="H4390">
            <v>19.96</v>
          </cell>
        </row>
        <row r="4391">
          <cell r="B4391" t="str">
            <v>PUBLIC/PUBLICS / PERSONNEL/Personnel</v>
          </cell>
        </row>
        <row r="4392">
          <cell r="B4392" t="str">
            <v>PUBLIC/PUBLICS / PERSONNEL/Personnel</v>
          </cell>
          <cell r="H4392">
            <v>19.96</v>
          </cell>
        </row>
        <row r="4393">
          <cell r="B4393" t="str">
            <v>PUBLIC/PUBLICS / PERSONNEL/Personnel</v>
          </cell>
        </row>
        <row r="4394">
          <cell r="B4394" t="str">
            <v>PUBLIC/PUBLICS / PERSONNEL/Personnel</v>
          </cell>
          <cell r="H4394">
            <v>159.16999999999999</v>
          </cell>
        </row>
        <row r="4395">
          <cell r="B4395" t="str">
            <v>PUBLIC/PUBLICS / PERSONNEL/Personnel</v>
          </cell>
        </row>
        <row r="4396">
          <cell r="B4396" t="str">
            <v>PUBLIC/PUBLICS / PERSONNEL/Personnel</v>
          </cell>
          <cell r="H4396">
            <v>53.44</v>
          </cell>
        </row>
        <row r="4397">
          <cell r="B4397" t="str">
            <v>PUBLIC/PUBLICS / PERSONNEL/Personnel</v>
          </cell>
        </row>
        <row r="4398">
          <cell r="B4398" t="str">
            <v>PUBLIC/PUBLICS / PERSONNEL/Personnel</v>
          </cell>
          <cell r="H4398">
            <v>628.1</v>
          </cell>
        </row>
        <row r="4399">
          <cell r="B4399" t="str">
            <v>PUBLIC/PUBLICS / PERSONNEL/Personnel</v>
          </cell>
        </row>
        <row r="4400">
          <cell r="B4400" t="str">
            <v>PUBLIC/PUBLICS / PERSONNEL/Personnel</v>
          </cell>
          <cell r="H4400">
            <v>1148.54</v>
          </cell>
        </row>
        <row r="4401">
          <cell r="B4401" t="str">
            <v>PUBLIC/PUBLICS / PERSONNEL/Personnel</v>
          </cell>
        </row>
        <row r="4402">
          <cell r="B4402" t="str">
            <v>PUBLIC/PUBLICS / PERSONNEL/Personnel</v>
          </cell>
          <cell r="H4402">
            <v>60132.28</v>
          </cell>
        </row>
        <row r="4403">
          <cell r="B4403" t="str">
            <v>PUBLIC/PUBLICS / PERSONNEL/Personnel</v>
          </cell>
        </row>
        <row r="4404">
          <cell r="B4404" t="str">
            <v>PUBLIC/PUBLICS / PERSONNEL/Personnel</v>
          </cell>
          <cell r="H4404">
            <v>61271.45</v>
          </cell>
        </row>
        <row r="4405">
          <cell r="B4405" t="str">
            <v>PUBLIC/PUBLICS / PERSONNEL/Personnel</v>
          </cell>
        </row>
        <row r="4406">
          <cell r="B4406" t="str">
            <v>PUBLIC/PUBLICS / PERSONNEL/Personnel</v>
          </cell>
          <cell r="H4406">
            <v>60114.26</v>
          </cell>
        </row>
        <row r="4407">
          <cell r="B4407" t="str">
            <v>PUBLIC/PUBLICS / PERSONNEL/Personnel</v>
          </cell>
        </row>
        <row r="4408">
          <cell r="B4408" t="str">
            <v>PUBLIC/PUBLICS / PERSONNEL/Personnel</v>
          </cell>
          <cell r="H4408">
            <v>57820.53</v>
          </cell>
        </row>
        <row r="4409">
          <cell r="B4409" t="str">
            <v>PUBLIC/PUBLICS / PERSONNEL/Personnel</v>
          </cell>
        </row>
        <row r="4410">
          <cell r="B4410" t="str">
            <v>PUBLIC/PUBLICS / PERSONNEL/Personnel</v>
          </cell>
          <cell r="H4410">
            <v>24820.41</v>
          </cell>
        </row>
        <row r="4411">
          <cell r="B4411" t="str">
            <v>PUBLIC/PUBLICS / PERSONNEL/Personnel</v>
          </cell>
        </row>
        <row r="4412">
          <cell r="B4412" t="str">
            <v>PUBLIC/PUBLICS / PERSONNEL/Personnel</v>
          </cell>
          <cell r="H4412">
            <v>1207.55</v>
          </cell>
        </row>
        <row r="4413">
          <cell r="B4413" t="str">
            <v>PUBLIC/PUBLICS / PERSONNEL/Personnel</v>
          </cell>
        </row>
        <row r="4414">
          <cell r="B4414" t="str">
            <v>PUBLIC/PUBLICS / PERSONNEL/Personnel</v>
          </cell>
          <cell r="H4414">
            <v>810</v>
          </cell>
        </row>
        <row r="4415">
          <cell r="B4415" t="str">
            <v>PUBLIC/PUBLICS / PERSONNEL/Personnel</v>
          </cell>
        </row>
        <row r="4416">
          <cell r="B4416" t="str">
            <v>PUBLIC/PUBLICS / PERSONNEL/Personnel</v>
          </cell>
          <cell r="H4416">
            <v>620</v>
          </cell>
        </row>
        <row r="4417">
          <cell r="B4417" t="str">
            <v>PUBLIC/PUBLICS / PERSONNEL/Personnel</v>
          </cell>
        </row>
        <row r="4418">
          <cell r="B4418" t="str">
            <v>PUBLIC/PUBLICS / PERSONNEL/Personnel</v>
          </cell>
          <cell r="H4418">
            <v>62178.98</v>
          </cell>
        </row>
        <row r="4419">
          <cell r="B4419" t="str">
            <v>PUBLIC/PUBLICS / PERSONNEL/Personnel</v>
          </cell>
        </row>
        <row r="4420">
          <cell r="B4420" t="str">
            <v>PUBLIC/PUBLICS / PERSONNEL/Personnel</v>
          </cell>
          <cell r="H4420">
            <v>630.42999999999995</v>
          </cell>
        </row>
        <row r="4421">
          <cell r="B4421" t="str">
            <v>PUBLIC/PUBLICS / PERSONNEL/Personnel</v>
          </cell>
        </row>
        <row r="4422">
          <cell r="B4422" t="str">
            <v>PUBLIC/PUBLICS / PERSONNEL/Personnel</v>
          </cell>
          <cell r="H4422">
            <v>53.44</v>
          </cell>
        </row>
        <row r="4423">
          <cell r="B4423" t="str">
            <v>PUBLIC/PUBLICS / PERSONNEL/Personnel</v>
          </cell>
        </row>
        <row r="4424">
          <cell r="B4424" t="str">
            <v>PUBLIC/PUBLICS / PERSONNEL/Personnel</v>
          </cell>
          <cell r="H4424">
            <v>159.16999999999999</v>
          </cell>
        </row>
        <row r="4425">
          <cell r="B4425" t="str">
            <v>PUBLIC/PUBLICS / PERSONNEL/Personnel</v>
          </cell>
        </row>
        <row r="4426">
          <cell r="B4426" t="str">
            <v>PUBLIC/PUBLICS / PERSONNEL/Personnel</v>
          </cell>
          <cell r="H4426">
            <v>21.72</v>
          </cell>
        </row>
        <row r="4427">
          <cell r="B4427" t="str">
            <v>PUBLIC/PUBLICS / PERSONNEL/Personnel</v>
          </cell>
        </row>
        <row r="4428">
          <cell r="B4428" t="str">
            <v>PUBLIC/PUBLICS / PERSONNEL/Personnel</v>
          </cell>
          <cell r="H4428">
            <v>21.72</v>
          </cell>
        </row>
        <row r="4429">
          <cell r="B4429" t="str">
            <v>PUBLIC/PUBLICS / PERSONNEL/Personnel</v>
          </cell>
        </row>
        <row r="4430">
          <cell r="B4430" t="str">
            <v>PUBLIC/PUBLICS / PERSONNEL/Personnel</v>
          </cell>
          <cell r="H4430">
            <v>2330.25</v>
          </cell>
        </row>
        <row r="4431">
          <cell r="B4431" t="str">
            <v>PUBLIC/PUBLICS / PERSONNEL/Personnel</v>
          </cell>
        </row>
        <row r="4432">
          <cell r="B4432" t="str">
            <v>PUBLIC/PUBLICS / PERSONNEL/Personnel</v>
          </cell>
          <cell r="H4432">
            <v>3657.69</v>
          </cell>
        </row>
        <row r="4433">
          <cell r="B4433" t="str">
            <v>PUBLIC/PUBLICS / PERSONNEL/Personnel</v>
          </cell>
        </row>
        <row r="4434">
          <cell r="B4434" t="str">
            <v>PUBLIC/PUBLICS / PERSONNEL/Personnel</v>
          </cell>
          <cell r="H4434">
            <v>215.68</v>
          </cell>
        </row>
        <row r="4435">
          <cell r="B4435" t="str">
            <v>PUBLIC/PUBLICS / PERSONNEL/Personnel</v>
          </cell>
        </row>
        <row r="4436">
          <cell r="B4436" t="str">
            <v>PUBLIC/PUBLICS / PERSONNEL/Personnel</v>
          </cell>
          <cell r="H4436">
            <v>1566.08</v>
          </cell>
        </row>
        <row r="4437">
          <cell r="B4437" t="str">
            <v>PUBLIC/PUBLICS / PERSONNEL/Personnel</v>
          </cell>
        </row>
        <row r="4438">
          <cell r="B4438" t="str">
            <v>PUBLIC/PUBLICS / PERSONNEL/Personnel</v>
          </cell>
          <cell r="H4438">
            <v>11586.85</v>
          </cell>
        </row>
        <row r="4439">
          <cell r="B4439" t="str">
            <v>PUBLIC/PUBLICS / PERSONNEL/Personnel</v>
          </cell>
        </row>
        <row r="4440">
          <cell r="B4440" t="str">
            <v>PUBLIC/PUBLICS / PERSONNEL/Personnel</v>
          </cell>
          <cell r="H4440">
            <v>23126.61</v>
          </cell>
        </row>
        <row r="4441">
          <cell r="B4441" t="str">
            <v>PUBLIC/PUBLICS / PERSONNEL/Personnel</v>
          </cell>
        </row>
        <row r="4442">
          <cell r="B4442" t="str">
            <v>PUBLIC/PUBLICS / PERSONNEL/Personnel</v>
          </cell>
          <cell r="H4442">
            <v>10774.17</v>
          </cell>
        </row>
        <row r="4443">
          <cell r="B4443" t="str">
            <v>PUBLIC/PUBLICS / PERSONNEL/Personnel</v>
          </cell>
        </row>
        <row r="4444">
          <cell r="B4444" t="str">
            <v>PUBLIC/PUBLICS / PERSONNEL/Personnel</v>
          </cell>
          <cell r="H4444">
            <v>1566.08</v>
          </cell>
        </row>
        <row r="4445">
          <cell r="B4445" t="str">
            <v>PUBLIC/PUBLICS / PERSONNEL/Personnel</v>
          </cell>
        </row>
        <row r="4446">
          <cell r="B4446" t="str">
            <v>PUBLIC/PUBLICS / PERSONNEL/Personnel</v>
          </cell>
          <cell r="H4446">
            <v>215.68</v>
          </cell>
        </row>
        <row r="4447">
          <cell r="B4447" t="str">
            <v>PUBLIC/PUBLICS / PERSONNEL/Personnel</v>
          </cell>
        </row>
        <row r="4448">
          <cell r="B4448" t="str">
            <v>PUBLIC/PUBLICS / PERSONNEL/Personnel</v>
          </cell>
          <cell r="H4448">
            <v>3451.43</v>
          </cell>
        </row>
        <row r="4449">
          <cell r="B4449" t="str">
            <v>PUBLIC/PUBLICS / PERSONNEL/Personnel</v>
          </cell>
        </row>
        <row r="4450">
          <cell r="B4450" t="str">
            <v>PUBLIC/PUBLICS / PERSONNEL/Personnel</v>
          </cell>
          <cell r="H4450">
            <v>2192.7399999999998</v>
          </cell>
        </row>
        <row r="4451">
          <cell r="B4451" t="str">
            <v>PUBLIC/PUBLICS / PERSONNEL/Personnel</v>
          </cell>
        </row>
        <row r="4452">
          <cell r="B4452" t="str">
            <v>PUBLIC/PUBLICS / PERSONNEL/Personnel</v>
          </cell>
          <cell r="H4452">
            <v>21.72</v>
          </cell>
        </row>
        <row r="4453">
          <cell r="B4453" t="str">
            <v>PUBLIC/PUBLICS / PERSONNEL/Personnel</v>
          </cell>
        </row>
        <row r="4454">
          <cell r="B4454" t="str">
            <v>PUBLIC/PUBLICS / PERSONNEL/Personnel</v>
          </cell>
          <cell r="H4454">
            <v>21.72</v>
          </cell>
        </row>
        <row r="4455">
          <cell r="B4455" t="str">
            <v>PUBLIC/PUBLICS / PERSONNEL/Personnel</v>
          </cell>
        </row>
        <row r="4456">
          <cell r="B4456" t="str">
            <v>PUBLIC/PUBLICS / PERSONNEL/Personnel</v>
          </cell>
          <cell r="H4456">
            <v>159.16999999999999</v>
          </cell>
        </row>
        <row r="4457">
          <cell r="B4457" t="str">
            <v>PUBLIC/PUBLICS / PERSONNEL/Personnel</v>
          </cell>
        </row>
        <row r="4458">
          <cell r="B4458" t="str">
            <v>PUBLIC/PUBLICS / PERSONNEL/Personnel</v>
          </cell>
          <cell r="H4458">
            <v>53.44</v>
          </cell>
        </row>
        <row r="4459">
          <cell r="B4459" t="str">
            <v>PUBLIC/PUBLICS / PERSONNEL/Personnel</v>
          </cell>
        </row>
        <row r="4460">
          <cell r="B4460" t="str">
            <v>PUBLIC/PUBLICS / PERSONNEL/Personnel</v>
          </cell>
          <cell r="H4460">
            <v>610.59</v>
          </cell>
        </row>
        <row r="4461">
          <cell r="B4461" t="str">
            <v>PUBLIC/PUBLICS / PERSONNEL/Personnel</v>
          </cell>
        </row>
        <row r="4462">
          <cell r="B4462" t="str">
            <v>PUBLIC/PUBLICS / PERSONNEL/Personnel</v>
          </cell>
          <cell r="H4462">
            <v>59337.11</v>
          </cell>
        </row>
        <row r="4463">
          <cell r="B4463" t="str">
            <v>PUBLIC/PUBLICS / PERSONNEL/Personnel</v>
          </cell>
        </row>
        <row r="4464">
          <cell r="B4464" t="str">
            <v>PUBLIC/PUBLICS / PERSONNEL/Personnel</v>
          </cell>
          <cell r="H4464">
            <v>1305.49</v>
          </cell>
        </row>
        <row r="4465">
          <cell r="B4465" t="str">
            <v>PUBLIC/PUBLICS / PERSONNEL/Personnel</v>
          </cell>
        </row>
        <row r="4466">
          <cell r="B4466" t="str">
            <v>PUBLIC/PUBLICS / PERSONNEL/Personnel</v>
          </cell>
          <cell r="H4466">
            <v>22603.69</v>
          </cell>
        </row>
        <row r="4467">
          <cell r="B4467" t="str">
            <v>PUBLIC/PUBLICS / PERSONNEL/Personnel</v>
          </cell>
        </row>
        <row r="4468">
          <cell r="B4468" t="str">
            <v>PUBLIC/PUBLICS / PERSONNEL/Personnel</v>
          </cell>
          <cell r="H4468">
            <v>10519.58</v>
          </cell>
        </row>
        <row r="4469">
          <cell r="B4469" t="str">
            <v>PUBLIC/PUBLICS / PERSONNEL/Personnel</v>
          </cell>
        </row>
        <row r="4470">
          <cell r="B4470" t="str">
            <v>PUBLIC/PUBLICS / PERSONNEL/Personnel</v>
          </cell>
          <cell r="H4470">
            <v>1566.08</v>
          </cell>
        </row>
        <row r="4471">
          <cell r="B4471" t="str">
            <v>PUBLIC/PUBLICS / PERSONNEL/Personnel</v>
          </cell>
        </row>
        <row r="4472">
          <cell r="B4472" t="str">
            <v>PUBLIC/PUBLICS / PERSONNEL/Personnel</v>
          </cell>
          <cell r="H4472">
            <v>215.68</v>
          </cell>
        </row>
        <row r="4473">
          <cell r="B4473" t="str">
            <v>PUBLIC/PUBLICS / PERSONNEL/Personnel</v>
          </cell>
        </row>
        <row r="4474">
          <cell r="B4474" t="str">
            <v>PUBLIC/PUBLICS / PERSONNEL/Personnel</v>
          </cell>
          <cell r="H4474">
            <v>3403.69</v>
          </cell>
        </row>
        <row r="4475">
          <cell r="B4475" t="str">
            <v>PUBLIC/PUBLICS / PERSONNEL/Personnel</v>
          </cell>
        </row>
        <row r="4476">
          <cell r="B4476" t="str">
            <v>PUBLIC/PUBLICS / PERSONNEL/Personnel</v>
          </cell>
          <cell r="H4476">
            <v>2158.23</v>
          </cell>
        </row>
        <row r="4477">
          <cell r="B4477" t="str">
            <v>PUBLIC/PUBLICS / PERSONNEL/Personnel</v>
          </cell>
        </row>
        <row r="4478">
          <cell r="B4478" t="str">
            <v>PUBLIC/PUBLICS / PERSONNEL/Personnel</v>
          </cell>
          <cell r="H4478">
            <v>21.72</v>
          </cell>
        </row>
        <row r="4479">
          <cell r="B4479" t="str">
            <v>PUBLIC/PUBLICS / PERSONNEL/Personnel</v>
          </cell>
        </row>
        <row r="4480">
          <cell r="B4480" t="str">
            <v>PUBLIC/PUBLICS / PERSONNEL/Personnel</v>
          </cell>
          <cell r="H4480">
            <v>21.72</v>
          </cell>
        </row>
        <row r="4481">
          <cell r="B4481" t="str">
            <v>PUBLIC/PUBLICS / PERSONNEL/Personnel</v>
          </cell>
        </row>
        <row r="4482">
          <cell r="B4482" t="str">
            <v>PUBLIC/PUBLICS / PERSONNEL/Personnel</v>
          </cell>
          <cell r="H4482">
            <v>159.16999999999999</v>
          </cell>
        </row>
        <row r="4483">
          <cell r="B4483" t="str">
            <v>PUBLIC/PUBLICS / PERSONNEL/Personnel</v>
          </cell>
        </row>
        <row r="4484">
          <cell r="B4484" t="str">
            <v>PUBLIC/PUBLICS / PERSONNEL/Personnel</v>
          </cell>
          <cell r="H4484">
            <v>53.44</v>
          </cell>
        </row>
        <row r="4485">
          <cell r="B4485" t="str">
            <v>PUBLIC/PUBLICS / PERSONNEL/Personnel</v>
          </cell>
        </row>
        <row r="4486">
          <cell r="B4486" t="str">
            <v>PUBLIC/PUBLICS / PERSONNEL/Personnel</v>
          </cell>
          <cell r="H4486">
            <v>607.14</v>
          </cell>
        </row>
        <row r="4487">
          <cell r="B4487" t="str">
            <v>PUBLIC/PUBLICS / PERSONNEL/Personnel</v>
          </cell>
        </row>
        <row r="4488">
          <cell r="B4488" t="str">
            <v>PUBLIC/PUBLICS / PERSONNEL/Personnel</v>
          </cell>
          <cell r="H4488">
            <v>58025.17</v>
          </cell>
        </row>
        <row r="4489">
          <cell r="B4489" t="str">
            <v>PUBLIC/PUBLICS / PERSONNEL/Personnel</v>
          </cell>
        </row>
        <row r="4490">
          <cell r="B4490" t="str">
            <v>PUBLIC/PUBLICS / PERSONNEL/Personnel</v>
          </cell>
          <cell r="H4490">
            <v>1189.4000000000001</v>
          </cell>
        </row>
        <row r="4491">
          <cell r="B4491" t="str">
            <v>PUBLIC/PUBLICS / PERSONNEL/Personnel</v>
          </cell>
        </row>
        <row r="4492">
          <cell r="B4492" t="str">
            <v>PUBLIC/PUBLICS / PERSONNEL/Personnel</v>
          </cell>
          <cell r="H4492">
            <v>151.13999999999999</v>
          </cell>
        </row>
        <row r="4493">
          <cell r="B4493" t="str">
            <v>PUBLIC/PUBLICS / PERSONNEL/Personnel</v>
          </cell>
        </row>
        <row r="4494">
          <cell r="B4494" t="str">
            <v>PUBLIC/PUBLICS / PERSONNEL/Personnel</v>
          </cell>
          <cell r="H4494">
            <v>173.3</v>
          </cell>
        </row>
        <row r="4495">
          <cell r="B4495" t="str">
            <v>PUBLIC/PUBLICS / PERSONNEL/Personnel</v>
          </cell>
        </row>
        <row r="4496">
          <cell r="B4496" t="str">
            <v>PUBLIC/PUBLICS / PERSONNEL/Personnel</v>
          </cell>
          <cell r="H4496">
            <v>24400.67</v>
          </cell>
        </row>
        <row r="4497">
          <cell r="B4497" t="str">
            <v>PUBLIC/PUBLICS / PERSONNEL/Personnel</v>
          </cell>
        </row>
        <row r="4498">
          <cell r="B4498" t="str">
            <v>PUBLIC/PUBLICS / PERSONNEL/Personnel</v>
          </cell>
          <cell r="H4498">
            <v>11308.08</v>
          </cell>
        </row>
        <row r="4499">
          <cell r="B4499" t="str">
            <v>PUBLIC/PUBLICS / PERSONNEL/Personnel</v>
          </cell>
        </row>
        <row r="4500">
          <cell r="B4500" t="str">
            <v>PUBLIC/PUBLICS / PERSONNEL/Personnel</v>
          </cell>
          <cell r="H4500">
            <v>1603.38</v>
          </cell>
        </row>
        <row r="4501">
          <cell r="B4501" t="str">
            <v>PUBLIC/PUBLICS / PERSONNEL/Personnel</v>
          </cell>
        </row>
        <row r="4502">
          <cell r="B4502" t="str">
            <v>PUBLIC/PUBLICS / PERSONNEL/Personnel</v>
          </cell>
          <cell r="H4502">
            <v>220.83</v>
          </cell>
        </row>
        <row r="4503">
          <cell r="B4503" t="str">
            <v>PUBLIC/PUBLICS / PERSONNEL/Personnel</v>
          </cell>
        </row>
        <row r="4504">
          <cell r="B4504" t="str">
            <v>PUBLIC/PUBLICS / PERSONNEL/Personnel</v>
          </cell>
          <cell r="H4504">
            <v>3875.05</v>
          </cell>
        </row>
        <row r="4505">
          <cell r="B4505" t="str">
            <v>PUBLIC/PUBLICS / PERSONNEL/Personnel</v>
          </cell>
        </row>
        <row r="4506">
          <cell r="B4506" t="str">
            <v>PUBLIC/PUBLICS / PERSONNEL/Personnel</v>
          </cell>
          <cell r="H4506">
            <v>2434.5</v>
          </cell>
        </row>
        <row r="4507">
          <cell r="B4507" t="str">
            <v>PUBLIC/PUBLICS / PERSONNEL/Personnel</v>
          </cell>
        </row>
        <row r="4508">
          <cell r="B4508" t="str">
            <v>PUBLIC/PUBLICS / PERSONNEL/Personnel</v>
          </cell>
          <cell r="H4508">
            <v>31.03</v>
          </cell>
        </row>
        <row r="4509">
          <cell r="B4509" t="str">
            <v>PUBLIC/PUBLICS / PERSONNEL/Personnel</v>
          </cell>
        </row>
        <row r="4510">
          <cell r="B4510" t="str">
            <v>PUBLIC/PUBLICS / PERSONNEL/Personnel</v>
          </cell>
          <cell r="H4510">
            <v>31.03</v>
          </cell>
        </row>
        <row r="4511">
          <cell r="B4511" t="str">
            <v>PUBLIC/PUBLICS / PERSONNEL/Personnel</v>
          </cell>
        </row>
        <row r="4512">
          <cell r="B4512" t="str">
            <v>PUBLIC/PUBLICS / PERSONNEL/Personnel</v>
          </cell>
          <cell r="H4512">
            <v>159.16999999999999</v>
          </cell>
        </row>
        <row r="4513">
          <cell r="B4513" t="str">
            <v>PUBLIC/PUBLICS / PERSONNEL/Personnel</v>
          </cell>
        </row>
        <row r="4514">
          <cell r="B4514" t="str">
            <v>PUBLIC/PUBLICS / PERSONNEL/Personnel</v>
          </cell>
          <cell r="H4514">
            <v>53.44</v>
          </cell>
        </row>
        <row r="4515">
          <cell r="B4515" t="str">
            <v>PUBLIC/PUBLICS / PERSONNEL/Personnel</v>
          </cell>
        </row>
        <row r="4516">
          <cell r="B4516" t="str">
            <v>PUBLIC/PUBLICS / PERSONNEL/Personnel</v>
          </cell>
          <cell r="H4516">
            <v>653.88</v>
          </cell>
        </row>
        <row r="4517">
          <cell r="B4517" t="str">
            <v>PUBLIC/PUBLICS / PERSONNEL/Personnel</v>
          </cell>
        </row>
        <row r="4518">
          <cell r="B4518" t="str">
            <v>PUBLIC/PUBLICS / PERSONNEL/Personnel</v>
          </cell>
          <cell r="H4518">
            <v>62851.71</v>
          </cell>
        </row>
        <row r="4519">
          <cell r="B4519" t="str">
            <v>PUBLIC/PUBLICS / PERSONNEL/Personnel</v>
          </cell>
        </row>
        <row r="4520">
          <cell r="B4520" t="str">
            <v>PUBLIC/PUBLICS / PERSONNEL/Personnel</v>
          </cell>
          <cell r="H4520">
            <v>1657.05</v>
          </cell>
        </row>
        <row r="4521">
          <cell r="B4521" t="str">
            <v>PUBLIC/PUBLICS / PERSONNEL/Personnel</v>
          </cell>
        </row>
        <row r="4522">
          <cell r="B4522" t="str">
            <v>PUBLIC/PUBLICS / PERSONNEL/Personnel</v>
          </cell>
          <cell r="H4522">
            <v>226.72</v>
          </cell>
        </row>
        <row r="4523">
          <cell r="B4523" t="str">
            <v>PUBLIC/PUBLICS / PERSONNEL/Personnel</v>
          </cell>
        </row>
        <row r="4524">
          <cell r="B4524" t="str">
            <v>PUBLIC/PUBLICS / PERSONNEL/Personnel</v>
          </cell>
          <cell r="H4524">
            <v>259.56</v>
          </cell>
        </row>
        <row r="4525">
          <cell r="B4525" t="str">
            <v>PUBLIC/PUBLICS / PERSONNEL/Personnel</v>
          </cell>
        </row>
        <row r="4526">
          <cell r="B4526" t="str">
            <v>REC/AUTRES MANIF/Fonctionnement</v>
          </cell>
          <cell r="H4526">
            <v>131.80000000000001</v>
          </cell>
        </row>
        <row r="4527">
          <cell r="B4527" t="str">
            <v>REC/AUTRES MANIF/Fonctionnement</v>
          </cell>
        </row>
        <row r="4528">
          <cell r="B4528" t="str">
            <v>REC/AUTRES MANIF/Fonctionnement</v>
          </cell>
          <cell r="H4528">
            <v>8.3000000000000007</v>
          </cell>
        </row>
        <row r="4529">
          <cell r="B4529" t="str">
            <v>REC/AUTRES MANIF/Fonctionnement</v>
          </cell>
        </row>
        <row r="4530">
          <cell r="B4530" t="str">
            <v>REC/AUTRES MANIF/Fonctionnement</v>
          </cell>
          <cell r="H4530">
            <v>1000</v>
          </cell>
        </row>
        <row r="4531">
          <cell r="B4531" t="str">
            <v>REC/AUTRES MANIF/Fonctionnement</v>
          </cell>
        </row>
        <row r="4532">
          <cell r="B4532" t="str">
            <v>REC/AUTRES MANIF/Fonctionnement</v>
          </cell>
          <cell r="H4532">
            <v>220</v>
          </cell>
        </row>
        <row r="4533">
          <cell r="B4533" t="str">
            <v>REC/AUTRES MANIF/Fonctionnement</v>
          </cell>
        </row>
        <row r="4534">
          <cell r="B4534" t="str">
            <v>REC/AUTRES MANIF/Fonctionnement</v>
          </cell>
          <cell r="H4534">
            <v>2000</v>
          </cell>
        </row>
        <row r="4535">
          <cell r="B4535" t="str">
            <v>REC/AUTRES MANIF/Fonctionnement</v>
          </cell>
        </row>
        <row r="4536">
          <cell r="B4536" t="str">
            <v>REC/AUTRES PROJETS REC/Fonctionnement</v>
          </cell>
          <cell r="H4536">
            <v>317.02999999999997</v>
          </cell>
        </row>
        <row r="4537">
          <cell r="B4537" t="str">
            <v>REC/AUTRES PROJETS REC/Fonctionnement</v>
          </cell>
        </row>
        <row r="4538">
          <cell r="B4538" t="str">
            <v>REC/AUTRES PROJETS REC/Fonctionnement</v>
          </cell>
          <cell r="H4538">
            <v>2870</v>
          </cell>
        </row>
        <row r="4539">
          <cell r="B4539" t="str">
            <v>REC/AUTRES PROJETS REC/Fonctionnement</v>
          </cell>
        </row>
        <row r="4540">
          <cell r="B4540" t="str">
            <v>REC/AUTRES PROJETS REC/Fonctionnement</v>
          </cell>
          <cell r="H4540">
            <v>415.26</v>
          </cell>
        </row>
        <row r="4541">
          <cell r="B4541" t="str">
            <v>REC/AUTRES PROJETS REC/Fonctionnement</v>
          </cell>
        </row>
        <row r="4542">
          <cell r="B4542" t="str">
            <v>REC/COLLOQUE ITALIE/Fonctionnement</v>
          </cell>
          <cell r="H4542">
            <v>1338.33</v>
          </cell>
        </row>
        <row r="4543">
          <cell r="B4543" t="str">
            <v>REC/COLLOQUE ITALIE/Fonctionnement</v>
          </cell>
        </row>
        <row r="4544">
          <cell r="B4544" t="str">
            <v>REC/COLLOQUE ITALIE/Fonctionnement</v>
          </cell>
          <cell r="H4544">
            <v>3308.08</v>
          </cell>
        </row>
        <row r="4545">
          <cell r="B4545" t="str">
            <v>REC/COLLOQUE ITALIE/Fonctionnement</v>
          </cell>
        </row>
        <row r="4546">
          <cell r="B4546" t="str">
            <v>REC/CYCLE DE CONFERENCES/Fonctionnement</v>
          </cell>
          <cell r="H4546">
            <v>350</v>
          </cell>
        </row>
        <row r="4547">
          <cell r="B4547" t="str">
            <v>REC/CYCLE DE CONFERENCES/Fonctionnement</v>
          </cell>
        </row>
        <row r="4548">
          <cell r="B4548" t="str">
            <v>REC/CYCLE DE CONFERENCES/Fonctionnement</v>
          </cell>
          <cell r="H4548">
            <v>350</v>
          </cell>
        </row>
        <row r="4549">
          <cell r="B4549" t="str">
            <v>REC/CYCLE DE CONFERENCES/Fonctionnement</v>
          </cell>
        </row>
        <row r="4550">
          <cell r="B4550" t="str">
            <v>REC/CYCLE DE CONFERENCES/Fonctionnement</v>
          </cell>
          <cell r="H4550">
            <v>350</v>
          </cell>
        </row>
        <row r="4551">
          <cell r="B4551" t="str">
            <v>REC/CYCLE DE CONFERENCES/Fonctionnement</v>
          </cell>
        </row>
        <row r="4552">
          <cell r="B4552" t="str">
            <v>REC/CYCLE DE CONFERENCES/Fonctionnement</v>
          </cell>
          <cell r="H4552">
            <v>350</v>
          </cell>
        </row>
        <row r="4553">
          <cell r="B4553" t="str">
            <v>REC/CYCLE DE CONFERENCES/Fonctionnement</v>
          </cell>
        </row>
        <row r="4554">
          <cell r="B4554" t="str">
            <v>REC/CYCLE DE CONFERENCES/Fonctionnement</v>
          </cell>
          <cell r="H4554">
            <v>150</v>
          </cell>
        </row>
        <row r="4555">
          <cell r="B4555" t="str">
            <v>REC/CYCLE DE CONFERENCES/Fonctionnement</v>
          </cell>
        </row>
        <row r="4556">
          <cell r="B4556" t="str">
            <v>REC/CYCLE DE CONFERENCES/Fonctionnement</v>
          </cell>
          <cell r="H4556">
            <v>350</v>
          </cell>
        </row>
        <row r="4557">
          <cell r="B4557" t="str">
            <v>REC/CYCLE DE CONFERENCES/Fonctionnement</v>
          </cell>
        </row>
        <row r="4558">
          <cell r="B4558" t="str">
            <v>REC/CYCLE DE CONFERENCES/Fonctionnement</v>
          </cell>
          <cell r="H4558">
            <v>350</v>
          </cell>
        </row>
        <row r="4559">
          <cell r="B4559" t="str">
            <v>REC/CYCLE DE CONFERENCES/Fonctionnement</v>
          </cell>
        </row>
        <row r="4560">
          <cell r="B4560" t="str">
            <v>REC/CYCLE DE CONFERENCES/Fonctionnement</v>
          </cell>
          <cell r="H4560">
            <v>350</v>
          </cell>
        </row>
        <row r="4561">
          <cell r="B4561" t="str">
            <v>REC/CYCLE DE CONFERENCES/Fonctionnement</v>
          </cell>
        </row>
        <row r="4562">
          <cell r="B4562" t="str">
            <v>REC/ETUDE RECHERCHE/Fonctionnement</v>
          </cell>
          <cell r="H4562">
            <v>1100</v>
          </cell>
        </row>
        <row r="4563">
          <cell r="B4563" t="str">
            <v>REC/ETUDE RECHERCHE/Fonctionnement</v>
          </cell>
        </row>
        <row r="4564">
          <cell r="B4564" t="str">
            <v>REC/ETUDE RECHERCHE/Fonctionnement</v>
          </cell>
          <cell r="H4564">
            <v>1200</v>
          </cell>
        </row>
        <row r="4565">
          <cell r="B4565" t="str">
            <v>REC/ETUDE RECHERCHE/Fonctionnement</v>
          </cell>
        </row>
        <row r="4566">
          <cell r="B4566" t="str">
            <v>REC/FRAIS MISSIONS/Fonctionnement</v>
          </cell>
          <cell r="H4566">
            <v>49.1</v>
          </cell>
        </row>
        <row r="4567">
          <cell r="B4567" t="str">
            <v>REC/FRAIS MISSIONS/Fonctionnement</v>
          </cell>
        </row>
        <row r="4568">
          <cell r="B4568" t="str">
            <v>REC/FRAIS MISSIONS/Fonctionnement</v>
          </cell>
          <cell r="H4568">
            <v>353.07</v>
          </cell>
        </row>
        <row r="4569">
          <cell r="B4569" t="str">
            <v>REC/FRAIS MISSIONS/Fonctionnement</v>
          </cell>
        </row>
        <row r="4570">
          <cell r="B4570" t="str">
            <v>REC/FRAIS MISSIONS/Fonctionnement</v>
          </cell>
          <cell r="H4570">
            <v>224.8</v>
          </cell>
        </row>
        <row r="4571">
          <cell r="B4571" t="str">
            <v>REC/FRAIS MISSIONS/Fonctionnement</v>
          </cell>
        </row>
        <row r="4572">
          <cell r="B4572" t="str">
            <v>REC/FRAIS MISSIONS/Fonctionnement</v>
          </cell>
          <cell r="H4572">
            <v>1261.0999999999999</v>
          </cell>
        </row>
        <row r="4573">
          <cell r="B4573" t="str">
            <v>REC/FRAIS MISSIONS/Fonctionnement</v>
          </cell>
        </row>
        <row r="4574">
          <cell r="B4574" t="str">
            <v>REC/FRAIS MISSIONS/Fonctionnement</v>
          </cell>
          <cell r="H4574">
            <v>756</v>
          </cell>
        </row>
        <row r="4575">
          <cell r="B4575" t="str">
            <v>REC/FRAIS MISSIONS/Fonctionnement</v>
          </cell>
        </row>
        <row r="4576">
          <cell r="B4576" t="str">
            <v>REC/FRAIS MISSIONS/Fonctionnement</v>
          </cell>
          <cell r="H4576">
            <v>49.02</v>
          </cell>
        </row>
        <row r="4577">
          <cell r="B4577" t="str">
            <v>REC/FRAIS MISSIONS/Fonctionnement</v>
          </cell>
        </row>
        <row r="4578">
          <cell r="B4578" t="str">
            <v>REC/FRAIS MISSIONS/Fonctionnement</v>
          </cell>
          <cell r="H4578">
            <v>75.739999999999995</v>
          </cell>
        </row>
        <row r="4579">
          <cell r="B4579" t="str">
            <v>REC/FRAIS MISSIONS/Fonctionnement</v>
          </cell>
        </row>
        <row r="4580">
          <cell r="B4580" t="str">
            <v>REC/FRAIS MISSIONS/Fonctionnement</v>
          </cell>
          <cell r="H4580">
            <v>35.5</v>
          </cell>
        </row>
        <row r="4581">
          <cell r="B4581" t="str">
            <v>REC/FRAIS MISSIONS/Fonctionnement</v>
          </cell>
        </row>
        <row r="4582">
          <cell r="B4582" t="str">
            <v>REC/FRAIS MISSIONS/Fonctionnement</v>
          </cell>
          <cell r="H4582">
            <v>452.65</v>
          </cell>
        </row>
        <row r="4583">
          <cell r="B4583" t="str">
            <v>REC/FRAIS MISSIONS/Fonctionnement</v>
          </cell>
        </row>
        <row r="4584">
          <cell r="B4584" t="str">
            <v>REC/PRIX DE LA RECHERCHE/Fonctionnement</v>
          </cell>
          <cell r="H4584">
            <v>31.25</v>
          </cell>
        </row>
        <row r="4585">
          <cell r="B4585" t="str">
            <v>REC/PRIX DE LA RECHERCHE/Fonctionnement</v>
          </cell>
        </row>
        <row r="4586">
          <cell r="B4586" t="str">
            <v>REC/PRIX DE LA RECHERCHE/Fonctionnement</v>
          </cell>
          <cell r="H4586">
            <v>18</v>
          </cell>
        </row>
        <row r="4587">
          <cell r="B4587" t="str">
            <v>REC/PRIX DE LA RECHERCHE/Fonctionnement</v>
          </cell>
        </row>
        <row r="4588">
          <cell r="B4588" t="str">
            <v>REC/PRIX DE LA RECHERCHE/Fonctionnement</v>
          </cell>
          <cell r="H4588">
            <v>1212.1099999999999</v>
          </cell>
        </row>
        <row r="4589">
          <cell r="B4589" t="str">
            <v>REC/PRIX DE LA RECHERCHE/Fonctionnement</v>
          </cell>
        </row>
        <row r="4590">
          <cell r="B4590" t="str">
            <v>REC/PROD.OUTILS MULTIMED/Fonctionnement</v>
          </cell>
          <cell r="H4590">
            <v>404.05</v>
          </cell>
        </row>
        <row r="4591">
          <cell r="B4591" t="str">
            <v>REC/PROD.OUTILS MULTIMED/Fonctionnement</v>
          </cell>
        </row>
        <row r="4592">
          <cell r="B4592" t="str">
            <v>REC/PROD.OUTILS MULTIMED/Fonctionnement</v>
          </cell>
          <cell r="H4592">
            <v>534.85</v>
          </cell>
        </row>
        <row r="4593">
          <cell r="B4593" t="str">
            <v>REC/PROD.OUTILS MULTIMED/Fonctionnement</v>
          </cell>
        </row>
        <row r="4594">
          <cell r="B4594" t="str">
            <v>REC/PROD.OUTILS MULTIMED/Fonctionnement</v>
          </cell>
          <cell r="H4594">
            <v>476.25</v>
          </cell>
        </row>
        <row r="4595">
          <cell r="B4595" t="str">
            <v>REC/PROD.OUTILS MULTIMED/Fonctionnement</v>
          </cell>
        </row>
        <row r="4596">
          <cell r="B4596" t="str">
            <v>REC/PROD.OUTILS MULTIMED/Fonctionnement</v>
          </cell>
          <cell r="H4596">
            <v>558.65</v>
          </cell>
        </row>
        <row r="4597">
          <cell r="B4597" t="str">
            <v>REC/PROD.OUTILS MULTIMED/Fonctionnement</v>
          </cell>
        </row>
        <row r="4598">
          <cell r="B4598" t="str">
            <v>REC/PROD.OUTILS MULTIMED/Fonctionnement</v>
          </cell>
          <cell r="H4598">
            <v>516.45000000000005</v>
          </cell>
        </row>
        <row r="4599">
          <cell r="B4599" t="str">
            <v>REC/PROD.OUTILS MULTIMED/Fonctionnement</v>
          </cell>
        </row>
        <row r="4600">
          <cell r="B4600" t="str">
            <v>REC/PROD.OUTILS MULTIMED/Fonctionnement</v>
          </cell>
          <cell r="H4600">
            <v>486.45</v>
          </cell>
        </row>
        <row r="4601">
          <cell r="B4601" t="str">
            <v>REC/PROD.OUTILS MULTIMED/Fonctionnement</v>
          </cell>
        </row>
        <row r="4602">
          <cell r="B4602" t="str">
            <v>RES/ASSISES RESEAU/Fonctionnement</v>
          </cell>
          <cell r="H4602">
            <v>57.6</v>
          </cell>
        </row>
        <row r="4603">
          <cell r="B4603" t="str">
            <v>RES/ASSISES RESEAU/Fonctionnement</v>
          </cell>
        </row>
        <row r="4604">
          <cell r="B4604" t="str">
            <v>RES/ASSISES RESEAU/Fonctionnement</v>
          </cell>
          <cell r="H4604">
            <v>327.58</v>
          </cell>
        </row>
        <row r="4605">
          <cell r="B4605" t="str">
            <v>RES/ASSISES RESEAU/Fonctionnement</v>
          </cell>
        </row>
        <row r="4606">
          <cell r="B4606" t="str">
            <v>RES/ASSISES RESEAU/Fonctionnement</v>
          </cell>
          <cell r="H4606">
            <v>220</v>
          </cell>
        </row>
        <row r="4607">
          <cell r="B4607" t="str">
            <v>RES/ASSISES RESEAU/Fonctionnement</v>
          </cell>
        </row>
        <row r="4608">
          <cell r="B4608" t="str">
            <v>RES/ASSISES RESEAU/Fonctionnement</v>
          </cell>
          <cell r="H4608">
            <v>57.6</v>
          </cell>
        </row>
        <row r="4609">
          <cell r="B4609" t="str">
            <v>RES/ASSISES RESEAU/Fonctionnement</v>
          </cell>
        </row>
        <row r="4610">
          <cell r="B4610" t="str">
            <v>RES/AUTRES MANIF/Fonctionnement</v>
          </cell>
          <cell r="H4610">
            <v>468</v>
          </cell>
        </row>
        <row r="4611">
          <cell r="B4611" t="str">
            <v>RES/AUTRES MANIF/Fonctionnement</v>
          </cell>
        </row>
        <row r="4612">
          <cell r="B4612" t="str">
            <v>RES/CD93/DISP/Fonctionnement</v>
          </cell>
          <cell r="H4612">
            <v>350</v>
          </cell>
        </row>
        <row r="4613">
          <cell r="B4613" t="str">
            <v>RES/CD93/DISP/Fonctionnement</v>
          </cell>
        </row>
        <row r="4614">
          <cell r="B4614" t="str">
            <v>RES/DEV.NOUVEAU PROJET/Fonctionnement</v>
          </cell>
          <cell r="H4614">
            <v>150</v>
          </cell>
        </row>
        <row r="4615">
          <cell r="B4615" t="str">
            <v>RES/DEV.NOUVEAU PROJET/Fonctionnement</v>
          </cell>
        </row>
        <row r="4616">
          <cell r="B4616" t="str">
            <v>RES/DEV.NOUVEAU PROJET/Fonctionnement</v>
          </cell>
          <cell r="H4616">
            <v>1200</v>
          </cell>
        </row>
        <row r="4617">
          <cell r="B4617" t="str">
            <v>RES/DEV.NOUVEAU PROJET/Fonctionnement</v>
          </cell>
        </row>
        <row r="4618">
          <cell r="B4618" t="str">
            <v>RES/FRAIS MISSIONS/Fonctionnement</v>
          </cell>
          <cell r="H4618">
            <v>97</v>
          </cell>
        </row>
        <row r="4619">
          <cell r="B4619" t="str">
            <v>RES/FRAIS MISSIONS/Fonctionnement</v>
          </cell>
        </row>
        <row r="4620">
          <cell r="B4620" t="str">
            <v>RES/FRAIS MISSIONS/Fonctionnement</v>
          </cell>
          <cell r="H4620">
            <v>22</v>
          </cell>
        </row>
        <row r="4621">
          <cell r="B4621" t="str">
            <v>RES/FRAIS MISSIONS/Fonctionnement</v>
          </cell>
        </row>
        <row r="4622">
          <cell r="B4622" t="str">
            <v>RES/FRAIS MISSIONS/Fonctionnement</v>
          </cell>
          <cell r="H4622">
            <v>22</v>
          </cell>
        </row>
        <row r="4623">
          <cell r="B4623" t="str">
            <v>RES/FRAIS MISSIONS/Fonctionnement</v>
          </cell>
        </row>
        <row r="4624">
          <cell r="B4624" t="str">
            <v>RES/FRAIS MISSIONS/Fonctionnement</v>
          </cell>
          <cell r="H4624">
            <v>690.96</v>
          </cell>
        </row>
        <row r="4625">
          <cell r="B4625" t="str">
            <v>RES/FRAIS MISSIONS/Fonctionnement</v>
          </cell>
        </row>
        <row r="4626">
          <cell r="B4626" t="str">
            <v>RES/FRAIS MISSIONS/Fonctionnement</v>
          </cell>
          <cell r="H4626">
            <v>911.72</v>
          </cell>
        </row>
        <row r="4627">
          <cell r="B4627" t="str">
            <v>RES/FRAIS MISSIONS/Fonctionnement</v>
          </cell>
        </row>
        <row r="4628">
          <cell r="B4628" t="str">
            <v>RES/FRAIS MISSIONS/Fonctionnement</v>
          </cell>
          <cell r="H4628">
            <v>746.1</v>
          </cell>
        </row>
        <row r="4629">
          <cell r="B4629" t="str">
            <v>RES/FRAIS MISSIONS/Fonctionnement</v>
          </cell>
        </row>
        <row r="4630">
          <cell r="B4630" t="str">
            <v>RES/FRAIS MISSIONS/Fonctionnement</v>
          </cell>
          <cell r="H4630">
            <v>48.9</v>
          </cell>
        </row>
        <row r="4631">
          <cell r="B4631" t="str">
            <v>RES/FRAIS MISSIONS/Fonctionnement</v>
          </cell>
        </row>
        <row r="4632">
          <cell r="B4632" t="str">
            <v>RES/FRAIS MISSIONS/Fonctionnement</v>
          </cell>
          <cell r="H4632">
            <v>3306.95</v>
          </cell>
        </row>
        <row r="4633">
          <cell r="B4633" t="str">
            <v>RES/FRAIS MISSIONS/Fonctionnement</v>
          </cell>
        </row>
        <row r="4634">
          <cell r="B4634" t="str">
            <v>RES/ITINERANCE CIAO ITA/Fonctionnement</v>
          </cell>
          <cell r="H4634">
            <v>2068</v>
          </cell>
        </row>
        <row r="4635">
          <cell r="B4635" t="str">
            <v>RES/ITINERANCE CIAO ITA/Fonctionnement</v>
          </cell>
        </row>
        <row r="4636">
          <cell r="B4636" t="str">
            <v>RES/ITINERANCE EXPO BD/Fonctionnement</v>
          </cell>
          <cell r="H4636">
            <v>1193.4000000000001</v>
          </cell>
        </row>
        <row r="4637">
          <cell r="B4637" t="str">
            <v>RES/ITINERANCE EXPO BD/Fonctionnement</v>
          </cell>
        </row>
        <row r="4638">
          <cell r="B4638" t="str">
            <v>RES/ITINERANCE EXPO BD/Fonctionnement</v>
          </cell>
          <cell r="H4638">
            <v>86.63</v>
          </cell>
        </row>
        <row r="4639">
          <cell r="B4639" t="str">
            <v>RES/ITINERANCE EXPO BD/Fonctionnement</v>
          </cell>
        </row>
        <row r="4640">
          <cell r="B4640" t="str">
            <v>RES/ITINERANCE EXPO BD/Fonctionnement</v>
          </cell>
          <cell r="H4640">
            <v>1945.65</v>
          </cell>
        </row>
        <row r="4641">
          <cell r="B4641" t="str">
            <v>RES/ITINERANCE EXPO BD/Fonctionnement</v>
          </cell>
        </row>
        <row r="4642">
          <cell r="B4642" t="str">
            <v>RES/ITINERANCE FRONTIERE/Fonctionnement</v>
          </cell>
          <cell r="H4642">
            <v>1750</v>
          </cell>
        </row>
        <row r="4643">
          <cell r="B4643" t="str">
            <v>RES/ITINERANCE FRONTIERE/Fonctionnement</v>
          </cell>
        </row>
        <row r="4644">
          <cell r="B4644" t="str">
            <v>RES/ITINERANCE FRONTIERE/Fonctionnement</v>
          </cell>
          <cell r="H4644">
            <v>673.92</v>
          </cell>
        </row>
        <row r="4645">
          <cell r="B4645" t="str">
            <v>RES/ITINERANCE FRONTIERE/Fonctionnement</v>
          </cell>
        </row>
        <row r="4646">
          <cell r="B4646" t="str">
            <v>RES/ITINERANCE FRONTIERE/Fonctionnement</v>
          </cell>
          <cell r="H4646">
            <v>22</v>
          </cell>
        </row>
        <row r="4647">
          <cell r="B4647" t="str">
            <v>RES/ITINERANCE FRONTIERE/Fonctionnement</v>
          </cell>
        </row>
        <row r="4648">
          <cell r="B4648" t="str">
            <v>RES/ITINERANCE FRONTIERE/Fonctionnement</v>
          </cell>
          <cell r="H4648">
            <v>266.76</v>
          </cell>
        </row>
        <row r="4649">
          <cell r="B4649" t="str">
            <v>RES/ITINERANCE FRONTIERE/Fonctionnement</v>
          </cell>
        </row>
        <row r="4650">
          <cell r="B4650" t="str">
            <v>RES/ITINERANCES EXPO/Fonctionnement</v>
          </cell>
          <cell r="H4650">
            <v>1200</v>
          </cell>
        </row>
        <row r="4651">
          <cell r="B4651" t="str">
            <v>RES/ITINERANCES EXPO/Fonctionnement</v>
          </cell>
        </row>
        <row r="4652">
          <cell r="B4652" t="str">
            <v>RES/PRESENCE FESTIVALS/Fonctionnement</v>
          </cell>
          <cell r="H4652">
            <v>207.01</v>
          </cell>
        </row>
        <row r="4653">
          <cell r="B4653" t="str">
            <v>RES/PRESENCE FESTIVALS/Fonctionnement</v>
          </cell>
        </row>
        <row r="4654">
          <cell r="B4654" t="str">
            <v>RES/PRESENCE FESTIVALS/Fonctionnement</v>
          </cell>
          <cell r="H4654">
            <v>950</v>
          </cell>
        </row>
        <row r="4655">
          <cell r="B4655" t="str">
            <v>RES/PRESENCE FESTIVALS/Fonctionnement</v>
          </cell>
        </row>
        <row r="4656">
          <cell r="B4656" t="str">
            <v>RES/SEMINAIRE MUSEE/RESE/Fonctionnement</v>
          </cell>
          <cell r="H4656">
            <v>519.85</v>
          </cell>
        </row>
        <row r="4657">
          <cell r="B4657" t="str">
            <v>RES/SEMINAIRE MUSEE/RESE/Fonctionnement</v>
          </cell>
        </row>
        <row r="4658">
          <cell r="B4658" t="str">
            <v>RES/SEMINAIRE MUSEE/RESE/Fonctionnement</v>
          </cell>
          <cell r="H4658">
            <v>516.45000000000005</v>
          </cell>
        </row>
        <row r="4659">
          <cell r="B4659" t="str">
            <v>RES/SEMINAIRE MUSEE/RESE/Fonctionnement</v>
          </cell>
        </row>
        <row r="4660">
          <cell r="B4660" t="str">
            <v>RES/SEMINAIRE MUSEE/RESE/Fonctionnement</v>
          </cell>
          <cell r="H4660">
            <v>513.65</v>
          </cell>
        </row>
        <row r="4661">
          <cell r="B4661" t="str">
            <v>RES/SEMINAIRE MUSEE/RESE/Fonctionnement</v>
          </cell>
        </row>
        <row r="4662">
          <cell r="B4662" t="str">
            <v>RES/SEMINAIRE MUSEE/RESE/Fonctionnement</v>
          </cell>
          <cell r="H4662">
            <v>519.84</v>
          </cell>
        </row>
        <row r="4663">
          <cell r="B4663" t="str">
            <v>RES/SEMINAIRE MUSEE/RESE/Fonctionnement</v>
          </cell>
        </row>
        <row r="4664">
          <cell r="B4664" t="str">
            <v>RES/SEMINAIRE PATRIMOINE/Fonctionnement</v>
          </cell>
          <cell r="H4664">
            <v>165</v>
          </cell>
        </row>
        <row r="4665">
          <cell r="B4665" t="str">
            <v>RES/SEMINAIRE PATRIMOINE/Fonctionnement</v>
          </cell>
        </row>
        <row r="4666">
          <cell r="B4666" t="str">
            <v>RES/SEMINAIRE PATRIMOINE/Fonctionnement</v>
          </cell>
          <cell r="H4666">
            <v>1750</v>
          </cell>
        </row>
        <row r="4667">
          <cell r="B4667" t="str">
            <v>RES/SEMINAIRE PATRIMOINE/Fonctionnement</v>
          </cell>
        </row>
        <row r="4668">
          <cell r="B4668" t="str">
            <v>RES/SEMINAIRE PATRIMOINE/Fonctionnement</v>
          </cell>
          <cell r="H4668">
            <v>900</v>
          </cell>
        </row>
        <row r="4669">
          <cell r="B4669" t="str">
            <v>RES/SEMINAIRE PATRIMOINE/Fonctionnement</v>
          </cell>
        </row>
        <row r="4670">
          <cell r="B4670" t="str">
            <v>RH/AUTRES ACTIONS RH/Fonctionnement</v>
          </cell>
          <cell r="H4670">
            <v>6033.2</v>
          </cell>
        </row>
        <row r="4671">
          <cell r="B4671" t="str">
            <v>RH/AUTRES ACTIONS RH/Fonctionnement</v>
          </cell>
        </row>
        <row r="4672">
          <cell r="B4672" t="str">
            <v>RH/PLAN DE FORMATION/Fonctionnement</v>
          </cell>
          <cell r="H4672">
            <v>1848</v>
          </cell>
        </row>
        <row r="4673">
          <cell r="B4673" t="str">
            <v>RH/PLAN DE FORMATION/Fonctionnement</v>
          </cell>
        </row>
        <row r="4674">
          <cell r="B4674" t="str">
            <v>RH/PLAN DE FORMATION/Fonctionnement</v>
          </cell>
          <cell r="H4674">
            <v>1260</v>
          </cell>
        </row>
        <row r="4675">
          <cell r="B4675" t="str">
            <v>RH/PLAN DE FORMATION/Fonctionnement</v>
          </cell>
        </row>
        <row r="4676">
          <cell r="B4676" t="str">
            <v>RH/PLAN DE FORMATION/Fonctionnement</v>
          </cell>
          <cell r="H4676">
            <v>1872</v>
          </cell>
        </row>
        <row r="4677">
          <cell r="B4677" t="str">
            <v>RH/PLAN DE FORMATION/Fonctionnement</v>
          </cell>
        </row>
        <row r="4678">
          <cell r="B4678" t="str">
            <v>RH/PLAN DE FORMATION/Fonctionnement</v>
          </cell>
          <cell r="H4678">
            <v>540</v>
          </cell>
        </row>
        <row r="4679">
          <cell r="B4679" t="str">
            <v>RH/PLAN DE FORMATION/Fonctionnement</v>
          </cell>
        </row>
        <row r="4680">
          <cell r="B4680" t="str">
            <v>RH/PLAN DE FORMATION/Fonctionnement</v>
          </cell>
          <cell r="H4680">
            <v>340</v>
          </cell>
        </row>
        <row r="4681">
          <cell r="B4681" t="str">
            <v>RH/PLAN DE FORMATION/Fonctionnement</v>
          </cell>
        </row>
        <row r="4682">
          <cell r="B4682" t="str">
            <v>RH/PLAN DE FORMATION/Fonctionnement</v>
          </cell>
          <cell r="H4682">
            <v>600</v>
          </cell>
        </row>
        <row r="4683">
          <cell r="B4683" t="str">
            <v>RH/PLAN DE FORMATION/Fonctionnement</v>
          </cell>
        </row>
        <row r="4684">
          <cell r="B4684" t="str">
            <v>RH/PLAN DE FORMATION/Fonctionnement</v>
          </cell>
          <cell r="H4684">
            <v>6096</v>
          </cell>
        </row>
        <row r="4685">
          <cell r="B4685" t="str">
            <v>RH/PLAN DE FORMATION/Fonctionnement</v>
          </cell>
        </row>
        <row r="4686">
          <cell r="B4686" t="str">
            <v>RH/PLAN DE FORMATION/Fonctionnement</v>
          </cell>
          <cell r="H4686">
            <v>1056</v>
          </cell>
        </row>
        <row r="4687">
          <cell r="B4687" t="str">
            <v>RH/PLAN DE FORMATION/Fonctionnement</v>
          </cell>
        </row>
        <row r="4688">
          <cell r="B4688" t="str">
            <v>RH/RISQUES PSYCHO-SOC/Fonctionnement</v>
          </cell>
          <cell r="H4688">
            <v>5397.6</v>
          </cell>
        </row>
        <row r="4689">
          <cell r="B4689" t="str">
            <v>RH/RISQUES PSYCHO-SOC/Fonctionnement</v>
          </cell>
        </row>
        <row r="4690">
          <cell r="B4690"/>
          <cell r="H4690"/>
        </row>
      </sheetData>
      <sheetData sheetId="3">
        <row r="9">
          <cell r="A9" t="str">
            <v>Conservation et restauration des œuvres</v>
          </cell>
        </row>
      </sheetData>
      <sheetData sheetId="4">
        <row r="13">
          <cell r="A13" t="str">
            <v>Expositions temporaires</v>
          </cell>
        </row>
      </sheetData>
      <sheetData sheetId="5">
        <row r="9">
          <cell r="A9" t="str">
            <v>Recherche</v>
          </cell>
        </row>
      </sheetData>
      <sheetData sheetId="6">
        <row r="9">
          <cell r="A9" t="str">
            <v>Médiation</v>
          </cell>
        </row>
      </sheetData>
      <sheetData sheetId="7">
        <row r="9">
          <cell r="A9" t="str">
            <v>Recherche</v>
          </cell>
        </row>
      </sheetData>
      <sheetData sheetId="8">
        <row r="9">
          <cell r="A9" t="str">
            <v>Médiation</v>
          </cell>
        </row>
      </sheetData>
      <sheetData sheetId="9">
        <row r="9">
          <cell r="A9" t="str">
            <v>Autres productions</v>
          </cell>
        </row>
      </sheetData>
      <sheetData sheetId="10">
        <row r="9">
          <cell r="A9" t="str">
            <v>Interventions sur monuments historiques (MH)</v>
          </cell>
        </row>
      </sheetData>
      <sheetData sheetId="11">
        <row r="9">
          <cell r="A9" t="str">
            <v>Dépenses relatives au personnel</v>
          </cell>
        </row>
      </sheetData>
      <sheetData sheetId="12">
        <row r="9">
          <cell r="A9" t="str">
            <v>Fonctionnement des services</v>
          </cell>
        </row>
      </sheetData>
      <sheetData sheetId="13">
        <row r="10">
          <cell r="A10" t="str">
            <v>Accueil des publics</v>
          </cell>
        </row>
      </sheetData>
      <sheetData sheetId="14">
        <row r="10">
          <cell r="A10" t="str">
            <v xml:space="preserve">Fonctionnement des services </v>
          </cell>
        </row>
      </sheetData>
      <sheetData sheetId="15">
        <row r="10">
          <cell r="A10" t="str">
            <v>Accueil des publics</v>
          </cell>
        </row>
      </sheetData>
      <sheetData sheetId="16">
        <row r="10">
          <cell r="A10" t="str">
            <v xml:space="preserve">Fonctionnement des services </v>
          </cell>
        </row>
      </sheetData>
      <sheetData sheetId="17">
        <row r="10">
          <cell r="A10" t="str">
            <v>Fonctionnement des services</v>
          </cell>
        </row>
      </sheetData>
      <sheetData sheetId="18">
        <row r="9">
          <cell r="A9" t="str">
            <v>Conservation des collections</v>
          </cell>
        </row>
      </sheetData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R169"/>
  <sheetViews>
    <sheetView tabSelected="1" view="pageBreakPreview" zoomScale="50" zoomScaleNormal="40" zoomScaleSheetLayoutView="50" zoomScalePageLayoutView="50" workbookViewId="0">
      <selection activeCell="I1" sqref="I1"/>
    </sheetView>
  </sheetViews>
  <sheetFormatPr baseColWidth="10" defaultColWidth="24.85546875" defaultRowHeight="23.25"/>
  <cols>
    <col min="1" max="1" width="92.5703125" style="3" customWidth="1"/>
    <col min="2" max="2" width="124.28515625" style="3" customWidth="1"/>
    <col min="3" max="3" width="100" style="3" customWidth="1"/>
    <col min="4" max="4" width="4.5703125" style="6" customWidth="1"/>
    <col min="5" max="5" width="46.42578125" style="4" bestFit="1" customWidth="1"/>
    <col min="6" max="6" width="4.5703125" style="5" customWidth="1"/>
    <col min="7" max="7" width="48.140625" style="4" customWidth="1"/>
    <col min="8" max="223" width="24.85546875" style="3"/>
    <col min="224" max="993" width="24.85546875" style="2"/>
    <col min="994" max="16384" width="24.85546875" style="1"/>
  </cols>
  <sheetData>
    <row r="1" spans="1:1006" s="3" customFormat="1" ht="159.94999999999999" customHeight="1" thickBot="1">
      <c r="A1" s="128" t="s">
        <v>109</v>
      </c>
      <c r="B1" s="128"/>
      <c r="C1" s="128"/>
      <c r="D1" s="128"/>
      <c r="E1" s="128"/>
      <c r="F1" s="128"/>
      <c r="G1" s="128"/>
      <c r="ALC1" s="1"/>
      <c r="ALD1" s="1"/>
    </row>
    <row r="2" spans="1:1006" s="3" customFormat="1" ht="50.1" customHeight="1" thickTop="1" thickBot="1">
      <c r="A2" s="110" t="s">
        <v>108</v>
      </c>
      <c r="B2" s="111"/>
      <c r="C2" s="39"/>
      <c r="D2" s="14"/>
      <c r="E2" s="71" t="s">
        <v>34</v>
      </c>
      <c r="F2" s="61"/>
      <c r="G2" s="71" t="s">
        <v>33</v>
      </c>
      <c r="J2" s="36"/>
      <c r="ALC2" s="1"/>
      <c r="ALD2" s="1"/>
    </row>
    <row r="3" spans="1:1006" s="3" customFormat="1" ht="50.1" customHeight="1" thickTop="1" thickBot="1">
      <c r="A3" s="112"/>
      <c r="B3" s="113"/>
      <c r="C3" s="59"/>
      <c r="D3" s="14"/>
      <c r="E3" s="105">
        <f>SUM(E6+E112+E132)</f>
        <v>1815500</v>
      </c>
      <c r="G3" s="105">
        <f>SUM(G6+G112+G132)</f>
        <v>2395500</v>
      </c>
      <c r="J3" s="36"/>
      <c r="ALC3" s="1"/>
      <c r="ALD3" s="1"/>
    </row>
    <row r="4" spans="1:1006" s="56" customFormat="1" ht="50.1" customHeight="1" thickTop="1" thickBot="1">
      <c r="A4" s="114"/>
      <c r="B4" s="115"/>
      <c r="C4" s="59"/>
      <c r="D4" s="14"/>
      <c r="E4" s="106"/>
      <c r="F4" s="58"/>
      <c r="G4" s="106"/>
      <c r="ALC4" s="57"/>
      <c r="ALD4" s="57"/>
    </row>
    <row r="5" spans="1:1006" s="9" customFormat="1" ht="41.25" customHeight="1" thickTop="1" thickBot="1">
      <c r="A5" s="16"/>
      <c r="B5" s="16"/>
      <c r="C5" s="33"/>
      <c r="D5" s="14"/>
      <c r="E5" s="93"/>
      <c r="F5" s="32"/>
      <c r="G5" s="93"/>
      <c r="I5" s="12"/>
      <c r="J5" s="11"/>
      <c r="ALC5" s="10"/>
      <c r="ALD5" s="10"/>
    </row>
    <row r="6" spans="1:1006" s="3" customFormat="1" ht="50.1" customHeight="1" thickTop="1" thickBot="1">
      <c r="A6" s="129" t="s">
        <v>108</v>
      </c>
      <c r="B6" s="130"/>
      <c r="C6" s="39"/>
      <c r="D6" s="14"/>
      <c r="E6" s="91">
        <f>SUM(E8+E11+E109)</f>
        <v>1117500</v>
      </c>
      <c r="F6" s="92"/>
      <c r="G6" s="91">
        <f>SUM(G8+G11+G109)</f>
        <v>1845500</v>
      </c>
      <c r="J6" s="36"/>
      <c r="ALC6" s="1"/>
      <c r="ALD6" s="1"/>
    </row>
    <row r="7" spans="1:1006" s="9" customFormat="1" ht="41.25" customHeight="1" thickTop="1" thickBot="1">
      <c r="A7" s="16"/>
      <c r="B7" s="16"/>
      <c r="C7" s="33"/>
      <c r="D7" s="14"/>
      <c r="E7" s="31"/>
      <c r="F7" s="32"/>
      <c r="G7" s="31"/>
      <c r="I7" s="12"/>
      <c r="J7" s="11"/>
      <c r="ALC7" s="10"/>
      <c r="ALD7" s="10"/>
    </row>
    <row r="8" spans="1:1006" s="25" customFormat="1" ht="45.75" customHeight="1" thickTop="1">
      <c r="A8" s="119" t="s">
        <v>31</v>
      </c>
      <c r="B8" s="120"/>
      <c r="C8" s="30"/>
      <c r="D8" s="29"/>
      <c r="E8" s="27">
        <f>SUM(E9)</f>
        <v>60000</v>
      </c>
      <c r="F8" s="28"/>
      <c r="G8" s="27">
        <f>SUM(G9)</f>
        <v>60000</v>
      </c>
      <c r="J8" s="26"/>
      <c r="ALQ8" s="1"/>
      <c r="ALR8" s="1"/>
    </row>
    <row r="9" spans="1:1006" s="3" customFormat="1" ht="39.950000000000003" customHeight="1" thickBot="1">
      <c r="A9" s="35" t="s">
        <v>107</v>
      </c>
      <c r="B9" s="21" t="s">
        <v>106</v>
      </c>
      <c r="C9" s="45" t="s">
        <v>105</v>
      </c>
      <c r="D9" s="19"/>
      <c r="E9" s="34">
        <v>60000</v>
      </c>
      <c r="F9" s="64"/>
      <c r="G9" s="34">
        <v>60000</v>
      </c>
    </row>
    <row r="10" spans="1:1006" s="9" customFormat="1" ht="41.25" customHeight="1" thickTop="1" thickBot="1">
      <c r="A10" s="16"/>
      <c r="B10" s="16"/>
      <c r="C10" s="33"/>
      <c r="D10" s="14"/>
      <c r="E10" s="31"/>
      <c r="F10" s="32"/>
      <c r="G10" s="31"/>
      <c r="I10" s="12"/>
      <c r="J10" s="11"/>
      <c r="ALC10" s="10"/>
      <c r="ALD10" s="10"/>
    </row>
    <row r="11" spans="1:1006" s="25" customFormat="1" ht="45.75" customHeight="1" thickTop="1">
      <c r="A11" s="119" t="s">
        <v>25</v>
      </c>
      <c r="B11" s="120"/>
      <c r="C11" s="30"/>
      <c r="D11" s="29"/>
      <c r="E11" s="27">
        <f>SUM(E12:E107)</f>
        <v>982500</v>
      </c>
      <c r="F11" s="28"/>
      <c r="G11" s="27">
        <f>SUM(G12:G107)</f>
        <v>1760500</v>
      </c>
      <c r="J11" s="26"/>
      <c r="ALQ11" s="1"/>
      <c r="ALR11" s="1"/>
    </row>
    <row r="12" spans="1:1006" s="3" customFormat="1" ht="39.950000000000003" customHeight="1">
      <c r="A12" s="103" t="s">
        <v>104</v>
      </c>
      <c r="B12" s="24" t="s">
        <v>103</v>
      </c>
      <c r="C12" s="90" t="s">
        <v>102</v>
      </c>
      <c r="D12" s="19"/>
      <c r="E12" s="22">
        <v>50000</v>
      </c>
      <c r="F12" s="64"/>
      <c r="G12" s="22">
        <v>95000</v>
      </c>
    </row>
    <row r="13" spans="1:1006" s="3" customFormat="1" ht="39.950000000000003" customHeight="1">
      <c r="A13" s="107"/>
      <c r="B13" s="24"/>
      <c r="C13" s="68" t="s">
        <v>2748</v>
      </c>
      <c r="D13" s="19"/>
      <c r="E13" s="84"/>
      <c r="F13" s="64"/>
      <c r="G13" s="84"/>
    </row>
    <row r="14" spans="1:1006" s="3" customFormat="1" ht="39.950000000000003" customHeight="1">
      <c r="A14" s="107"/>
      <c r="B14" s="24"/>
      <c r="C14" s="68" t="s">
        <v>2750</v>
      </c>
      <c r="D14" s="19"/>
      <c r="E14" s="84"/>
      <c r="F14" s="64"/>
      <c r="G14" s="84"/>
    </row>
    <row r="15" spans="1:1006" s="3" customFormat="1" ht="39.950000000000003" customHeight="1">
      <c r="A15" s="107"/>
      <c r="B15" s="24"/>
      <c r="C15" s="68" t="s">
        <v>2752</v>
      </c>
      <c r="D15" s="19"/>
      <c r="E15" s="84"/>
      <c r="F15" s="64"/>
      <c r="G15" s="84"/>
    </row>
    <row r="16" spans="1:1006" s="3" customFormat="1" ht="39.950000000000003" customHeight="1">
      <c r="A16" s="107"/>
      <c r="B16" s="24"/>
      <c r="C16" s="68" t="s">
        <v>2754</v>
      </c>
      <c r="D16" s="19"/>
      <c r="E16" s="84"/>
      <c r="F16" s="64"/>
      <c r="G16" s="84"/>
    </row>
    <row r="17" spans="1:7" s="3" customFormat="1" ht="39.950000000000003" customHeight="1">
      <c r="A17" s="107"/>
      <c r="B17" s="24"/>
      <c r="C17" s="68" t="s">
        <v>2758</v>
      </c>
      <c r="D17" s="19"/>
      <c r="E17" s="84"/>
      <c r="F17" s="64"/>
      <c r="G17" s="84"/>
    </row>
    <row r="18" spans="1:7" s="3" customFormat="1" ht="39.950000000000003" customHeight="1">
      <c r="A18" s="107"/>
      <c r="B18" s="24"/>
      <c r="C18" s="68" t="s">
        <v>2762</v>
      </c>
      <c r="D18" s="19"/>
      <c r="E18" s="84"/>
      <c r="F18" s="64"/>
      <c r="G18" s="84"/>
    </row>
    <row r="19" spans="1:7" s="3" customFormat="1" ht="39.950000000000003" customHeight="1">
      <c r="A19" s="107"/>
      <c r="B19" s="24"/>
      <c r="C19" s="68" t="s">
        <v>2764</v>
      </c>
      <c r="D19" s="19"/>
      <c r="E19" s="84"/>
      <c r="F19" s="64"/>
      <c r="G19" s="84"/>
    </row>
    <row r="20" spans="1:7" s="3" customFormat="1" ht="39.950000000000003" customHeight="1">
      <c r="A20" s="107"/>
      <c r="B20" s="24"/>
      <c r="C20" s="68" t="s">
        <v>2769</v>
      </c>
      <c r="D20" s="19"/>
      <c r="E20" s="84"/>
      <c r="F20" s="64"/>
      <c r="G20" s="84"/>
    </row>
    <row r="21" spans="1:7" s="3" customFormat="1" ht="39.950000000000003" customHeight="1">
      <c r="A21" s="107"/>
      <c r="B21" s="24"/>
      <c r="C21" s="68"/>
      <c r="D21" s="19"/>
      <c r="E21" s="84"/>
      <c r="F21" s="64"/>
      <c r="G21" s="84"/>
    </row>
    <row r="22" spans="1:7" s="3" customFormat="1" ht="39.950000000000003" customHeight="1">
      <c r="A22" s="107"/>
      <c r="B22" s="24" t="s">
        <v>101</v>
      </c>
      <c r="C22" s="45" t="s">
        <v>100</v>
      </c>
      <c r="D22" s="19"/>
      <c r="E22" s="42">
        <v>80000</v>
      </c>
      <c r="F22" s="64"/>
      <c r="G22" s="42">
        <v>160000</v>
      </c>
    </row>
    <row r="23" spans="1:7" s="3" customFormat="1" ht="39.950000000000003" customHeight="1">
      <c r="A23" s="107"/>
      <c r="B23" s="24"/>
      <c r="C23" s="45" t="s">
        <v>2819</v>
      </c>
      <c r="D23" s="19"/>
      <c r="E23" s="42"/>
      <c r="F23" s="64"/>
      <c r="G23" s="42"/>
    </row>
    <row r="24" spans="1:7" s="3" customFormat="1" ht="39.950000000000003" customHeight="1">
      <c r="A24" s="107"/>
      <c r="B24" s="24"/>
      <c r="C24" s="45" t="s">
        <v>2821</v>
      </c>
      <c r="D24" s="19"/>
      <c r="E24" s="42"/>
      <c r="F24" s="64"/>
      <c r="G24" s="42"/>
    </row>
    <row r="25" spans="1:7" s="3" customFormat="1" ht="39.950000000000003" customHeight="1">
      <c r="A25" s="107"/>
      <c r="B25" s="24"/>
      <c r="C25" s="45" t="s">
        <v>2822</v>
      </c>
      <c r="D25" s="19"/>
      <c r="E25" s="42"/>
      <c r="F25" s="64"/>
      <c r="G25" s="42"/>
    </row>
    <row r="26" spans="1:7" s="3" customFormat="1" ht="39.950000000000003" customHeight="1">
      <c r="A26" s="107"/>
      <c r="B26" s="24"/>
      <c r="C26" s="45" t="s">
        <v>2823</v>
      </c>
      <c r="D26" s="19"/>
      <c r="E26" s="42"/>
      <c r="F26" s="64"/>
      <c r="G26" s="42"/>
    </row>
    <row r="27" spans="1:7" s="3" customFormat="1" ht="39.950000000000003" customHeight="1">
      <c r="A27" s="107"/>
      <c r="B27" s="24"/>
      <c r="C27" s="45" t="s">
        <v>2825</v>
      </c>
      <c r="D27" s="19"/>
      <c r="E27" s="42"/>
      <c r="F27" s="64"/>
      <c r="G27" s="42"/>
    </row>
    <row r="28" spans="1:7" s="3" customFormat="1" ht="39.950000000000003" customHeight="1">
      <c r="A28" s="107"/>
      <c r="B28" s="24"/>
      <c r="C28" s="45" t="s">
        <v>2827</v>
      </c>
      <c r="D28" s="19"/>
      <c r="E28" s="42"/>
      <c r="F28" s="64"/>
      <c r="G28" s="42"/>
    </row>
    <row r="29" spans="1:7" s="3" customFormat="1" ht="39.950000000000003" customHeight="1">
      <c r="A29" s="107"/>
      <c r="B29" s="24"/>
      <c r="C29" s="45" t="s">
        <v>2829</v>
      </c>
      <c r="D29" s="19"/>
      <c r="E29" s="42"/>
      <c r="F29" s="64"/>
      <c r="G29" s="42"/>
    </row>
    <row r="30" spans="1:7" s="3" customFormat="1" ht="39.950000000000003" customHeight="1">
      <c r="A30" s="107"/>
      <c r="B30" s="24"/>
      <c r="C30" s="45" t="s">
        <v>2831</v>
      </c>
      <c r="D30" s="19"/>
      <c r="E30" s="42"/>
      <c r="F30" s="64"/>
      <c r="G30" s="42"/>
    </row>
    <row r="31" spans="1:7" s="3" customFormat="1" ht="39.950000000000003" customHeight="1">
      <c r="A31" s="107"/>
      <c r="B31" s="24"/>
      <c r="C31" s="45" t="s">
        <v>2833</v>
      </c>
      <c r="D31" s="19"/>
      <c r="E31" s="42"/>
      <c r="F31" s="64"/>
      <c r="G31" s="42"/>
    </row>
    <row r="32" spans="1:7" s="3" customFormat="1" ht="39.950000000000003" customHeight="1">
      <c r="A32" s="107"/>
      <c r="B32" s="24"/>
      <c r="C32" s="45" t="s">
        <v>2835</v>
      </c>
      <c r="D32" s="19"/>
      <c r="E32" s="42"/>
      <c r="F32" s="64"/>
      <c r="G32" s="42"/>
    </row>
    <row r="33" spans="1:7" s="3" customFormat="1" ht="39.950000000000003" customHeight="1">
      <c r="A33" s="107"/>
      <c r="B33" s="24"/>
      <c r="C33" s="45" t="s">
        <v>2837</v>
      </c>
      <c r="D33" s="19"/>
      <c r="E33" s="42"/>
      <c r="F33" s="64"/>
      <c r="G33" s="42"/>
    </row>
    <row r="34" spans="1:7" s="3" customFormat="1" ht="39.950000000000003" customHeight="1">
      <c r="A34" s="107"/>
      <c r="B34" s="24"/>
      <c r="C34" s="45" t="s">
        <v>2839</v>
      </c>
      <c r="D34" s="19"/>
      <c r="E34" s="42"/>
      <c r="F34" s="64"/>
      <c r="G34" s="42"/>
    </row>
    <row r="35" spans="1:7" s="3" customFormat="1" ht="39.950000000000003" customHeight="1">
      <c r="A35" s="107"/>
      <c r="B35" s="24"/>
      <c r="C35" s="45" t="s">
        <v>2841</v>
      </c>
      <c r="D35" s="19"/>
      <c r="E35" s="42"/>
      <c r="F35" s="64"/>
      <c r="G35" s="42"/>
    </row>
    <row r="36" spans="1:7" s="3" customFormat="1" ht="39.950000000000003" customHeight="1">
      <c r="A36" s="107"/>
      <c r="B36" s="24"/>
      <c r="C36" s="45" t="s">
        <v>2843</v>
      </c>
      <c r="D36" s="19"/>
      <c r="E36" s="42"/>
      <c r="F36" s="64"/>
      <c r="G36" s="42"/>
    </row>
    <row r="37" spans="1:7" s="3" customFormat="1" ht="39.950000000000003" customHeight="1">
      <c r="A37" s="107"/>
      <c r="B37" s="24"/>
      <c r="C37" s="45" t="s">
        <v>2845</v>
      </c>
      <c r="D37" s="19"/>
      <c r="E37" s="42"/>
      <c r="F37" s="64"/>
      <c r="G37" s="42"/>
    </row>
    <row r="38" spans="1:7" s="3" customFormat="1" ht="39.950000000000003" customHeight="1">
      <c r="A38" s="107"/>
      <c r="B38" s="24"/>
      <c r="C38" s="45" t="s">
        <v>2847</v>
      </c>
      <c r="D38" s="19"/>
      <c r="E38" s="42"/>
      <c r="F38" s="64"/>
      <c r="G38" s="42"/>
    </row>
    <row r="39" spans="1:7" s="3" customFormat="1" ht="39.950000000000003" customHeight="1">
      <c r="A39" s="107"/>
      <c r="B39" s="24"/>
      <c r="C39" s="45" t="s">
        <v>2849</v>
      </c>
      <c r="D39" s="19"/>
      <c r="E39" s="42"/>
      <c r="F39" s="64"/>
      <c r="G39" s="42"/>
    </row>
    <row r="40" spans="1:7" s="3" customFormat="1" ht="39.950000000000003" customHeight="1">
      <c r="A40" s="107"/>
      <c r="B40" s="24"/>
      <c r="C40" s="45" t="s">
        <v>2851</v>
      </c>
      <c r="D40" s="19"/>
      <c r="E40" s="42"/>
      <c r="F40" s="64"/>
      <c r="G40" s="42"/>
    </row>
    <row r="41" spans="1:7" s="3" customFormat="1" ht="39.950000000000003" customHeight="1">
      <c r="A41" s="107"/>
      <c r="B41" s="24"/>
      <c r="C41" s="45" t="s">
        <v>2853</v>
      </c>
      <c r="D41" s="19"/>
      <c r="E41" s="42"/>
      <c r="F41" s="64"/>
      <c r="G41" s="42"/>
    </row>
    <row r="42" spans="1:7" s="3" customFormat="1" ht="39.950000000000003" customHeight="1">
      <c r="A42" s="107"/>
      <c r="B42" s="24"/>
      <c r="C42" s="45" t="s">
        <v>2855</v>
      </c>
      <c r="D42" s="19"/>
      <c r="E42" s="42"/>
      <c r="F42" s="64"/>
      <c r="G42" s="42"/>
    </row>
    <row r="43" spans="1:7" s="3" customFormat="1" ht="39.950000000000003" customHeight="1">
      <c r="A43" s="107"/>
      <c r="B43" s="24"/>
      <c r="C43" s="45" t="s">
        <v>2857</v>
      </c>
      <c r="D43" s="19"/>
      <c r="E43" s="42"/>
      <c r="F43" s="64"/>
      <c r="G43" s="42"/>
    </row>
    <row r="44" spans="1:7" s="3" customFormat="1" ht="39.950000000000003" customHeight="1">
      <c r="A44" s="107"/>
      <c r="B44" s="24"/>
      <c r="C44" s="45" t="s">
        <v>2862</v>
      </c>
      <c r="D44" s="19"/>
      <c r="E44" s="42"/>
      <c r="F44" s="64"/>
      <c r="G44" s="42"/>
    </row>
    <row r="45" spans="1:7" s="3" customFormat="1" ht="39.950000000000003" customHeight="1">
      <c r="A45" s="107"/>
      <c r="B45" s="24" t="s">
        <v>99</v>
      </c>
      <c r="C45" s="45" t="s">
        <v>98</v>
      </c>
      <c r="D45" s="19"/>
      <c r="E45" s="42">
        <v>3000</v>
      </c>
      <c r="F45" s="64"/>
      <c r="G45" s="42">
        <v>10000</v>
      </c>
    </row>
    <row r="46" spans="1:7" s="3" customFormat="1" ht="39.950000000000003" customHeight="1">
      <c r="A46" s="107"/>
      <c r="B46" s="24"/>
      <c r="C46" s="45" t="s">
        <v>2886</v>
      </c>
      <c r="D46" s="19"/>
      <c r="E46" s="42"/>
      <c r="F46" s="64"/>
      <c r="G46" s="42"/>
    </row>
    <row r="47" spans="1:7" s="3" customFormat="1" ht="39.950000000000003" customHeight="1">
      <c r="A47" s="107"/>
      <c r="B47" s="24"/>
      <c r="C47" s="45" t="s">
        <v>2888</v>
      </c>
      <c r="D47" s="19"/>
      <c r="E47" s="42"/>
      <c r="F47" s="64"/>
      <c r="G47" s="42"/>
    </row>
    <row r="48" spans="1:7" s="3" customFormat="1" ht="39.950000000000003" customHeight="1">
      <c r="A48" s="107"/>
      <c r="B48" s="24"/>
      <c r="C48" s="45" t="s">
        <v>2890</v>
      </c>
      <c r="D48" s="19"/>
      <c r="E48" s="42"/>
      <c r="F48" s="64"/>
      <c r="G48" s="42"/>
    </row>
    <row r="49" spans="1:7" s="3" customFormat="1" ht="39.950000000000003" customHeight="1">
      <c r="A49" s="107"/>
      <c r="B49" s="24"/>
      <c r="C49" s="45" t="s">
        <v>2892</v>
      </c>
      <c r="D49" s="19"/>
      <c r="E49" s="42"/>
      <c r="F49" s="64"/>
      <c r="G49" s="42"/>
    </row>
    <row r="50" spans="1:7" s="3" customFormat="1" ht="39.950000000000003" customHeight="1">
      <c r="A50" s="107"/>
      <c r="B50" s="24" t="s">
        <v>97</v>
      </c>
      <c r="C50" s="45" t="s">
        <v>96</v>
      </c>
      <c r="D50" s="19"/>
      <c r="E50" s="42">
        <v>5000</v>
      </c>
      <c r="F50" s="64"/>
      <c r="G50" s="42">
        <v>5000</v>
      </c>
    </row>
    <row r="51" spans="1:7" s="3" customFormat="1" ht="39.950000000000003" customHeight="1">
      <c r="A51" s="107"/>
      <c r="B51" s="24"/>
      <c r="C51" s="45" t="s">
        <v>2786</v>
      </c>
      <c r="D51" s="19"/>
      <c r="E51" s="42"/>
      <c r="F51" s="64"/>
      <c r="G51" s="42"/>
    </row>
    <row r="52" spans="1:7" s="3" customFormat="1" ht="39.950000000000003" customHeight="1">
      <c r="A52" s="107"/>
      <c r="B52" s="24"/>
      <c r="C52" s="45" t="s">
        <v>2788</v>
      </c>
      <c r="D52" s="19"/>
      <c r="E52" s="42"/>
      <c r="F52" s="64"/>
      <c r="G52" s="42"/>
    </row>
    <row r="53" spans="1:7" s="3" customFormat="1" ht="39.950000000000003" customHeight="1">
      <c r="A53" s="107"/>
      <c r="B53" s="24"/>
      <c r="C53" s="45" t="s">
        <v>2790</v>
      </c>
      <c r="D53" s="19"/>
      <c r="E53" s="42"/>
      <c r="F53" s="64"/>
      <c r="G53" s="42"/>
    </row>
    <row r="54" spans="1:7" s="3" customFormat="1" ht="39.950000000000003" customHeight="1">
      <c r="A54" s="107"/>
      <c r="B54" s="24" t="s">
        <v>95</v>
      </c>
      <c r="C54" s="45" t="s">
        <v>94</v>
      </c>
      <c r="D54" s="19"/>
      <c r="E54" s="42">
        <v>10000</v>
      </c>
      <c r="F54" s="64"/>
      <c r="G54" s="42">
        <v>15000</v>
      </c>
    </row>
    <row r="55" spans="1:7" s="3" customFormat="1" ht="39.950000000000003" customHeight="1">
      <c r="A55" s="107"/>
      <c r="B55" s="24"/>
      <c r="C55" s="45" t="s">
        <v>2711</v>
      </c>
      <c r="D55" s="19"/>
      <c r="E55" s="42"/>
      <c r="F55" s="64"/>
      <c r="G55" s="42"/>
    </row>
    <row r="56" spans="1:7" s="3" customFormat="1" ht="39.950000000000003" customHeight="1">
      <c r="A56" s="107"/>
      <c r="B56" s="24"/>
      <c r="C56" s="45" t="s">
        <v>2713</v>
      </c>
      <c r="D56" s="19"/>
      <c r="E56" s="42"/>
      <c r="F56" s="64"/>
      <c r="G56" s="42"/>
    </row>
    <row r="57" spans="1:7" s="3" customFormat="1" ht="39.950000000000003" customHeight="1">
      <c r="A57" s="107"/>
      <c r="B57" s="24"/>
      <c r="C57" s="45" t="s">
        <v>2715</v>
      </c>
      <c r="D57" s="19"/>
      <c r="E57" s="42"/>
      <c r="F57" s="64"/>
      <c r="G57" s="42"/>
    </row>
    <row r="58" spans="1:7" s="3" customFormat="1" ht="39.950000000000003" customHeight="1">
      <c r="A58" s="107"/>
      <c r="B58" s="24"/>
      <c r="C58" s="45" t="s">
        <v>2717</v>
      </c>
      <c r="D58" s="19"/>
      <c r="E58" s="42"/>
      <c r="F58" s="64"/>
      <c r="G58" s="42"/>
    </row>
    <row r="59" spans="1:7" s="3" customFormat="1" ht="39.950000000000003" customHeight="1">
      <c r="A59" s="107"/>
      <c r="B59" s="24"/>
      <c r="C59" s="45" t="s">
        <v>2719</v>
      </c>
      <c r="D59" s="19"/>
      <c r="E59" s="42"/>
      <c r="F59" s="64"/>
      <c r="G59" s="42"/>
    </row>
    <row r="60" spans="1:7" s="3" customFormat="1" ht="39.950000000000003" customHeight="1">
      <c r="A60" s="107"/>
      <c r="B60" s="24"/>
      <c r="C60" s="45" t="s">
        <v>2721</v>
      </c>
      <c r="D60" s="19"/>
      <c r="E60" s="42"/>
      <c r="F60" s="64"/>
      <c r="G60" s="42"/>
    </row>
    <row r="61" spans="1:7" s="3" customFormat="1" ht="39.950000000000003" customHeight="1">
      <c r="A61" s="107"/>
      <c r="B61" s="24"/>
      <c r="C61" s="45" t="s">
        <v>2723</v>
      </c>
      <c r="D61" s="19"/>
      <c r="E61" s="42"/>
      <c r="F61" s="64"/>
      <c r="G61" s="42"/>
    </row>
    <row r="62" spans="1:7" s="3" customFormat="1" ht="39.950000000000003" customHeight="1">
      <c r="A62" s="107"/>
      <c r="B62" s="24"/>
      <c r="C62" s="45" t="s">
        <v>2726</v>
      </c>
      <c r="D62" s="19"/>
      <c r="E62" s="42"/>
      <c r="F62" s="64"/>
      <c r="G62" s="42"/>
    </row>
    <row r="63" spans="1:7" s="3" customFormat="1" ht="39.950000000000003" customHeight="1">
      <c r="A63" s="107"/>
      <c r="B63" s="24"/>
      <c r="C63" s="45" t="s">
        <v>2728</v>
      </c>
      <c r="D63" s="19"/>
      <c r="E63" s="42"/>
      <c r="F63" s="64"/>
      <c r="G63" s="42"/>
    </row>
    <row r="64" spans="1:7" s="3" customFormat="1" ht="39.950000000000003" customHeight="1">
      <c r="A64" s="107"/>
      <c r="B64" s="24"/>
      <c r="C64" s="45" t="s">
        <v>2730</v>
      </c>
      <c r="D64" s="19"/>
      <c r="E64" s="42"/>
      <c r="F64" s="64"/>
      <c r="G64" s="42"/>
    </row>
    <row r="65" spans="1:7" s="3" customFormat="1" ht="39.950000000000003" customHeight="1">
      <c r="A65" s="107"/>
      <c r="B65" s="24"/>
      <c r="C65" s="45" t="s">
        <v>2732</v>
      </c>
      <c r="D65" s="19"/>
      <c r="E65" s="42"/>
      <c r="F65" s="64"/>
      <c r="G65" s="42"/>
    </row>
    <row r="66" spans="1:7" s="3" customFormat="1" ht="39.950000000000003" customHeight="1">
      <c r="A66" s="107"/>
      <c r="B66" s="24"/>
      <c r="C66" s="45" t="s">
        <v>2734</v>
      </c>
      <c r="D66" s="19"/>
      <c r="E66" s="42"/>
      <c r="F66" s="64"/>
      <c r="G66" s="42"/>
    </row>
    <row r="67" spans="1:7" s="3" customFormat="1" ht="39.950000000000003" customHeight="1">
      <c r="A67" s="107"/>
      <c r="B67" s="24"/>
      <c r="C67" s="45" t="s">
        <v>2736</v>
      </c>
      <c r="D67" s="19"/>
      <c r="E67" s="42"/>
      <c r="F67" s="64"/>
      <c r="G67" s="42"/>
    </row>
    <row r="68" spans="1:7" s="3" customFormat="1" ht="39.950000000000003" customHeight="1">
      <c r="A68" s="107"/>
      <c r="B68" s="24"/>
      <c r="C68" s="45" t="s">
        <v>2738</v>
      </c>
      <c r="D68" s="19"/>
      <c r="E68" s="42"/>
      <c r="F68" s="64"/>
      <c r="G68" s="42"/>
    </row>
    <row r="69" spans="1:7" s="3" customFormat="1" ht="39.950000000000003" customHeight="1">
      <c r="A69" s="107"/>
      <c r="B69" s="24"/>
      <c r="C69" s="45" t="s">
        <v>2740</v>
      </c>
      <c r="D69" s="19"/>
      <c r="E69" s="42"/>
      <c r="F69" s="64"/>
      <c r="G69" s="42"/>
    </row>
    <row r="70" spans="1:7" s="3" customFormat="1" ht="39.950000000000003" customHeight="1">
      <c r="A70" s="107"/>
      <c r="B70" s="24"/>
      <c r="C70" s="45" t="s">
        <v>2741</v>
      </c>
      <c r="D70" s="19"/>
      <c r="E70" s="42"/>
      <c r="F70" s="64"/>
      <c r="G70" s="42"/>
    </row>
    <row r="71" spans="1:7" s="3" customFormat="1" ht="39.950000000000003" customHeight="1">
      <c r="A71" s="107"/>
      <c r="B71" s="24"/>
      <c r="C71" s="45" t="s">
        <v>2742</v>
      </c>
      <c r="D71" s="19"/>
      <c r="E71" s="42"/>
      <c r="F71" s="64"/>
      <c r="G71" s="42"/>
    </row>
    <row r="72" spans="1:7" s="3" customFormat="1" ht="39.950000000000003" customHeight="1">
      <c r="A72" s="107"/>
      <c r="B72" s="24"/>
      <c r="C72" s="45" t="s">
        <v>2726</v>
      </c>
      <c r="D72" s="19"/>
      <c r="E72" s="42"/>
      <c r="F72" s="64"/>
      <c r="G72" s="42"/>
    </row>
    <row r="73" spans="1:7" s="3" customFormat="1" ht="39.950000000000003" customHeight="1">
      <c r="A73" s="107"/>
      <c r="B73" s="24"/>
      <c r="C73" s="45" t="s">
        <v>2743</v>
      </c>
      <c r="D73" s="19"/>
      <c r="E73" s="42"/>
      <c r="F73" s="64"/>
      <c r="G73" s="42"/>
    </row>
    <row r="74" spans="1:7" s="3" customFormat="1" ht="39.950000000000003" customHeight="1">
      <c r="A74" s="107"/>
      <c r="B74" s="24"/>
      <c r="C74" s="45" t="s">
        <v>2744</v>
      </c>
      <c r="D74" s="19"/>
      <c r="E74" s="42"/>
      <c r="F74" s="64"/>
      <c r="G74" s="42"/>
    </row>
    <row r="75" spans="1:7" s="3" customFormat="1" ht="39.950000000000003" customHeight="1">
      <c r="A75" s="107"/>
      <c r="B75" s="24" t="s">
        <v>93</v>
      </c>
      <c r="C75" s="45" t="s">
        <v>92</v>
      </c>
      <c r="D75" s="19"/>
      <c r="E75" s="42">
        <v>3000</v>
      </c>
      <c r="F75" s="64"/>
      <c r="G75" s="42">
        <v>3000</v>
      </c>
    </row>
    <row r="76" spans="1:7" s="3" customFormat="1" ht="39.950000000000003" customHeight="1">
      <c r="A76" s="107"/>
      <c r="B76" s="24"/>
      <c r="C76" s="45" t="s">
        <v>2782</v>
      </c>
      <c r="D76" s="19"/>
      <c r="E76" s="42"/>
      <c r="F76" s="64"/>
      <c r="G76" s="42"/>
    </row>
    <row r="77" spans="1:7" s="3" customFormat="1" ht="39.950000000000003" customHeight="1">
      <c r="A77" s="107"/>
      <c r="B77" s="24" t="s">
        <v>91</v>
      </c>
      <c r="C77" s="45" t="s">
        <v>90</v>
      </c>
      <c r="D77" s="19"/>
      <c r="E77" s="42">
        <v>50000</v>
      </c>
      <c r="F77" s="64"/>
      <c r="G77" s="42">
        <v>50000</v>
      </c>
    </row>
    <row r="78" spans="1:7" s="3" customFormat="1" ht="39.950000000000003" customHeight="1">
      <c r="A78" s="107"/>
      <c r="B78" s="24"/>
      <c r="C78" s="45" t="s">
        <v>2866</v>
      </c>
      <c r="D78" s="19"/>
      <c r="E78" s="42"/>
      <c r="F78" s="64"/>
      <c r="G78" s="42"/>
    </row>
    <row r="79" spans="1:7" s="3" customFormat="1" ht="39.950000000000003" customHeight="1">
      <c r="A79" s="107"/>
      <c r="B79" s="24"/>
      <c r="C79" s="45" t="s">
        <v>2868</v>
      </c>
      <c r="D79" s="19"/>
      <c r="E79" s="42"/>
      <c r="F79" s="64"/>
      <c r="G79" s="42"/>
    </row>
    <row r="80" spans="1:7" s="3" customFormat="1" ht="39.950000000000003" customHeight="1">
      <c r="A80" s="107"/>
      <c r="B80" s="24"/>
      <c r="C80" s="45" t="s">
        <v>2872</v>
      </c>
      <c r="D80" s="19"/>
      <c r="E80" s="42"/>
      <c r="F80" s="64"/>
      <c r="G80" s="42"/>
    </row>
    <row r="81" spans="1:7" s="3" customFormat="1" ht="39.950000000000003" customHeight="1">
      <c r="A81" s="107"/>
      <c r="B81" s="24"/>
      <c r="C81" s="45" t="s">
        <v>2875</v>
      </c>
      <c r="D81" s="19"/>
      <c r="E81" s="42"/>
      <c r="F81" s="64"/>
      <c r="G81" s="42"/>
    </row>
    <row r="82" spans="1:7" s="3" customFormat="1" ht="39.950000000000003" customHeight="1">
      <c r="A82" s="107"/>
      <c r="B82" s="24"/>
      <c r="C82" s="45" t="s">
        <v>2878</v>
      </c>
      <c r="D82" s="19"/>
      <c r="E82" s="42"/>
      <c r="F82" s="64"/>
      <c r="G82" s="42"/>
    </row>
    <row r="83" spans="1:7" s="3" customFormat="1" ht="39.950000000000003" customHeight="1">
      <c r="A83" s="107"/>
      <c r="B83" s="24"/>
      <c r="C83" s="45" t="s">
        <v>2880</v>
      </c>
      <c r="D83" s="19"/>
      <c r="E83" s="42"/>
      <c r="F83" s="64"/>
      <c r="G83" s="42"/>
    </row>
    <row r="84" spans="1:7" s="3" customFormat="1" ht="39.950000000000003" customHeight="1">
      <c r="A84" s="107"/>
      <c r="B84" s="24"/>
      <c r="C84" s="45" t="s">
        <v>2882</v>
      </c>
      <c r="D84" s="19"/>
      <c r="E84" s="42"/>
      <c r="F84" s="64"/>
      <c r="G84" s="42"/>
    </row>
    <row r="85" spans="1:7" s="3" customFormat="1" ht="39.950000000000003" customHeight="1">
      <c r="A85" s="107"/>
      <c r="B85" s="24"/>
      <c r="C85" s="45" t="s">
        <v>2884</v>
      </c>
      <c r="D85" s="19"/>
      <c r="E85" s="42"/>
      <c r="F85" s="64"/>
      <c r="G85" s="42"/>
    </row>
    <row r="86" spans="1:7" s="3" customFormat="1" ht="39.950000000000003" customHeight="1">
      <c r="A86" s="107"/>
      <c r="B86" s="24" t="s">
        <v>89</v>
      </c>
      <c r="C86" s="45" t="s">
        <v>88</v>
      </c>
      <c r="D86" s="19"/>
      <c r="E86" s="42">
        <v>50000</v>
      </c>
      <c r="F86" s="64"/>
      <c r="G86" s="42">
        <v>50000</v>
      </c>
    </row>
    <row r="87" spans="1:7" s="3" customFormat="1" ht="39.950000000000003" customHeight="1">
      <c r="A87" s="107"/>
      <c r="B87" s="24"/>
      <c r="C87" s="45" t="s">
        <v>2792</v>
      </c>
      <c r="D87" s="19"/>
      <c r="E87" s="42"/>
      <c r="F87" s="64"/>
      <c r="G87" s="42"/>
    </row>
    <row r="88" spans="1:7" s="3" customFormat="1" ht="39.950000000000003" customHeight="1">
      <c r="A88" s="107"/>
      <c r="B88" s="24" t="s">
        <v>87</v>
      </c>
      <c r="C88" s="45" t="s">
        <v>86</v>
      </c>
      <c r="D88" s="19"/>
      <c r="E88" s="42">
        <v>50000</v>
      </c>
      <c r="F88" s="64"/>
      <c r="G88" s="42">
        <v>50000</v>
      </c>
    </row>
    <row r="89" spans="1:7" s="3" customFormat="1" ht="39.950000000000003" customHeight="1">
      <c r="A89" s="107"/>
      <c r="B89" s="24"/>
      <c r="C89" s="45" t="s">
        <v>2797</v>
      </c>
      <c r="D89" s="19"/>
      <c r="E89" s="42"/>
      <c r="F89" s="64"/>
      <c r="G89" s="42"/>
    </row>
    <row r="90" spans="1:7" s="3" customFormat="1" ht="39.950000000000003" customHeight="1">
      <c r="A90" s="107"/>
      <c r="B90" s="24" t="s">
        <v>85</v>
      </c>
      <c r="C90" s="45" t="s">
        <v>84</v>
      </c>
      <c r="D90" s="19"/>
      <c r="E90" s="42">
        <v>50000</v>
      </c>
      <c r="F90" s="64"/>
      <c r="G90" s="42">
        <v>50000</v>
      </c>
    </row>
    <row r="91" spans="1:7" s="3" customFormat="1" ht="39.950000000000003" customHeight="1">
      <c r="A91" s="107"/>
      <c r="B91" s="24"/>
      <c r="C91" s="45" t="s">
        <v>2802</v>
      </c>
      <c r="D91" s="19"/>
      <c r="E91" s="42"/>
      <c r="F91" s="64"/>
      <c r="G91" s="42"/>
    </row>
    <row r="92" spans="1:7" s="3" customFormat="1" ht="39.950000000000003" customHeight="1">
      <c r="A92" s="107"/>
      <c r="B92" s="24"/>
      <c r="C92" s="45" t="s">
        <v>2804</v>
      </c>
      <c r="D92" s="19"/>
      <c r="E92" s="42"/>
      <c r="F92" s="64"/>
      <c r="G92" s="42"/>
    </row>
    <row r="93" spans="1:7" s="3" customFormat="1" ht="39.950000000000003" customHeight="1">
      <c r="A93" s="107"/>
      <c r="B93" s="24"/>
      <c r="C93" s="45" t="s">
        <v>2806</v>
      </c>
      <c r="D93" s="19"/>
      <c r="E93" s="42"/>
      <c r="F93" s="64"/>
      <c r="G93" s="42"/>
    </row>
    <row r="94" spans="1:7" s="3" customFormat="1" ht="39.950000000000003" customHeight="1">
      <c r="A94" s="107"/>
      <c r="B94" s="24"/>
      <c r="C94" s="45" t="s">
        <v>2808</v>
      </c>
      <c r="D94" s="19"/>
      <c r="E94" s="42"/>
      <c r="F94" s="64"/>
      <c r="G94" s="42"/>
    </row>
    <row r="95" spans="1:7" s="3" customFormat="1" ht="39.950000000000003" customHeight="1">
      <c r="A95" s="107"/>
      <c r="B95" s="24"/>
      <c r="C95" s="45" t="s">
        <v>2810</v>
      </c>
      <c r="D95" s="19"/>
      <c r="E95" s="42"/>
      <c r="F95" s="64"/>
      <c r="G95" s="42"/>
    </row>
    <row r="96" spans="1:7" s="3" customFormat="1" ht="39.950000000000003" customHeight="1">
      <c r="A96" s="107"/>
      <c r="B96" s="24"/>
      <c r="C96" s="45" t="s">
        <v>2812</v>
      </c>
      <c r="D96" s="19"/>
      <c r="E96" s="42"/>
      <c r="F96" s="64"/>
      <c r="G96" s="42"/>
    </row>
    <row r="97" spans="1:1006" s="3" customFormat="1" ht="39.950000000000003" customHeight="1">
      <c r="A97" s="107"/>
      <c r="B97" s="24"/>
      <c r="C97" s="45" t="s">
        <v>2814</v>
      </c>
      <c r="D97" s="19"/>
      <c r="E97" s="42"/>
      <c r="F97" s="64"/>
      <c r="G97" s="42"/>
    </row>
    <row r="98" spans="1:1006" s="3" customFormat="1" ht="39.950000000000003" customHeight="1">
      <c r="A98" s="107"/>
      <c r="B98" s="24" t="s">
        <v>83</v>
      </c>
      <c r="C98" s="45" t="s">
        <v>82</v>
      </c>
      <c r="D98" s="19"/>
      <c r="E98" s="42">
        <v>10000</v>
      </c>
      <c r="F98" s="64"/>
      <c r="G98" s="42">
        <v>10000</v>
      </c>
    </row>
    <row r="99" spans="1:1006" s="3" customFormat="1" ht="39.950000000000003" customHeight="1">
      <c r="A99" s="107"/>
      <c r="B99" s="24" t="s">
        <v>81</v>
      </c>
      <c r="C99" s="45" t="s">
        <v>80</v>
      </c>
      <c r="D99" s="19"/>
      <c r="E99" s="42">
        <v>3000</v>
      </c>
      <c r="F99" s="64"/>
      <c r="G99" s="42">
        <v>3000</v>
      </c>
    </row>
    <row r="100" spans="1:1006" s="3" customFormat="1" ht="39.950000000000003" customHeight="1">
      <c r="A100" s="126"/>
      <c r="B100" s="24" t="s">
        <v>79</v>
      </c>
      <c r="C100" s="78" t="s">
        <v>78</v>
      </c>
      <c r="D100" s="19"/>
      <c r="E100" s="42">
        <v>5000</v>
      </c>
      <c r="F100" s="64"/>
      <c r="G100" s="42">
        <v>15000</v>
      </c>
    </row>
    <row r="101" spans="1:1006" ht="39.950000000000003" customHeight="1">
      <c r="A101" s="127" t="s">
        <v>77</v>
      </c>
      <c r="B101" s="24" t="s">
        <v>76</v>
      </c>
      <c r="C101" s="68" t="s">
        <v>75</v>
      </c>
      <c r="D101" s="19"/>
      <c r="E101" s="42">
        <v>45000</v>
      </c>
      <c r="F101" s="64"/>
      <c r="G101" s="42">
        <v>16000</v>
      </c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  <c r="IW101" s="1"/>
      <c r="IX101" s="1"/>
      <c r="IY101" s="1"/>
      <c r="IZ101" s="1"/>
      <c r="JA101" s="1"/>
      <c r="JB101" s="1"/>
      <c r="JC101" s="1"/>
      <c r="JD101" s="1"/>
      <c r="JE101" s="1"/>
      <c r="JF101" s="1"/>
      <c r="JG101" s="1"/>
      <c r="JH101" s="1"/>
      <c r="JI101" s="1"/>
      <c r="JJ101" s="1"/>
      <c r="JK101" s="1"/>
      <c r="JL101" s="1"/>
      <c r="JM101" s="1"/>
      <c r="JN101" s="1"/>
      <c r="JO101" s="1"/>
      <c r="JP101" s="1"/>
      <c r="JQ101" s="1"/>
      <c r="JR101" s="1"/>
      <c r="JS101" s="1"/>
      <c r="JT101" s="1"/>
      <c r="JU101" s="1"/>
      <c r="JV101" s="1"/>
      <c r="JW101" s="1"/>
      <c r="JX101" s="1"/>
      <c r="JY101" s="1"/>
      <c r="JZ101" s="1"/>
      <c r="KA101" s="1"/>
      <c r="KB101" s="1"/>
      <c r="KC101" s="1"/>
      <c r="KD101" s="1"/>
      <c r="KE101" s="1"/>
      <c r="KF101" s="1"/>
      <c r="KG101" s="1"/>
      <c r="KH101" s="1"/>
      <c r="KI101" s="1"/>
      <c r="KJ101" s="1"/>
      <c r="KK101" s="1"/>
      <c r="KL101" s="1"/>
      <c r="KM101" s="1"/>
      <c r="KN101" s="1"/>
      <c r="KO101" s="1"/>
      <c r="KP101" s="1"/>
      <c r="KQ101" s="1"/>
      <c r="KR101" s="1"/>
      <c r="KS101" s="1"/>
      <c r="KT101" s="1"/>
      <c r="KU101" s="1"/>
      <c r="KV101" s="1"/>
      <c r="KW101" s="1"/>
      <c r="KX101" s="1"/>
      <c r="KY101" s="1"/>
      <c r="KZ101" s="1"/>
      <c r="LA101" s="1"/>
      <c r="LB101" s="1"/>
      <c r="LC101" s="1"/>
      <c r="LD101" s="1"/>
      <c r="LE101" s="1"/>
      <c r="LF101" s="1"/>
      <c r="LG101" s="1"/>
      <c r="LH101" s="1"/>
      <c r="LI101" s="1"/>
      <c r="LJ101" s="1"/>
      <c r="LK101" s="1"/>
      <c r="LL101" s="1"/>
      <c r="LM101" s="1"/>
      <c r="LN101" s="1"/>
      <c r="LO101" s="1"/>
      <c r="LP101" s="1"/>
      <c r="LQ101" s="1"/>
      <c r="LR101" s="1"/>
      <c r="LS101" s="1"/>
      <c r="LT101" s="1"/>
      <c r="LU101" s="1"/>
      <c r="LV101" s="1"/>
      <c r="LW101" s="1"/>
      <c r="LX101" s="1"/>
      <c r="LY101" s="1"/>
      <c r="LZ101" s="1"/>
      <c r="MA101" s="1"/>
      <c r="MB101" s="1"/>
      <c r="MC101" s="1"/>
      <c r="MD101" s="1"/>
      <c r="ME101" s="1"/>
      <c r="MF101" s="1"/>
      <c r="MG101" s="1"/>
      <c r="MH101" s="1"/>
      <c r="MI101" s="1"/>
      <c r="MJ101" s="1"/>
      <c r="MK101" s="1"/>
      <c r="ML101" s="1"/>
      <c r="MM101" s="1"/>
      <c r="MN101" s="1"/>
      <c r="MO101" s="1"/>
      <c r="MP101" s="1"/>
      <c r="MQ101" s="1"/>
      <c r="MR101" s="1"/>
      <c r="MS101" s="1"/>
      <c r="MT101" s="1"/>
      <c r="MU101" s="1"/>
      <c r="MV101" s="1"/>
      <c r="MW101" s="1"/>
      <c r="MX101" s="1"/>
      <c r="MY101" s="1"/>
      <c r="MZ101" s="1"/>
      <c r="NA101" s="1"/>
      <c r="NB101" s="1"/>
      <c r="NC101" s="1"/>
      <c r="ND101" s="1"/>
      <c r="NE101" s="1"/>
      <c r="NF101" s="1"/>
      <c r="NG101" s="1"/>
      <c r="NH101" s="1"/>
      <c r="NI101" s="1"/>
      <c r="NJ101" s="1"/>
      <c r="NK101" s="1"/>
      <c r="NL101" s="1"/>
      <c r="NM101" s="1"/>
      <c r="NN101" s="1"/>
      <c r="NO101" s="1"/>
      <c r="NP101" s="1"/>
      <c r="NQ101" s="1"/>
      <c r="NR101" s="1"/>
      <c r="NS101" s="1"/>
      <c r="NT101" s="1"/>
      <c r="NU101" s="1"/>
      <c r="NV101" s="1"/>
      <c r="NW101" s="1"/>
      <c r="NX101" s="1"/>
      <c r="NY101" s="1"/>
      <c r="NZ101" s="1"/>
      <c r="OA101" s="1"/>
      <c r="OB101" s="1"/>
      <c r="OC101" s="1"/>
      <c r="OD101" s="1"/>
      <c r="OE101" s="1"/>
      <c r="OF101" s="1"/>
      <c r="OG101" s="1"/>
      <c r="OH101" s="1"/>
      <c r="OI101" s="1"/>
      <c r="OJ101" s="1"/>
      <c r="OK101" s="1"/>
      <c r="OL101" s="1"/>
      <c r="OM101" s="1"/>
      <c r="ON101" s="1"/>
      <c r="OO101" s="1"/>
      <c r="OP101" s="1"/>
      <c r="OQ101" s="1"/>
      <c r="OR101" s="1"/>
      <c r="OS101" s="1"/>
      <c r="OT101" s="1"/>
      <c r="OU101" s="1"/>
      <c r="OV101" s="1"/>
      <c r="OW101" s="1"/>
      <c r="OX101" s="1"/>
      <c r="OY101" s="1"/>
      <c r="OZ101" s="1"/>
      <c r="PA101" s="1"/>
      <c r="PB101" s="1"/>
      <c r="PC101" s="1"/>
      <c r="PD101" s="1"/>
      <c r="PE101" s="1"/>
      <c r="PF101" s="1"/>
      <c r="PG101" s="1"/>
      <c r="PH101" s="1"/>
      <c r="PI101" s="1"/>
      <c r="PJ101" s="1"/>
      <c r="PK101" s="1"/>
      <c r="PL101" s="1"/>
      <c r="PM101" s="1"/>
      <c r="PN101" s="1"/>
      <c r="PO101" s="1"/>
      <c r="PP101" s="1"/>
      <c r="PQ101" s="1"/>
      <c r="PR101" s="1"/>
      <c r="PS101" s="1"/>
      <c r="PT101" s="1"/>
      <c r="PU101" s="1"/>
      <c r="PV101" s="1"/>
      <c r="PW101" s="1"/>
      <c r="PX101" s="1"/>
      <c r="PY101" s="1"/>
      <c r="PZ101" s="1"/>
      <c r="QA101" s="1"/>
      <c r="QB101" s="1"/>
      <c r="QC101" s="1"/>
      <c r="QD101" s="1"/>
      <c r="QE101" s="1"/>
      <c r="QF101" s="1"/>
      <c r="QG101" s="1"/>
      <c r="QH101" s="1"/>
      <c r="QI101" s="1"/>
      <c r="QJ101" s="1"/>
      <c r="QK101" s="1"/>
      <c r="QL101" s="1"/>
      <c r="QM101" s="1"/>
      <c r="QN101" s="1"/>
      <c r="QO101" s="1"/>
      <c r="QP101" s="1"/>
      <c r="QQ101" s="1"/>
      <c r="QR101" s="1"/>
      <c r="QS101" s="1"/>
      <c r="QT101" s="1"/>
      <c r="QU101" s="1"/>
      <c r="QV101" s="1"/>
      <c r="QW101" s="1"/>
      <c r="QX101" s="1"/>
      <c r="QY101" s="1"/>
      <c r="QZ101" s="1"/>
      <c r="RA101" s="1"/>
      <c r="RB101" s="1"/>
      <c r="RC101" s="1"/>
      <c r="RD101" s="1"/>
      <c r="RE101" s="1"/>
      <c r="RF101" s="1"/>
      <c r="RG101" s="1"/>
      <c r="RH101" s="1"/>
      <c r="RI101" s="1"/>
      <c r="RJ101" s="1"/>
      <c r="RK101" s="1"/>
      <c r="RL101" s="1"/>
      <c r="RM101" s="1"/>
      <c r="RN101" s="1"/>
      <c r="RO101" s="1"/>
      <c r="RP101" s="1"/>
      <c r="RQ101" s="1"/>
      <c r="RR101" s="1"/>
      <c r="RS101" s="1"/>
      <c r="RT101" s="1"/>
      <c r="RU101" s="1"/>
      <c r="RV101" s="1"/>
      <c r="RW101" s="1"/>
      <c r="RX101" s="1"/>
      <c r="RY101" s="1"/>
      <c r="RZ101" s="1"/>
      <c r="SA101" s="1"/>
      <c r="SB101" s="1"/>
      <c r="SC101" s="1"/>
      <c r="SD101" s="1"/>
      <c r="SE101" s="1"/>
      <c r="SF101" s="1"/>
      <c r="SG101" s="1"/>
      <c r="SH101" s="1"/>
      <c r="SI101" s="1"/>
      <c r="SJ101" s="1"/>
      <c r="SK101" s="1"/>
      <c r="SL101" s="1"/>
      <c r="SM101" s="1"/>
      <c r="SN101" s="1"/>
      <c r="SO101" s="1"/>
      <c r="SP101" s="1"/>
      <c r="SQ101" s="1"/>
      <c r="SR101" s="1"/>
      <c r="SS101" s="1"/>
      <c r="ST101" s="1"/>
      <c r="SU101" s="1"/>
      <c r="SV101" s="1"/>
      <c r="SW101" s="1"/>
      <c r="SX101" s="1"/>
      <c r="SY101" s="1"/>
      <c r="SZ101" s="1"/>
      <c r="TA101" s="1"/>
      <c r="TB101" s="1"/>
      <c r="TC101" s="1"/>
      <c r="TD101" s="1"/>
      <c r="TE101" s="1"/>
      <c r="TF101" s="1"/>
      <c r="TG101" s="1"/>
      <c r="TH101" s="1"/>
      <c r="TI101" s="1"/>
      <c r="TJ101" s="1"/>
      <c r="TK101" s="1"/>
      <c r="TL101" s="1"/>
      <c r="TM101" s="1"/>
      <c r="TN101" s="1"/>
      <c r="TO101" s="1"/>
      <c r="TP101" s="1"/>
      <c r="TQ101" s="1"/>
      <c r="TR101" s="1"/>
      <c r="TS101" s="1"/>
      <c r="TT101" s="1"/>
      <c r="TU101" s="1"/>
      <c r="TV101" s="1"/>
      <c r="TW101" s="1"/>
      <c r="TX101" s="1"/>
      <c r="TY101" s="1"/>
      <c r="TZ101" s="1"/>
      <c r="UA101" s="1"/>
      <c r="UB101" s="1"/>
      <c r="UC101" s="1"/>
      <c r="UD101" s="1"/>
      <c r="UE101" s="1"/>
      <c r="UF101" s="1"/>
      <c r="UG101" s="1"/>
      <c r="UH101" s="1"/>
      <c r="UI101" s="1"/>
      <c r="UJ101" s="1"/>
      <c r="UK101" s="1"/>
      <c r="UL101" s="1"/>
      <c r="UM101" s="1"/>
      <c r="UN101" s="1"/>
      <c r="UO101" s="1"/>
      <c r="UP101" s="1"/>
      <c r="UQ101" s="1"/>
      <c r="UR101" s="1"/>
      <c r="US101" s="1"/>
      <c r="UT101" s="1"/>
      <c r="UU101" s="1"/>
      <c r="UV101" s="1"/>
      <c r="UW101" s="1"/>
      <c r="UX101" s="1"/>
      <c r="UY101" s="1"/>
      <c r="UZ101" s="1"/>
      <c r="VA101" s="1"/>
      <c r="VB101" s="1"/>
      <c r="VC101" s="1"/>
      <c r="VD101" s="1"/>
      <c r="VE101" s="1"/>
      <c r="VF101" s="1"/>
      <c r="VG101" s="1"/>
      <c r="VH101" s="1"/>
      <c r="VI101" s="1"/>
      <c r="VJ101" s="1"/>
      <c r="VK101" s="1"/>
      <c r="VL101" s="1"/>
      <c r="VM101" s="1"/>
      <c r="VN101" s="1"/>
      <c r="VO101" s="1"/>
      <c r="VP101" s="1"/>
      <c r="VQ101" s="1"/>
      <c r="VR101" s="1"/>
      <c r="VS101" s="1"/>
      <c r="VT101" s="1"/>
      <c r="VU101" s="1"/>
      <c r="VV101" s="1"/>
      <c r="VW101" s="1"/>
      <c r="VX101" s="1"/>
      <c r="VY101" s="1"/>
      <c r="VZ101" s="1"/>
      <c r="WA101" s="1"/>
      <c r="WB101" s="1"/>
      <c r="WC101" s="1"/>
      <c r="WD101" s="1"/>
      <c r="WE101" s="1"/>
      <c r="WF101" s="1"/>
      <c r="WG101" s="1"/>
      <c r="WH101" s="1"/>
      <c r="WI101" s="1"/>
      <c r="WJ101" s="1"/>
      <c r="WK101" s="1"/>
      <c r="WL101" s="1"/>
      <c r="WM101" s="1"/>
      <c r="WN101" s="1"/>
      <c r="WO101" s="1"/>
      <c r="WP101" s="1"/>
      <c r="WQ101" s="1"/>
      <c r="WR101" s="1"/>
      <c r="WS101" s="1"/>
      <c r="WT101" s="1"/>
      <c r="WU101" s="1"/>
      <c r="WV101" s="1"/>
      <c r="WW101" s="1"/>
      <c r="WX101" s="1"/>
      <c r="WY101" s="1"/>
      <c r="WZ101" s="1"/>
      <c r="XA101" s="1"/>
      <c r="XB101" s="1"/>
      <c r="XC101" s="1"/>
      <c r="XD101" s="1"/>
      <c r="XE101" s="1"/>
      <c r="XF101" s="1"/>
      <c r="XG101" s="1"/>
      <c r="XH101" s="1"/>
      <c r="XI101" s="1"/>
      <c r="XJ101" s="1"/>
      <c r="XK101" s="1"/>
      <c r="XL101" s="1"/>
      <c r="XM101" s="1"/>
      <c r="XN101" s="1"/>
      <c r="XO101" s="1"/>
      <c r="XP101" s="1"/>
      <c r="XQ101" s="1"/>
      <c r="XR101" s="1"/>
      <c r="XS101" s="1"/>
      <c r="XT101" s="1"/>
      <c r="XU101" s="1"/>
      <c r="XV101" s="1"/>
      <c r="XW101" s="1"/>
      <c r="XX101" s="1"/>
      <c r="XY101" s="1"/>
      <c r="XZ101" s="1"/>
      <c r="YA101" s="1"/>
      <c r="YB101" s="1"/>
      <c r="YC101" s="1"/>
      <c r="YD101" s="1"/>
      <c r="YE101" s="1"/>
      <c r="YF101" s="1"/>
      <c r="YG101" s="1"/>
      <c r="YH101" s="1"/>
      <c r="YI101" s="1"/>
      <c r="YJ101" s="1"/>
      <c r="YK101" s="1"/>
      <c r="YL101" s="1"/>
      <c r="YM101" s="1"/>
      <c r="YN101" s="1"/>
      <c r="YO101" s="1"/>
      <c r="YP101" s="1"/>
      <c r="YQ101" s="1"/>
      <c r="YR101" s="1"/>
      <c r="YS101" s="1"/>
      <c r="YT101" s="1"/>
      <c r="YU101" s="1"/>
      <c r="YV101" s="1"/>
      <c r="YW101" s="1"/>
      <c r="YX101" s="1"/>
      <c r="YY101" s="1"/>
      <c r="YZ101" s="1"/>
      <c r="ZA101" s="1"/>
      <c r="ZB101" s="1"/>
      <c r="ZC101" s="1"/>
      <c r="ZD101" s="1"/>
      <c r="ZE101" s="1"/>
      <c r="ZF101" s="1"/>
      <c r="ZG101" s="1"/>
      <c r="ZH101" s="1"/>
      <c r="ZI101" s="1"/>
      <c r="ZJ101" s="1"/>
      <c r="ZK101" s="1"/>
      <c r="ZL101" s="1"/>
      <c r="ZM101" s="1"/>
      <c r="ZN101" s="1"/>
      <c r="ZO101" s="1"/>
      <c r="ZP101" s="1"/>
      <c r="ZQ101" s="1"/>
      <c r="ZR101" s="1"/>
      <c r="ZS101" s="1"/>
      <c r="ZT101" s="1"/>
      <c r="ZU101" s="1"/>
      <c r="ZV101" s="1"/>
      <c r="ZW101" s="1"/>
      <c r="ZX101" s="1"/>
      <c r="ZY101" s="1"/>
      <c r="ZZ101" s="1"/>
      <c r="AAA101" s="1"/>
      <c r="AAB101" s="1"/>
      <c r="AAC101" s="1"/>
      <c r="AAD101" s="1"/>
      <c r="AAE101" s="1"/>
      <c r="AAF101" s="1"/>
      <c r="AAG101" s="1"/>
      <c r="AAH101" s="1"/>
      <c r="AAI101" s="1"/>
      <c r="AAJ101" s="1"/>
      <c r="AAK101" s="1"/>
      <c r="AAL101" s="1"/>
      <c r="AAM101" s="1"/>
      <c r="AAN101" s="1"/>
      <c r="AAO101" s="1"/>
      <c r="AAP101" s="1"/>
      <c r="AAQ101" s="1"/>
      <c r="AAR101" s="1"/>
      <c r="AAS101" s="1"/>
      <c r="AAT101" s="1"/>
      <c r="AAU101" s="1"/>
      <c r="AAV101" s="1"/>
      <c r="AAW101" s="1"/>
      <c r="AAX101" s="1"/>
      <c r="AAY101" s="1"/>
      <c r="AAZ101" s="1"/>
      <c r="ABA101" s="1"/>
      <c r="ABB101" s="1"/>
      <c r="ABC101" s="1"/>
      <c r="ABD101" s="1"/>
      <c r="ABE101" s="1"/>
      <c r="ABF101" s="1"/>
      <c r="ABG101" s="1"/>
      <c r="ABH101" s="1"/>
      <c r="ABI101" s="1"/>
      <c r="ABJ101" s="1"/>
      <c r="ABK101" s="1"/>
      <c r="ABL101" s="1"/>
      <c r="ABM101" s="1"/>
      <c r="ABN101" s="1"/>
      <c r="ABO101" s="1"/>
      <c r="ABP101" s="1"/>
      <c r="ABQ101" s="1"/>
      <c r="ABR101" s="1"/>
      <c r="ABS101" s="1"/>
      <c r="ABT101" s="1"/>
      <c r="ABU101" s="1"/>
      <c r="ABV101" s="1"/>
      <c r="ABW101" s="1"/>
      <c r="ABX101" s="1"/>
      <c r="ABY101" s="1"/>
      <c r="ABZ101" s="1"/>
      <c r="ACA101" s="1"/>
      <c r="ACB101" s="1"/>
      <c r="ACC101" s="1"/>
      <c r="ACD101" s="1"/>
      <c r="ACE101" s="1"/>
      <c r="ACF101" s="1"/>
      <c r="ACG101" s="1"/>
      <c r="ACH101" s="1"/>
      <c r="ACI101" s="1"/>
      <c r="ACJ101" s="1"/>
      <c r="ACK101" s="1"/>
      <c r="ACL101" s="1"/>
      <c r="ACM101" s="1"/>
      <c r="ACN101" s="1"/>
      <c r="ACO101" s="1"/>
      <c r="ACP101" s="1"/>
      <c r="ACQ101" s="1"/>
      <c r="ACR101" s="1"/>
      <c r="ACS101" s="1"/>
      <c r="ACT101" s="1"/>
      <c r="ACU101" s="1"/>
      <c r="ACV101" s="1"/>
      <c r="ACW101" s="1"/>
      <c r="ACX101" s="1"/>
      <c r="ACY101" s="1"/>
      <c r="ACZ101" s="1"/>
      <c r="ADA101" s="1"/>
      <c r="ADB101" s="1"/>
      <c r="ADC101" s="1"/>
      <c r="ADD101" s="1"/>
      <c r="ADE101" s="1"/>
      <c r="ADF101" s="1"/>
      <c r="ADG101" s="1"/>
      <c r="ADH101" s="1"/>
      <c r="ADI101" s="1"/>
      <c r="ADJ101" s="1"/>
      <c r="ADK101" s="1"/>
      <c r="ADL101" s="1"/>
      <c r="ADM101" s="1"/>
      <c r="ADN101" s="1"/>
      <c r="ADO101" s="1"/>
      <c r="ADP101" s="1"/>
      <c r="ADQ101" s="1"/>
      <c r="ADR101" s="1"/>
      <c r="ADS101" s="1"/>
      <c r="ADT101" s="1"/>
      <c r="ADU101" s="1"/>
      <c r="ADV101" s="1"/>
      <c r="ADW101" s="1"/>
      <c r="ADX101" s="1"/>
      <c r="ADY101" s="1"/>
      <c r="ADZ101" s="1"/>
      <c r="AEA101" s="1"/>
      <c r="AEB101" s="1"/>
      <c r="AEC101" s="1"/>
      <c r="AED101" s="1"/>
      <c r="AEE101" s="1"/>
      <c r="AEF101" s="1"/>
      <c r="AEG101" s="1"/>
      <c r="AEH101" s="1"/>
      <c r="AEI101" s="1"/>
      <c r="AEJ101" s="1"/>
      <c r="AEK101" s="1"/>
      <c r="AEL101" s="1"/>
      <c r="AEM101" s="1"/>
      <c r="AEN101" s="1"/>
      <c r="AEO101" s="1"/>
      <c r="AEP101" s="1"/>
      <c r="AEQ101" s="1"/>
      <c r="AER101" s="1"/>
      <c r="AES101" s="1"/>
      <c r="AET101" s="1"/>
      <c r="AEU101" s="1"/>
      <c r="AEV101" s="1"/>
      <c r="AEW101" s="1"/>
      <c r="AEX101" s="1"/>
      <c r="AEY101" s="1"/>
      <c r="AEZ101" s="1"/>
      <c r="AFA101" s="1"/>
      <c r="AFB101" s="1"/>
      <c r="AFC101" s="1"/>
      <c r="AFD101" s="1"/>
      <c r="AFE101" s="1"/>
      <c r="AFF101" s="1"/>
      <c r="AFG101" s="1"/>
      <c r="AFH101" s="1"/>
      <c r="AFI101" s="1"/>
      <c r="AFJ101" s="1"/>
      <c r="AFK101" s="1"/>
      <c r="AFL101" s="1"/>
      <c r="AFM101" s="1"/>
      <c r="AFN101" s="1"/>
      <c r="AFO101" s="1"/>
      <c r="AFP101" s="1"/>
      <c r="AFQ101" s="1"/>
      <c r="AFR101" s="1"/>
      <c r="AFS101" s="1"/>
      <c r="AFT101" s="1"/>
      <c r="AFU101" s="1"/>
      <c r="AFV101" s="1"/>
      <c r="AFW101" s="1"/>
      <c r="AFX101" s="1"/>
      <c r="AFY101" s="1"/>
      <c r="AFZ101" s="1"/>
      <c r="AGA101" s="1"/>
      <c r="AGB101" s="1"/>
      <c r="AGC101" s="1"/>
      <c r="AGD101" s="1"/>
      <c r="AGE101" s="1"/>
      <c r="AGF101" s="1"/>
      <c r="AGG101" s="1"/>
      <c r="AGH101" s="1"/>
      <c r="AGI101" s="1"/>
      <c r="AGJ101" s="1"/>
      <c r="AGK101" s="1"/>
      <c r="AGL101" s="1"/>
      <c r="AGM101" s="1"/>
      <c r="AGN101" s="1"/>
      <c r="AGO101" s="1"/>
      <c r="AGP101" s="1"/>
      <c r="AGQ101" s="1"/>
      <c r="AGR101" s="1"/>
      <c r="AGS101" s="1"/>
      <c r="AGT101" s="1"/>
      <c r="AGU101" s="1"/>
      <c r="AGV101" s="1"/>
      <c r="AGW101" s="1"/>
      <c r="AGX101" s="1"/>
      <c r="AGY101" s="1"/>
      <c r="AGZ101" s="1"/>
      <c r="AHA101" s="1"/>
      <c r="AHB101" s="1"/>
      <c r="AHC101" s="1"/>
      <c r="AHD101" s="1"/>
      <c r="AHE101" s="1"/>
      <c r="AHF101" s="1"/>
      <c r="AHG101" s="1"/>
      <c r="AHH101" s="1"/>
      <c r="AHI101" s="1"/>
      <c r="AHJ101" s="1"/>
      <c r="AHK101" s="1"/>
      <c r="AHL101" s="1"/>
      <c r="AHM101" s="1"/>
      <c r="AHN101" s="1"/>
      <c r="AHO101" s="1"/>
      <c r="AHP101" s="1"/>
      <c r="AHQ101" s="1"/>
      <c r="AHR101" s="1"/>
      <c r="AHS101" s="1"/>
      <c r="AHT101" s="1"/>
      <c r="AHU101" s="1"/>
      <c r="AHV101" s="1"/>
      <c r="AHW101" s="1"/>
      <c r="AHX101" s="1"/>
      <c r="AHY101" s="1"/>
      <c r="AHZ101" s="1"/>
      <c r="AIA101" s="1"/>
      <c r="AIB101" s="1"/>
      <c r="AIC101" s="1"/>
      <c r="AID101" s="1"/>
      <c r="AIE101" s="1"/>
      <c r="AIF101" s="1"/>
      <c r="AIG101" s="1"/>
      <c r="AIH101" s="1"/>
      <c r="AII101" s="1"/>
      <c r="AIJ101" s="1"/>
      <c r="AIK101" s="1"/>
      <c r="AIL101" s="1"/>
      <c r="AIM101" s="1"/>
      <c r="AIN101" s="1"/>
      <c r="AIO101" s="1"/>
      <c r="AIP101" s="1"/>
      <c r="AIQ101" s="1"/>
      <c r="AIR101" s="1"/>
      <c r="AIS101" s="1"/>
      <c r="AIT101" s="1"/>
      <c r="AIU101" s="1"/>
      <c r="AIV101" s="1"/>
      <c r="AIW101" s="1"/>
      <c r="AIX101" s="1"/>
      <c r="AIY101" s="1"/>
      <c r="AIZ101" s="1"/>
      <c r="AJA101" s="1"/>
      <c r="AJB101" s="1"/>
      <c r="AJC101" s="1"/>
      <c r="AJD101" s="1"/>
      <c r="AJE101" s="1"/>
      <c r="AJF101" s="1"/>
      <c r="AJG101" s="1"/>
      <c r="AJH101" s="1"/>
      <c r="AJI101" s="1"/>
      <c r="AJJ101" s="1"/>
      <c r="AJK101" s="1"/>
      <c r="AJL101" s="1"/>
      <c r="AJM101" s="1"/>
      <c r="AJN101" s="1"/>
      <c r="AJO101" s="1"/>
      <c r="AJP101" s="1"/>
      <c r="AJQ101" s="1"/>
      <c r="AJR101" s="1"/>
      <c r="AJS101" s="1"/>
      <c r="AJT101" s="1"/>
      <c r="AJU101" s="1"/>
      <c r="AJV101" s="1"/>
      <c r="AJW101" s="1"/>
      <c r="AJX101" s="1"/>
      <c r="AJY101" s="1"/>
      <c r="AJZ101" s="1"/>
      <c r="AKA101" s="1"/>
      <c r="AKB101" s="1"/>
      <c r="AKC101" s="1"/>
      <c r="AKD101" s="1"/>
      <c r="AKE101" s="1"/>
      <c r="AKF101" s="1"/>
      <c r="AKG101" s="1"/>
      <c r="AKH101" s="1"/>
      <c r="AKI101" s="1"/>
      <c r="AKJ101" s="1"/>
      <c r="AKK101" s="1"/>
      <c r="AKL101" s="1"/>
      <c r="AKM101" s="1"/>
      <c r="AKN101" s="1"/>
      <c r="AKO101" s="1"/>
      <c r="AKP101" s="1"/>
      <c r="AKQ101" s="1"/>
      <c r="AKR101" s="1"/>
      <c r="AKS101" s="1"/>
      <c r="AKT101" s="1"/>
      <c r="AKU101" s="1"/>
      <c r="AKV101" s="1"/>
      <c r="AKW101" s="1"/>
      <c r="AKX101" s="1"/>
      <c r="AKY101" s="1"/>
      <c r="AKZ101" s="1"/>
      <c r="ALA101" s="1"/>
      <c r="ALB101" s="1"/>
      <c r="ALC101" s="1"/>
      <c r="ALD101" s="1"/>
      <c r="ALE101" s="1"/>
    </row>
    <row r="102" spans="1:1006" ht="39.950000000000003" customHeight="1">
      <c r="A102" s="127"/>
      <c r="B102" s="24" t="s">
        <v>74</v>
      </c>
      <c r="C102" s="78" t="s">
        <v>73</v>
      </c>
      <c r="D102" s="19"/>
      <c r="E102" s="42">
        <v>30000</v>
      </c>
      <c r="F102" s="64"/>
      <c r="G102" s="42">
        <v>30000</v>
      </c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  <c r="IV102" s="1"/>
      <c r="IW102" s="1"/>
      <c r="IX102" s="1"/>
      <c r="IY102" s="1"/>
      <c r="IZ102" s="1"/>
      <c r="JA102" s="1"/>
      <c r="JB102" s="1"/>
      <c r="JC102" s="1"/>
      <c r="JD102" s="1"/>
      <c r="JE102" s="1"/>
      <c r="JF102" s="1"/>
      <c r="JG102" s="1"/>
      <c r="JH102" s="1"/>
      <c r="JI102" s="1"/>
      <c r="JJ102" s="1"/>
      <c r="JK102" s="1"/>
      <c r="JL102" s="1"/>
      <c r="JM102" s="1"/>
      <c r="JN102" s="1"/>
      <c r="JO102" s="1"/>
      <c r="JP102" s="1"/>
      <c r="JQ102" s="1"/>
      <c r="JR102" s="1"/>
      <c r="JS102" s="1"/>
      <c r="JT102" s="1"/>
      <c r="JU102" s="1"/>
      <c r="JV102" s="1"/>
      <c r="JW102" s="1"/>
      <c r="JX102" s="1"/>
      <c r="JY102" s="1"/>
      <c r="JZ102" s="1"/>
      <c r="KA102" s="1"/>
      <c r="KB102" s="1"/>
      <c r="KC102" s="1"/>
      <c r="KD102" s="1"/>
      <c r="KE102" s="1"/>
      <c r="KF102" s="1"/>
      <c r="KG102" s="1"/>
      <c r="KH102" s="1"/>
      <c r="KI102" s="1"/>
      <c r="KJ102" s="1"/>
      <c r="KK102" s="1"/>
      <c r="KL102" s="1"/>
      <c r="KM102" s="1"/>
      <c r="KN102" s="1"/>
      <c r="KO102" s="1"/>
      <c r="KP102" s="1"/>
      <c r="KQ102" s="1"/>
      <c r="KR102" s="1"/>
      <c r="KS102" s="1"/>
      <c r="KT102" s="1"/>
      <c r="KU102" s="1"/>
      <c r="KV102" s="1"/>
      <c r="KW102" s="1"/>
      <c r="KX102" s="1"/>
      <c r="KY102" s="1"/>
      <c r="KZ102" s="1"/>
      <c r="LA102" s="1"/>
      <c r="LB102" s="1"/>
      <c r="LC102" s="1"/>
      <c r="LD102" s="1"/>
      <c r="LE102" s="1"/>
      <c r="LF102" s="1"/>
      <c r="LG102" s="1"/>
      <c r="LH102" s="1"/>
      <c r="LI102" s="1"/>
      <c r="LJ102" s="1"/>
      <c r="LK102" s="1"/>
      <c r="LL102" s="1"/>
      <c r="LM102" s="1"/>
      <c r="LN102" s="1"/>
      <c r="LO102" s="1"/>
      <c r="LP102" s="1"/>
      <c r="LQ102" s="1"/>
      <c r="LR102" s="1"/>
      <c r="LS102" s="1"/>
      <c r="LT102" s="1"/>
      <c r="LU102" s="1"/>
      <c r="LV102" s="1"/>
      <c r="LW102" s="1"/>
      <c r="LX102" s="1"/>
      <c r="LY102" s="1"/>
      <c r="LZ102" s="1"/>
      <c r="MA102" s="1"/>
      <c r="MB102" s="1"/>
      <c r="MC102" s="1"/>
      <c r="MD102" s="1"/>
      <c r="ME102" s="1"/>
      <c r="MF102" s="1"/>
      <c r="MG102" s="1"/>
      <c r="MH102" s="1"/>
      <c r="MI102" s="1"/>
      <c r="MJ102" s="1"/>
      <c r="MK102" s="1"/>
      <c r="ML102" s="1"/>
      <c r="MM102" s="1"/>
      <c r="MN102" s="1"/>
      <c r="MO102" s="1"/>
      <c r="MP102" s="1"/>
      <c r="MQ102" s="1"/>
      <c r="MR102" s="1"/>
      <c r="MS102" s="1"/>
      <c r="MT102" s="1"/>
      <c r="MU102" s="1"/>
      <c r="MV102" s="1"/>
      <c r="MW102" s="1"/>
      <c r="MX102" s="1"/>
      <c r="MY102" s="1"/>
      <c r="MZ102" s="1"/>
      <c r="NA102" s="1"/>
      <c r="NB102" s="1"/>
      <c r="NC102" s="1"/>
      <c r="ND102" s="1"/>
      <c r="NE102" s="1"/>
      <c r="NF102" s="1"/>
      <c r="NG102" s="1"/>
      <c r="NH102" s="1"/>
      <c r="NI102" s="1"/>
      <c r="NJ102" s="1"/>
      <c r="NK102" s="1"/>
      <c r="NL102" s="1"/>
      <c r="NM102" s="1"/>
      <c r="NN102" s="1"/>
      <c r="NO102" s="1"/>
      <c r="NP102" s="1"/>
      <c r="NQ102" s="1"/>
      <c r="NR102" s="1"/>
      <c r="NS102" s="1"/>
      <c r="NT102" s="1"/>
      <c r="NU102" s="1"/>
      <c r="NV102" s="1"/>
      <c r="NW102" s="1"/>
      <c r="NX102" s="1"/>
      <c r="NY102" s="1"/>
      <c r="NZ102" s="1"/>
      <c r="OA102" s="1"/>
      <c r="OB102" s="1"/>
      <c r="OC102" s="1"/>
      <c r="OD102" s="1"/>
      <c r="OE102" s="1"/>
      <c r="OF102" s="1"/>
      <c r="OG102" s="1"/>
      <c r="OH102" s="1"/>
      <c r="OI102" s="1"/>
      <c r="OJ102" s="1"/>
      <c r="OK102" s="1"/>
      <c r="OL102" s="1"/>
      <c r="OM102" s="1"/>
      <c r="ON102" s="1"/>
      <c r="OO102" s="1"/>
      <c r="OP102" s="1"/>
      <c r="OQ102" s="1"/>
      <c r="OR102" s="1"/>
      <c r="OS102" s="1"/>
      <c r="OT102" s="1"/>
      <c r="OU102" s="1"/>
      <c r="OV102" s="1"/>
      <c r="OW102" s="1"/>
      <c r="OX102" s="1"/>
      <c r="OY102" s="1"/>
      <c r="OZ102" s="1"/>
      <c r="PA102" s="1"/>
      <c r="PB102" s="1"/>
      <c r="PC102" s="1"/>
      <c r="PD102" s="1"/>
      <c r="PE102" s="1"/>
      <c r="PF102" s="1"/>
      <c r="PG102" s="1"/>
      <c r="PH102" s="1"/>
      <c r="PI102" s="1"/>
      <c r="PJ102" s="1"/>
      <c r="PK102" s="1"/>
      <c r="PL102" s="1"/>
      <c r="PM102" s="1"/>
      <c r="PN102" s="1"/>
      <c r="PO102" s="1"/>
      <c r="PP102" s="1"/>
      <c r="PQ102" s="1"/>
      <c r="PR102" s="1"/>
      <c r="PS102" s="1"/>
      <c r="PT102" s="1"/>
      <c r="PU102" s="1"/>
      <c r="PV102" s="1"/>
      <c r="PW102" s="1"/>
      <c r="PX102" s="1"/>
      <c r="PY102" s="1"/>
      <c r="PZ102" s="1"/>
      <c r="QA102" s="1"/>
      <c r="QB102" s="1"/>
      <c r="QC102" s="1"/>
      <c r="QD102" s="1"/>
      <c r="QE102" s="1"/>
      <c r="QF102" s="1"/>
      <c r="QG102" s="1"/>
      <c r="QH102" s="1"/>
      <c r="QI102" s="1"/>
      <c r="QJ102" s="1"/>
      <c r="QK102" s="1"/>
      <c r="QL102" s="1"/>
      <c r="QM102" s="1"/>
      <c r="QN102" s="1"/>
      <c r="QO102" s="1"/>
      <c r="QP102" s="1"/>
      <c r="QQ102" s="1"/>
      <c r="QR102" s="1"/>
      <c r="QS102" s="1"/>
      <c r="QT102" s="1"/>
      <c r="QU102" s="1"/>
      <c r="QV102" s="1"/>
      <c r="QW102" s="1"/>
      <c r="QX102" s="1"/>
      <c r="QY102" s="1"/>
      <c r="QZ102" s="1"/>
      <c r="RA102" s="1"/>
      <c r="RB102" s="1"/>
      <c r="RC102" s="1"/>
      <c r="RD102" s="1"/>
      <c r="RE102" s="1"/>
      <c r="RF102" s="1"/>
      <c r="RG102" s="1"/>
      <c r="RH102" s="1"/>
      <c r="RI102" s="1"/>
      <c r="RJ102" s="1"/>
      <c r="RK102" s="1"/>
      <c r="RL102" s="1"/>
      <c r="RM102" s="1"/>
      <c r="RN102" s="1"/>
      <c r="RO102" s="1"/>
      <c r="RP102" s="1"/>
      <c r="RQ102" s="1"/>
      <c r="RR102" s="1"/>
      <c r="RS102" s="1"/>
      <c r="RT102" s="1"/>
      <c r="RU102" s="1"/>
      <c r="RV102" s="1"/>
      <c r="RW102" s="1"/>
      <c r="RX102" s="1"/>
      <c r="RY102" s="1"/>
      <c r="RZ102" s="1"/>
      <c r="SA102" s="1"/>
      <c r="SB102" s="1"/>
      <c r="SC102" s="1"/>
      <c r="SD102" s="1"/>
      <c r="SE102" s="1"/>
      <c r="SF102" s="1"/>
      <c r="SG102" s="1"/>
      <c r="SH102" s="1"/>
      <c r="SI102" s="1"/>
      <c r="SJ102" s="1"/>
      <c r="SK102" s="1"/>
      <c r="SL102" s="1"/>
      <c r="SM102" s="1"/>
      <c r="SN102" s="1"/>
      <c r="SO102" s="1"/>
      <c r="SP102" s="1"/>
      <c r="SQ102" s="1"/>
      <c r="SR102" s="1"/>
      <c r="SS102" s="1"/>
      <c r="ST102" s="1"/>
      <c r="SU102" s="1"/>
      <c r="SV102" s="1"/>
      <c r="SW102" s="1"/>
      <c r="SX102" s="1"/>
      <c r="SY102" s="1"/>
      <c r="SZ102" s="1"/>
      <c r="TA102" s="1"/>
      <c r="TB102" s="1"/>
      <c r="TC102" s="1"/>
      <c r="TD102" s="1"/>
      <c r="TE102" s="1"/>
      <c r="TF102" s="1"/>
      <c r="TG102" s="1"/>
      <c r="TH102" s="1"/>
      <c r="TI102" s="1"/>
      <c r="TJ102" s="1"/>
      <c r="TK102" s="1"/>
      <c r="TL102" s="1"/>
      <c r="TM102" s="1"/>
      <c r="TN102" s="1"/>
      <c r="TO102" s="1"/>
      <c r="TP102" s="1"/>
      <c r="TQ102" s="1"/>
      <c r="TR102" s="1"/>
      <c r="TS102" s="1"/>
      <c r="TT102" s="1"/>
      <c r="TU102" s="1"/>
      <c r="TV102" s="1"/>
      <c r="TW102" s="1"/>
      <c r="TX102" s="1"/>
      <c r="TY102" s="1"/>
      <c r="TZ102" s="1"/>
      <c r="UA102" s="1"/>
      <c r="UB102" s="1"/>
      <c r="UC102" s="1"/>
      <c r="UD102" s="1"/>
      <c r="UE102" s="1"/>
      <c r="UF102" s="1"/>
      <c r="UG102" s="1"/>
      <c r="UH102" s="1"/>
      <c r="UI102" s="1"/>
      <c r="UJ102" s="1"/>
      <c r="UK102" s="1"/>
      <c r="UL102" s="1"/>
      <c r="UM102" s="1"/>
      <c r="UN102" s="1"/>
      <c r="UO102" s="1"/>
      <c r="UP102" s="1"/>
      <c r="UQ102" s="1"/>
      <c r="UR102" s="1"/>
      <c r="US102" s="1"/>
      <c r="UT102" s="1"/>
      <c r="UU102" s="1"/>
      <c r="UV102" s="1"/>
      <c r="UW102" s="1"/>
      <c r="UX102" s="1"/>
      <c r="UY102" s="1"/>
      <c r="UZ102" s="1"/>
      <c r="VA102" s="1"/>
      <c r="VB102" s="1"/>
      <c r="VC102" s="1"/>
      <c r="VD102" s="1"/>
      <c r="VE102" s="1"/>
      <c r="VF102" s="1"/>
      <c r="VG102" s="1"/>
      <c r="VH102" s="1"/>
      <c r="VI102" s="1"/>
      <c r="VJ102" s="1"/>
      <c r="VK102" s="1"/>
      <c r="VL102" s="1"/>
      <c r="VM102" s="1"/>
      <c r="VN102" s="1"/>
      <c r="VO102" s="1"/>
      <c r="VP102" s="1"/>
      <c r="VQ102" s="1"/>
      <c r="VR102" s="1"/>
      <c r="VS102" s="1"/>
      <c r="VT102" s="1"/>
      <c r="VU102" s="1"/>
      <c r="VV102" s="1"/>
      <c r="VW102" s="1"/>
      <c r="VX102" s="1"/>
      <c r="VY102" s="1"/>
      <c r="VZ102" s="1"/>
      <c r="WA102" s="1"/>
      <c r="WB102" s="1"/>
      <c r="WC102" s="1"/>
      <c r="WD102" s="1"/>
      <c r="WE102" s="1"/>
      <c r="WF102" s="1"/>
      <c r="WG102" s="1"/>
      <c r="WH102" s="1"/>
      <c r="WI102" s="1"/>
      <c r="WJ102" s="1"/>
      <c r="WK102" s="1"/>
      <c r="WL102" s="1"/>
      <c r="WM102" s="1"/>
      <c r="WN102" s="1"/>
      <c r="WO102" s="1"/>
      <c r="WP102" s="1"/>
      <c r="WQ102" s="1"/>
      <c r="WR102" s="1"/>
      <c r="WS102" s="1"/>
      <c r="WT102" s="1"/>
      <c r="WU102" s="1"/>
      <c r="WV102" s="1"/>
      <c r="WW102" s="1"/>
      <c r="WX102" s="1"/>
      <c r="WY102" s="1"/>
      <c r="WZ102" s="1"/>
      <c r="XA102" s="1"/>
      <c r="XB102" s="1"/>
      <c r="XC102" s="1"/>
      <c r="XD102" s="1"/>
      <c r="XE102" s="1"/>
      <c r="XF102" s="1"/>
      <c r="XG102" s="1"/>
      <c r="XH102" s="1"/>
      <c r="XI102" s="1"/>
      <c r="XJ102" s="1"/>
      <c r="XK102" s="1"/>
      <c r="XL102" s="1"/>
      <c r="XM102" s="1"/>
      <c r="XN102" s="1"/>
      <c r="XO102" s="1"/>
      <c r="XP102" s="1"/>
      <c r="XQ102" s="1"/>
      <c r="XR102" s="1"/>
      <c r="XS102" s="1"/>
      <c r="XT102" s="1"/>
      <c r="XU102" s="1"/>
      <c r="XV102" s="1"/>
      <c r="XW102" s="1"/>
      <c r="XX102" s="1"/>
      <c r="XY102" s="1"/>
      <c r="XZ102" s="1"/>
      <c r="YA102" s="1"/>
      <c r="YB102" s="1"/>
      <c r="YC102" s="1"/>
      <c r="YD102" s="1"/>
      <c r="YE102" s="1"/>
      <c r="YF102" s="1"/>
      <c r="YG102" s="1"/>
      <c r="YH102" s="1"/>
      <c r="YI102" s="1"/>
      <c r="YJ102" s="1"/>
      <c r="YK102" s="1"/>
      <c r="YL102" s="1"/>
      <c r="YM102" s="1"/>
      <c r="YN102" s="1"/>
      <c r="YO102" s="1"/>
      <c r="YP102" s="1"/>
      <c r="YQ102" s="1"/>
      <c r="YR102" s="1"/>
      <c r="YS102" s="1"/>
      <c r="YT102" s="1"/>
      <c r="YU102" s="1"/>
      <c r="YV102" s="1"/>
      <c r="YW102" s="1"/>
      <c r="YX102" s="1"/>
      <c r="YY102" s="1"/>
      <c r="YZ102" s="1"/>
      <c r="ZA102" s="1"/>
      <c r="ZB102" s="1"/>
      <c r="ZC102" s="1"/>
      <c r="ZD102" s="1"/>
      <c r="ZE102" s="1"/>
      <c r="ZF102" s="1"/>
      <c r="ZG102" s="1"/>
      <c r="ZH102" s="1"/>
      <c r="ZI102" s="1"/>
      <c r="ZJ102" s="1"/>
      <c r="ZK102" s="1"/>
      <c r="ZL102" s="1"/>
      <c r="ZM102" s="1"/>
      <c r="ZN102" s="1"/>
      <c r="ZO102" s="1"/>
      <c r="ZP102" s="1"/>
      <c r="ZQ102" s="1"/>
      <c r="ZR102" s="1"/>
      <c r="ZS102" s="1"/>
      <c r="ZT102" s="1"/>
      <c r="ZU102" s="1"/>
      <c r="ZV102" s="1"/>
      <c r="ZW102" s="1"/>
      <c r="ZX102" s="1"/>
      <c r="ZY102" s="1"/>
      <c r="ZZ102" s="1"/>
      <c r="AAA102" s="1"/>
      <c r="AAB102" s="1"/>
      <c r="AAC102" s="1"/>
      <c r="AAD102" s="1"/>
      <c r="AAE102" s="1"/>
      <c r="AAF102" s="1"/>
      <c r="AAG102" s="1"/>
      <c r="AAH102" s="1"/>
      <c r="AAI102" s="1"/>
      <c r="AAJ102" s="1"/>
      <c r="AAK102" s="1"/>
      <c r="AAL102" s="1"/>
      <c r="AAM102" s="1"/>
      <c r="AAN102" s="1"/>
      <c r="AAO102" s="1"/>
      <c r="AAP102" s="1"/>
      <c r="AAQ102" s="1"/>
      <c r="AAR102" s="1"/>
      <c r="AAS102" s="1"/>
      <c r="AAT102" s="1"/>
      <c r="AAU102" s="1"/>
      <c r="AAV102" s="1"/>
      <c r="AAW102" s="1"/>
      <c r="AAX102" s="1"/>
      <c r="AAY102" s="1"/>
      <c r="AAZ102" s="1"/>
      <c r="ABA102" s="1"/>
      <c r="ABB102" s="1"/>
      <c r="ABC102" s="1"/>
      <c r="ABD102" s="1"/>
      <c r="ABE102" s="1"/>
      <c r="ABF102" s="1"/>
      <c r="ABG102" s="1"/>
      <c r="ABH102" s="1"/>
      <c r="ABI102" s="1"/>
      <c r="ABJ102" s="1"/>
      <c r="ABK102" s="1"/>
      <c r="ABL102" s="1"/>
      <c r="ABM102" s="1"/>
      <c r="ABN102" s="1"/>
      <c r="ABO102" s="1"/>
      <c r="ABP102" s="1"/>
      <c r="ABQ102" s="1"/>
      <c r="ABR102" s="1"/>
      <c r="ABS102" s="1"/>
      <c r="ABT102" s="1"/>
      <c r="ABU102" s="1"/>
      <c r="ABV102" s="1"/>
      <c r="ABW102" s="1"/>
      <c r="ABX102" s="1"/>
      <c r="ABY102" s="1"/>
      <c r="ABZ102" s="1"/>
      <c r="ACA102" s="1"/>
      <c r="ACB102" s="1"/>
      <c r="ACC102" s="1"/>
      <c r="ACD102" s="1"/>
      <c r="ACE102" s="1"/>
      <c r="ACF102" s="1"/>
      <c r="ACG102" s="1"/>
      <c r="ACH102" s="1"/>
      <c r="ACI102" s="1"/>
      <c r="ACJ102" s="1"/>
      <c r="ACK102" s="1"/>
      <c r="ACL102" s="1"/>
      <c r="ACM102" s="1"/>
      <c r="ACN102" s="1"/>
      <c r="ACO102" s="1"/>
      <c r="ACP102" s="1"/>
      <c r="ACQ102" s="1"/>
      <c r="ACR102" s="1"/>
      <c r="ACS102" s="1"/>
      <c r="ACT102" s="1"/>
      <c r="ACU102" s="1"/>
      <c r="ACV102" s="1"/>
      <c r="ACW102" s="1"/>
      <c r="ACX102" s="1"/>
      <c r="ACY102" s="1"/>
      <c r="ACZ102" s="1"/>
      <c r="ADA102" s="1"/>
      <c r="ADB102" s="1"/>
      <c r="ADC102" s="1"/>
      <c r="ADD102" s="1"/>
      <c r="ADE102" s="1"/>
      <c r="ADF102" s="1"/>
      <c r="ADG102" s="1"/>
      <c r="ADH102" s="1"/>
      <c r="ADI102" s="1"/>
      <c r="ADJ102" s="1"/>
      <c r="ADK102" s="1"/>
      <c r="ADL102" s="1"/>
      <c r="ADM102" s="1"/>
      <c r="ADN102" s="1"/>
      <c r="ADO102" s="1"/>
      <c r="ADP102" s="1"/>
      <c r="ADQ102" s="1"/>
      <c r="ADR102" s="1"/>
      <c r="ADS102" s="1"/>
      <c r="ADT102" s="1"/>
      <c r="ADU102" s="1"/>
      <c r="ADV102" s="1"/>
      <c r="ADW102" s="1"/>
      <c r="ADX102" s="1"/>
      <c r="ADY102" s="1"/>
      <c r="ADZ102" s="1"/>
      <c r="AEA102" s="1"/>
      <c r="AEB102" s="1"/>
      <c r="AEC102" s="1"/>
      <c r="AED102" s="1"/>
      <c r="AEE102" s="1"/>
      <c r="AEF102" s="1"/>
      <c r="AEG102" s="1"/>
      <c r="AEH102" s="1"/>
      <c r="AEI102" s="1"/>
      <c r="AEJ102" s="1"/>
      <c r="AEK102" s="1"/>
      <c r="AEL102" s="1"/>
      <c r="AEM102" s="1"/>
      <c r="AEN102" s="1"/>
      <c r="AEO102" s="1"/>
      <c r="AEP102" s="1"/>
      <c r="AEQ102" s="1"/>
      <c r="AER102" s="1"/>
      <c r="AES102" s="1"/>
      <c r="AET102" s="1"/>
      <c r="AEU102" s="1"/>
      <c r="AEV102" s="1"/>
      <c r="AEW102" s="1"/>
      <c r="AEX102" s="1"/>
      <c r="AEY102" s="1"/>
      <c r="AEZ102" s="1"/>
      <c r="AFA102" s="1"/>
      <c r="AFB102" s="1"/>
      <c r="AFC102" s="1"/>
      <c r="AFD102" s="1"/>
      <c r="AFE102" s="1"/>
      <c r="AFF102" s="1"/>
      <c r="AFG102" s="1"/>
      <c r="AFH102" s="1"/>
      <c r="AFI102" s="1"/>
      <c r="AFJ102" s="1"/>
      <c r="AFK102" s="1"/>
      <c r="AFL102" s="1"/>
      <c r="AFM102" s="1"/>
      <c r="AFN102" s="1"/>
      <c r="AFO102" s="1"/>
      <c r="AFP102" s="1"/>
      <c r="AFQ102" s="1"/>
      <c r="AFR102" s="1"/>
      <c r="AFS102" s="1"/>
      <c r="AFT102" s="1"/>
      <c r="AFU102" s="1"/>
      <c r="AFV102" s="1"/>
      <c r="AFW102" s="1"/>
      <c r="AFX102" s="1"/>
      <c r="AFY102" s="1"/>
      <c r="AFZ102" s="1"/>
      <c r="AGA102" s="1"/>
      <c r="AGB102" s="1"/>
      <c r="AGC102" s="1"/>
      <c r="AGD102" s="1"/>
      <c r="AGE102" s="1"/>
      <c r="AGF102" s="1"/>
      <c r="AGG102" s="1"/>
      <c r="AGH102" s="1"/>
      <c r="AGI102" s="1"/>
      <c r="AGJ102" s="1"/>
      <c r="AGK102" s="1"/>
      <c r="AGL102" s="1"/>
      <c r="AGM102" s="1"/>
      <c r="AGN102" s="1"/>
      <c r="AGO102" s="1"/>
      <c r="AGP102" s="1"/>
      <c r="AGQ102" s="1"/>
      <c r="AGR102" s="1"/>
      <c r="AGS102" s="1"/>
      <c r="AGT102" s="1"/>
      <c r="AGU102" s="1"/>
      <c r="AGV102" s="1"/>
      <c r="AGW102" s="1"/>
      <c r="AGX102" s="1"/>
      <c r="AGY102" s="1"/>
      <c r="AGZ102" s="1"/>
      <c r="AHA102" s="1"/>
      <c r="AHB102" s="1"/>
      <c r="AHC102" s="1"/>
      <c r="AHD102" s="1"/>
      <c r="AHE102" s="1"/>
      <c r="AHF102" s="1"/>
      <c r="AHG102" s="1"/>
      <c r="AHH102" s="1"/>
      <c r="AHI102" s="1"/>
      <c r="AHJ102" s="1"/>
      <c r="AHK102" s="1"/>
      <c r="AHL102" s="1"/>
      <c r="AHM102" s="1"/>
      <c r="AHN102" s="1"/>
      <c r="AHO102" s="1"/>
      <c r="AHP102" s="1"/>
      <c r="AHQ102" s="1"/>
      <c r="AHR102" s="1"/>
      <c r="AHS102" s="1"/>
      <c r="AHT102" s="1"/>
      <c r="AHU102" s="1"/>
      <c r="AHV102" s="1"/>
      <c r="AHW102" s="1"/>
      <c r="AHX102" s="1"/>
      <c r="AHY102" s="1"/>
      <c r="AHZ102" s="1"/>
      <c r="AIA102" s="1"/>
      <c r="AIB102" s="1"/>
      <c r="AIC102" s="1"/>
      <c r="AID102" s="1"/>
      <c r="AIE102" s="1"/>
      <c r="AIF102" s="1"/>
      <c r="AIG102" s="1"/>
      <c r="AIH102" s="1"/>
      <c r="AII102" s="1"/>
      <c r="AIJ102" s="1"/>
      <c r="AIK102" s="1"/>
      <c r="AIL102" s="1"/>
      <c r="AIM102" s="1"/>
      <c r="AIN102" s="1"/>
      <c r="AIO102" s="1"/>
      <c r="AIP102" s="1"/>
      <c r="AIQ102" s="1"/>
      <c r="AIR102" s="1"/>
      <c r="AIS102" s="1"/>
      <c r="AIT102" s="1"/>
      <c r="AIU102" s="1"/>
      <c r="AIV102" s="1"/>
      <c r="AIW102" s="1"/>
      <c r="AIX102" s="1"/>
      <c r="AIY102" s="1"/>
      <c r="AIZ102" s="1"/>
      <c r="AJA102" s="1"/>
      <c r="AJB102" s="1"/>
      <c r="AJC102" s="1"/>
      <c r="AJD102" s="1"/>
      <c r="AJE102" s="1"/>
      <c r="AJF102" s="1"/>
      <c r="AJG102" s="1"/>
      <c r="AJH102" s="1"/>
      <c r="AJI102" s="1"/>
      <c r="AJJ102" s="1"/>
      <c r="AJK102" s="1"/>
      <c r="AJL102" s="1"/>
      <c r="AJM102" s="1"/>
      <c r="AJN102" s="1"/>
      <c r="AJO102" s="1"/>
      <c r="AJP102" s="1"/>
      <c r="AJQ102" s="1"/>
      <c r="AJR102" s="1"/>
      <c r="AJS102" s="1"/>
      <c r="AJT102" s="1"/>
      <c r="AJU102" s="1"/>
      <c r="AJV102" s="1"/>
      <c r="AJW102" s="1"/>
      <c r="AJX102" s="1"/>
      <c r="AJY102" s="1"/>
      <c r="AJZ102" s="1"/>
      <c r="AKA102" s="1"/>
      <c r="AKB102" s="1"/>
      <c r="AKC102" s="1"/>
      <c r="AKD102" s="1"/>
      <c r="AKE102" s="1"/>
      <c r="AKF102" s="1"/>
      <c r="AKG102" s="1"/>
      <c r="AKH102" s="1"/>
      <c r="AKI102" s="1"/>
      <c r="AKJ102" s="1"/>
      <c r="AKK102" s="1"/>
      <c r="AKL102" s="1"/>
      <c r="AKM102" s="1"/>
      <c r="AKN102" s="1"/>
      <c r="AKO102" s="1"/>
      <c r="AKP102" s="1"/>
      <c r="AKQ102" s="1"/>
      <c r="AKR102" s="1"/>
      <c r="AKS102" s="1"/>
      <c r="AKT102" s="1"/>
      <c r="AKU102" s="1"/>
      <c r="AKV102" s="1"/>
      <c r="AKW102" s="1"/>
      <c r="AKX102" s="1"/>
      <c r="AKY102" s="1"/>
      <c r="AKZ102" s="1"/>
      <c r="ALA102" s="1"/>
      <c r="ALB102" s="1"/>
      <c r="ALC102" s="1"/>
      <c r="ALD102" s="1"/>
      <c r="ALE102" s="1"/>
    </row>
    <row r="103" spans="1:1006" ht="39.950000000000003" customHeight="1">
      <c r="A103" s="79" t="s">
        <v>24</v>
      </c>
      <c r="B103" s="24" t="s">
        <v>72</v>
      </c>
      <c r="C103" s="68" t="s">
        <v>71</v>
      </c>
      <c r="D103" s="19"/>
      <c r="E103" s="42">
        <v>415000</v>
      </c>
      <c r="F103" s="64"/>
      <c r="G103" s="42">
        <v>785000</v>
      </c>
      <c r="H103" s="57">
        <v>-150000</v>
      </c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  <c r="IV103" s="1"/>
      <c r="IW103" s="1"/>
      <c r="IX103" s="1"/>
      <c r="IY103" s="1"/>
      <c r="IZ103" s="1"/>
      <c r="JA103" s="1"/>
      <c r="JB103" s="1"/>
      <c r="JC103" s="1"/>
      <c r="JD103" s="1"/>
      <c r="JE103" s="1"/>
      <c r="JF103" s="1"/>
      <c r="JG103" s="1"/>
      <c r="JH103" s="1"/>
      <c r="JI103" s="1"/>
      <c r="JJ103" s="1"/>
      <c r="JK103" s="1"/>
      <c r="JL103" s="1"/>
      <c r="JM103" s="1"/>
      <c r="JN103" s="1"/>
      <c r="JO103" s="1"/>
      <c r="JP103" s="1"/>
      <c r="JQ103" s="1"/>
      <c r="JR103" s="1"/>
      <c r="JS103" s="1"/>
      <c r="JT103" s="1"/>
      <c r="JU103" s="1"/>
      <c r="JV103" s="1"/>
      <c r="JW103" s="1"/>
      <c r="JX103" s="1"/>
      <c r="JY103" s="1"/>
      <c r="JZ103" s="1"/>
      <c r="KA103" s="1"/>
      <c r="KB103" s="1"/>
      <c r="KC103" s="1"/>
      <c r="KD103" s="1"/>
      <c r="KE103" s="1"/>
      <c r="KF103" s="1"/>
      <c r="KG103" s="1"/>
      <c r="KH103" s="1"/>
      <c r="KI103" s="1"/>
      <c r="KJ103" s="1"/>
      <c r="KK103" s="1"/>
      <c r="KL103" s="1"/>
      <c r="KM103" s="1"/>
      <c r="KN103" s="1"/>
      <c r="KO103" s="1"/>
      <c r="KP103" s="1"/>
      <c r="KQ103" s="1"/>
      <c r="KR103" s="1"/>
      <c r="KS103" s="1"/>
      <c r="KT103" s="1"/>
      <c r="KU103" s="1"/>
      <c r="KV103" s="1"/>
      <c r="KW103" s="1"/>
      <c r="KX103" s="1"/>
      <c r="KY103" s="1"/>
      <c r="KZ103" s="1"/>
      <c r="LA103" s="1"/>
      <c r="LB103" s="1"/>
      <c r="LC103" s="1"/>
      <c r="LD103" s="1"/>
      <c r="LE103" s="1"/>
      <c r="LF103" s="1"/>
      <c r="LG103" s="1"/>
      <c r="LH103" s="1"/>
      <c r="LI103" s="1"/>
      <c r="LJ103" s="1"/>
      <c r="LK103" s="1"/>
      <c r="LL103" s="1"/>
      <c r="LM103" s="1"/>
      <c r="LN103" s="1"/>
      <c r="LO103" s="1"/>
      <c r="LP103" s="1"/>
      <c r="LQ103" s="1"/>
      <c r="LR103" s="1"/>
      <c r="LS103" s="1"/>
      <c r="LT103" s="1"/>
      <c r="LU103" s="1"/>
      <c r="LV103" s="1"/>
      <c r="LW103" s="1"/>
      <c r="LX103" s="1"/>
      <c r="LY103" s="1"/>
      <c r="LZ103" s="1"/>
      <c r="MA103" s="1"/>
      <c r="MB103" s="1"/>
      <c r="MC103" s="1"/>
      <c r="MD103" s="1"/>
      <c r="ME103" s="1"/>
      <c r="MF103" s="1"/>
      <c r="MG103" s="1"/>
      <c r="MH103" s="1"/>
      <c r="MI103" s="1"/>
      <c r="MJ103" s="1"/>
      <c r="MK103" s="1"/>
      <c r="ML103" s="1"/>
      <c r="MM103" s="1"/>
      <c r="MN103" s="1"/>
      <c r="MO103" s="1"/>
      <c r="MP103" s="1"/>
      <c r="MQ103" s="1"/>
      <c r="MR103" s="1"/>
      <c r="MS103" s="1"/>
      <c r="MT103" s="1"/>
      <c r="MU103" s="1"/>
      <c r="MV103" s="1"/>
      <c r="MW103" s="1"/>
      <c r="MX103" s="1"/>
      <c r="MY103" s="1"/>
      <c r="MZ103" s="1"/>
      <c r="NA103" s="1"/>
      <c r="NB103" s="1"/>
      <c r="NC103" s="1"/>
      <c r="ND103" s="1"/>
      <c r="NE103" s="1"/>
      <c r="NF103" s="1"/>
      <c r="NG103" s="1"/>
      <c r="NH103" s="1"/>
      <c r="NI103" s="1"/>
      <c r="NJ103" s="1"/>
      <c r="NK103" s="1"/>
      <c r="NL103" s="1"/>
      <c r="NM103" s="1"/>
      <c r="NN103" s="1"/>
      <c r="NO103" s="1"/>
      <c r="NP103" s="1"/>
      <c r="NQ103" s="1"/>
      <c r="NR103" s="1"/>
      <c r="NS103" s="1"/>
      <c r="NT103" s="1"/>
      <c r="NU103" s="1"/>
      <c r="NV103" s="1"/>
      <c r="NW103" s="1"/>
      <c r="NX103" s="1"/>
      <c r="NY103" s="1"/>
      <c r="NZ103" s="1"/>
      <c r="OA103" s="1"/>
      <c r="OB103" s="1"/>
      <c r="OC103" s="1"/>
      <c r="OD103" s="1"/>
      <c r="OE103" s="1"/>
      <c r="OF103" s="1"/>
      <c r="OG103" s="1"/>
      <c r="OH103" s="1"/>
      <c r="OI103" s="1"/>
      <c r="OJ103" s="1"/>
      <c r="OK103" s="1"/>
      <c r="OL103" s="1"/>
      <c r="OM103" s="1"/>
      <c r="ON103" s="1"/>
      <c r="OO103" s="1"/>
      <c r="OP103" s="1"/>
      <c r="OQ103" s="1"/>
      <c r="OR103" s="1"/>
      <c r="OS103" s="1"/>
      <c r="OT103" s="1"/>
      <c r="OU103" s="1"/>
      <c r="OV103" s="1"/>
      <c r="OW103" s="1"/>
      <c r="OX103" s="1"/>
      <c r="OY103" s="1"/>
      <c r="OZ103" s="1"/>
      <c r="PA103" s="1"/>
      <c r="PB103" s="1"/>
      <c r="PC103" s="1"/>
      <c r="PD103" s="1"/>
      <c r="PE103" s="1"/>
      <c r="PF103" s="1"/>
      <c r="PG103" s="1"/>
      <c r="PH103" s="1"/>
      <c r="PI103" s="1"/>
      <c r="PJ103" s="1"/>
      <c r="PK103" s="1"/>
      <c r="PL103" s="1"/>
      <c r="PM103" s="1"/>
      <c r="PN103" s="1"/>
      <c r="PO103" s="1"/>
      <c r="PP103" s="1"/>
      <c r="PQ103" s="1"/>
      <c r="PR103" s="1"/>
      <c r="PS103" s="1"/>
      <c r="PT103" s="1"/>
      <c r="PU103" s="1"/>
      <c r="PV103" s="1"/>
      <c r="PW103" s="1"/>
      <c r="PX103" s="1"/>
      <c r="PY103" s="1"/>
      <c r="PZ103" s="1"/>
      <c r="QA103" s="1"/>
      <c r="QB103" s="1"/>
      <c r="QC103" s="1"/>
      <c r="QD103" s="1"/>
      <c r="QE103" s="1"/>
      <c r="QF103" s="1"/>
      <c r="QG103" s="1"/>
      <c r="QH103" s="1"/>
      <c r="QI103" s="1"/>
      <c r="QJ103" s="1"/>
      <c r="QK103" s="1"/>
      <c r="QL103" s="1"/>
      <c r="QM103" s="1"/>
      <c r="QN103" s="1"/>
      <c r="QO103" s="1"/>
      <c r="QP103" s="1"/>
      <c r="QQ103" s="1"/>
      <c r="QR103" s="1"/>
      <c r="QS103" s="1"/>
      <c r="QT103" s="1"/>
      <c r="QU103" s="1"/>
      <c r="QV103" s="1"/>
      <c r="QW103" s="1"/>
      <c r="QX103" s="1"/>
      <c r="QY103" s="1"/>
      <c r="QZ103" s="1"/>
      <c r="RA103" s="1"/>
      <c r="RB103" s="1"/>
      <c r="RC103" s="1"/>
      <c r="RD103" s="1"/>
      <c r="RE103" s="1"/>
      <c r="RF103" s="1"/>
      <c r="RG103" s="1"/>
      <c r="RH103" s="1"/>
      <c r="RI103" s="1"/>
      <c r="RJ103" s="1"/>
      <c r="RK103" s="1"/>
      <c r="RL103" s="1"/>
      <c r="RM103" s="1"/>
      <c r="RN103" s="1"/>
      <c r="RO103" s="1"/>
      <c r="RP103" s="1"/>
      <c r="RQ103" s="1"/>
      <c r="RR103" s="1"/>
      <c r="RS103" s="1"/>
      <c r="RT103" s="1"/>
      <c r="RU103" s="1"/>
      <c r="RV103" s="1"/>
      <c r="RW103" s="1"/>
      <c r="RX103" s="1"/>
      <c r="RY103" s="1"/>
      <c r="RZ103" s="1"/>
      <c r="SA103" s="1"/>
      <c r="SB103" s="1"/>
      <c r="SC103" s="1"/>
      <c r="SD103" s="1"/>
      <c r="SE103" s="1"/>
      <c r="SF103" s="1"/>
      <c r="SG103" s="1"/>
      <c r="SH103" s="1"/>
      <c r="SI103" s="1"/>
      <c r="SJ103" s="1"/>
      <c r="SK103" s="1"/>
      <c r="SL103" s="1"/>
      <c r="SM103" s="1"/>
      <c r="SN103" s="1"/>
      <c r="SO103" s="1"/>
      <c r="SP103" s="1"/>
      <c r="SQ103" s="1"/>
      <c r="SR103" s="1"/>
      <c r="SS103" s="1"/>
      <c r="ST103" s="1"/>
      <c r="SU103" s="1"/>
      <c r="SV103" s="1"/>
      <c r="SW103" s="1"/>
      <c r="SX103" s="1"/>
      <c r="SY103" s="1"/>
      <c r="SZ103" s="1"/>
      <c r="TA103" s="1"/>
      <c r="TB103" s="1"/>
      <c r="TC103" s="1"/>
      <c r="TD103" s="1"/>
      <c r="TE103" s="1"/>
      <c r="TF103" s="1"/>
      <c r="TG103" s="1"/>
      <c r="TH103" s="1"/>
      <c r="TI103" s="1"/>
      <c r="TJ103" s="1"/>
      <c r="TK103" s="1"/>
      <c r="TL103" s="1"/>
      <c r="TM103" s="1"/>
      <c r="TN103" s="1"/>
      <c r="TO103" s="1"/>
      <c r="TP103" s="1"/>
      <c r="TQ103" s="1"/>
      <c r="TR103" s="1"/>
      <c r="TS103" s="1"/>
      <c r="TT103" s="1"/>
      <c r="TU103" s="1"/>
      <c r="TV103" s="1"/>
      <c r="TW103" s="1"/>
      <c r="TX103" s="1"/>
      <c r="TY103" s="1"/>
      <c r="TZ103" s="1"/>
      <c r="UA103" s="1"/>
      <c r="UB103" s="1"/>
      <c r="UC103" s="1"/>
      <c r="UD103" s="1"/>
      <c r="UE103" s="1"/>
      <c r="UF103" s="1"/>
      <c r="UG103" s="1"/>
      <c r="UH103" s="1"/>
      <c r="UI103" s="1"/>
      <c r="UJ103" s="1"/>
      <c r="UK103" s="1"/>
      <c r="UL103" s="1"/>
      <c r="UM103" s="1"/>
      <c r="UN103" s="1"/>
      <c r="UO103" s="1"/>
      <c r="UP103" s="1"/>
      <c r="UQ103" s="1"/>
      <c r="UR103" s="1"/>
      <c r="US103" s="1"/>
      <c r="UT103" s="1"/>
      <c r="UU103" s="1"/>
      <c r="UV103" s="1"/>
      <c r="UW103" s="1"/>
      <c r="UX103" s="1"/>
      <c r="UY103" s="1"/>
      <c r="UZ103" s="1"/>
      <c r="VA103" s="1"/>
      <c r="VB103" s="1"/>
      <c r="VC103" s="1"/>
      <c r="VD103" s="1"/>
      <c r="VE103" s="1"/>
      <c r="VF103" s="1"/>
      <c r="VG103" s="1"/>
      <c r="VH103" s="1"/>
      <c r="VI103" s="1"/>
      <c r="VJ103" s="1"/>
      <c r="VK103" s="1"/>
      <c r="VL103" s="1"/>
      <c r="VM103" s="1"/>
      <c r="VN103" s="1"/>
      <c r="VO103" s="1"/>
      <c r="VP103" s="1"/>
      <c r="VQ103" s="1"/>
      <c r="VR103" s="1"/>
      <c r="VS103" s="1"/>
      <c r="VT103" s="1"/>
      <c r="VU103" s="1"/>
      <c r="VV103" s="1"/>
      <c r="VW103" s="1"/>
      <c r="VX103" s="1"/>
      <c r="VY103" s="1"/>
      <c r="VZ103" s="1"/>
      <c r="WA103" s="1"/>
      <c r="WB103" s="1"/>
      <c r="WC103" s="1"/>
      <c r="WD103" s="1"/>
      <c r="WE103" s="1"/>
      <c r="WF103" s="1"/>
      <c r="WG103" s="1"/>
      <c r="WH103" s="1"/>
      <c r="WI103" s="1"/>
      <c r="WJ103" s="1"/>
      <c r="WK103" s="1"/>
      <c r="WL103" s="1"/>
      <c r="WM103" s="1"/>
      <c r="WN103" s="1"/>
      <c r="WO103" s="1"/>
      <c r="WP103" s="1"/>
      <c r="WQ103" s="1"/>
      <c r="WR103" s="1"/>
      <c r="WS103" s="1"/>
      <c r="WT103" s="1"/>
      <c r="WU103" s="1"/>
      <c r="WV103" s="1"/>
      <c r="WW103" s="1"/>
      <c r="WX103" s="1"/>
      <c r="WY103" s="1"/>
      <c r="WZ103" s="1"/>
      <c r="XA103" s="1"/>
      <c r="XB103" s="1"/>
      <c r="XC103" s="1"/>
      <c r="XD103" s="1"/>
      <c r="XE103" s="1"/>
      <c r="XF103" s="1"/>
      <c r="XG103" s="1"/>
      <c r="XH103" s="1"/>
      <c r="XI103" s="1"/>
      <c r="XJ103" s="1"/>
      <c r="XK103" s="1"/>
      <c r="XL103" s="1"/>
      <c r="XM103" s="1"/>
      <c r="XN103" s="1"/>
      <c r="XO103" s="1"/>
      <c r="XP103" s="1"/>
      <c r="XQ103" s="1"/>
      <c r="XR103" s="1"/>
      <c r="XS103" s="1"/>
      <c r="XT103" s="1"/>
      <c r="XU103" s="1"/>
      <c r="XV103" s="1"/>
      <c r="XW103" s="1"/>
      <c r="XX103" s="1"/>
      <c r="XY103" s="1"/>
      <c r="XZ103" s="1"/>
      <c r="YA103" s="1"/>
      <c r="YB103" s="1"/>
      <c r="YC103" s="1"/>
      <c r="YD103" s="1"/>
      <c r="YE103" s="1"/>
      <c r="YF103" s="1"/>
      <c r="YG103" s="1"/>
      <c r="YH103" s="1"/>
      <c r="YI103" s="1"/>
      <c r="YJ103" s="1"/>
      <c r="YK103" s="1"/>
      <c r="YL103" s="1"/>
      <c r="YM103" s="1"/>
      <c r="YN103" s="1"/>
      <c r="YO103" s="1"/>
      <c r="YP103" s="1"/>
      <c r="YQ103" s="1"/>
      <c r="YR103" s="1"/>
      <c r="YS103" s="1"/>
      <c r="YT103" s="1"/>
      <c r="YU103" s="1"/>
      <c r="YV103" s="1"/>
      <c r="YW103" s="1"/>
      <c r="YX103" s="1"/>
      <c r="YY103" s="1"/>
      <c r="YZ103" s="1"/>
      <c r="ZA103" s="1"/>
      <c r="ZB103" s="1"/>
      <c r="ZC103" s="1"/>
      <c r="ZD103" s="1"/>
      <c r="ZE103" s="1"/>
      <c r="ZF103" s="1"/>
      <c r="ZG103" s="1"/>
      <c r="ZH103" s="1"/>
      <c r="ZI103" s="1"/>
      <c r="ZJ103" s="1"/>
      <c r="ZK103" s="1"/>
      <c r="ZL103" s="1"/>
      <c r="ZM103" s="1"/>
      <c r="ZN103" s="1"/>
      <c r="ZO103" s="1"/>
      <c r="ZP103" s="1"/>
      <c r="ZQ103" s="1"/>
      <c r="ZR103" s="1"/>
      <c r="ZS103" s="1"/>
      <c r="ZT103" s="1"/>
      <c r="ZU103" s="1"/>
      <c r="ZV103" s="1"/>
      <c r="ZW103" s="1"/>
      <c r="ZX103" s="1"/>
      <c r="ZY103" s="1"/>
      <c r="ZZ103" s="1"/>
      <c r="AAA103" s="1"/>
      <c r="AAB103" s="1"/>
      <c r="AAC103" s="1"/>
      <c r="AAD103" s="1"/>
      <c r="AAE103" s="1"/>
      <c r="AAF103" s="1"/>
      <c r="AAG103" s="1"/>
      <c r="AAH103" s="1"/>
      <c r="AAI103" s="1"/>
      <c r="AAJ103" s="1"/>
      <c r="AAK103" s="1"/>
      <c r="AAL103" s="1"/>
      <c r="AAM103" s="1"/>
      <c r="AAN103" s="1"/>
      <c r="AAO103" s="1"/>
      <c r="AAP103" s="1"/>
      <c r="AAQ103" s="1"/>
      <c r="AAR103" s="1"/>
      <c r="AAS103" s="1"/>
      <c r="AAT103" s="1"/>
      <c r="AAU103" s="1"/>
      <c r="AAV103" s="1"/>
      <c r="AAW103" s="1"/>
      <c r="AAX103" s="1"/>
      <c r="AAY103" s="1"/>
      <c r="AAZ103" s="1"/>
      <c r="ABA103" s="1"/>
      <c r="ABB103" s="1"/>
      <c r="ABC103" s="1"/>
      <c r="ABD103" s="1"/>
      <c r="ABE103" s="1"/>
      <c r="ABF103" s="1"/>
      <c r="ABG103" s="1"/>
      <c r="ABH103" s="1"/>
      <c r="ABI103" s="1"/>
      <c r="ABJ103" s="1"/>
      <c r="ABK103" s="1"/>
      <c r="ABL103" s="1"/>
      <c r="ABM103" s="1"/>
      <c r="ABN103" s="1"/>
      <c r="ABO103" s="1"/>
      <c r="ABP103" s="1"/>
      <c r="ABQ103" s="1"/>
      <c r="ABR103" s="1"/>
      <c r="ABS103" s="1"/>
      <c r="ABT103" s="1"/>
      <c r="ABU103" s="1"/>
      <c r="ABV103" s="1"/>
      <c r="ABW103" s="1"/>
      <c r="ABX103" s="1"/>
      <c r="ABY103" s="1"/>
      <c r="ABZ103" s="1"/>
      <c r="ACA103" s="1"/>
      <c r="ACB103" s="1"/>
      <c r="ACC103" s="1"/>
      <c r="ACD103" s="1"/>
      <c r="ACE103" s="1"/>
      <c r="ACF103" s="1"/>
      <c r="ACG103" s="1"/>
      <c r="ACH103" s="1"/>
      <c r="ACI103" s="1"/>
      <c r="ACJ103" s="1"/>
      <c r="ACK103" s="1"/>
      <c r="ACL103" s="1"/>
      <c r="ACM103" s="1"/>
      <c r="ACN103" s="1"/>
      <c r="ACO103" s="1"/>
      <c r="ACP103" s="1"/>
      <c r="ACQ103" s="1"/>
      <c r="ACR103" s="1"/>
      <c r="ACS103" s="1"/>
      <c r="ACT103" s="1"/>
      <c r="ACU103" s="1"/>
      <c r="ACV103" s="1"/>
      <c r="ACW103" s="1"/>
      <c r="ACX103" s="1"/>
      <c r="ACY103" s="1"/>
      <c r="ACZ103" s="1"/>
      <c r="ADA103" s="1"/>
      <c r="ADB103" s="1"/>
      <c r="ADC103" s="1"/>
      <c r="ADD103" s="1"/>
      <c r="ADE103" s="1"/>
      <c r="ADF103" s="1"/>
      <c r="ADG103" s="1"/>
      <c r="ADH103" s="1"/>
      <c r="ADI103" s="1"/>
      <c r="ADJ103" s="1"/>
      <c r="ADK103" s="1"/>
      <c r="ADL103" s="1"/>
      <c r="ADM103" s="1"/>
      <c r="ADN103" s="1"/>
      <c r="ADO103" s="1"/>
      <c r="ADP103" s="1"/>
      <c r="ADQ103" s="1"/>
      <c r="ADR103" s="1"/>
      <c r="ADS103" s="1"/>
      <c r="ADT103" s="1"/>
      <c r="ADU103" s="1"/>
      <c r="ADV103" s="1"/>
      <c r="ADW103" s="1"/>
      <c r="ADX103" s="1"/>
      <c r="ADY103" s="1"/>
      <c r="ADZ103" s="1"/>
      <c r="AEA103" s="1"/>
      <c r="AEB103" s="1"/>
      <c r="AEC103" s="1"/>
      <c r="AED103" s="1"/>
      <c r="AEE103" s="1"/>
      <c r="AEF103" s="1"/>
      <c r="AEG103" s="1"/>
      <c r="AEH103" s="1"/>
      <c r="AEI103" s="1"/>
      <c r="AEJ103" s="1"/>
      <c r="AEK103" s="1"/>
      <c r="AEL103" s="1"/>
      <c r="AEM103" s="1"/>
      <c r="AEN103" s="1"/>
      <c r="AEO103" s="1"/>
      <c r="AEP103" s="1"/>
      <c r="AEQ103" s="1"/>
      <c r="AER103" s="1"/>
      <c r="AES103" s="1"/>
      <c r="AET103" s="1"/>
      <c r="AEU103" s="1"/>
      <c r="AEV103" s="1"/>
      <c r="AEW103" s="1"/>
      <c r="AEX103" s="1"/>
      <c r="AEY103" s="1"/>
      <c r="AEZ103" s="1"/>
      <c r="AFA103" s="1"/>
      <c r="AFB103" s="1"/>
      <c r="AFC103" s="1"/>
      <c r="AFD103" s="1"/>
      <c r="AFE103" s="1"/>
      <c r="AFF103" s="1"/>
      <c r="AFG103" s="1"/>
      <c r="AFH103" s="1"/>
      <c r="AFI103" s="1"/>
      <c r="AFJ103" s="1"/>
      <c r="AFK103" s="1"/>
      <c r="AFL103" s="1"/>
      <c r="AFM103" s="1"/>
      <c r="AFN103" s="1"/>
      <c r="AFO103" s="1"/>
      <c r="AFP103" s="1"/>
      <c r="AFQ103" s="1"/>
      <c r="AFR103" s="1"/>
      <c r="AFS103" s="1"/>
      <c r="AFT103" s="1"/>
      <c r="AFU103" s="1"/>
      <c r="AFV103" s="1"/>
      <c r="AFW103" s="1"/>
      <c r="AFX103" s="1"/>
      <c r="AFY103" s="1"/>
      <c r="AFZ103" s="1"/>
      <c r="AGA103" s="1"/>
      <c r="AGB103" s="1"/>
      <c r="AGC103" s="1"/>
      <c r="AGD103" s="1"/>
      <c r="AGE103" s="1"/>
      <c r="AGF103" s="1"/>
      <c r="AGG103" s="1"/>
      <c r="AGH103" s="1"/>
      <c r="AGI103" s="1"/>
      <c r="AGJ103" s="1"/>
      <c r="AGK103" s="1"/>
      <c r="AGL103" s="1"/>
      <c r="AGM103" s="1"/>
      <c r="AGN103" s="1"/>
      <c r="AGO103" s="1"/>
      <c r="AGP103" s="1"/>
      <c r="AGQ103" s="1"/>
      <c r="AGR103" s="1"/>
      <c r="AGS103" s="1"/>
      <c r="AGT103" s="1"/>
      <c r="AGU103" s="1"/>
      <c r="AGV103" s="1"/>
      <c r="AGW103" s="1"/>
      <c r="AGX103" s="1"/>
      <c r="AGY103" s="1"/>
      <c r="AGZ103" s="1"/>
      <c r="AHA103" s="1"/>
      <c r="AHB103" s="1"/>
      <c r="AHC103" s="1"/>
      <c r="AHD103" s="1"/>
      <c r="AHE103" s="1"/>
      <c r="AHF103" s="1"/>
      <c r="AHG103" s="1"/>
      <c r="AHH103" s="1"/>
      <c r="AHI103" s="1"/>
      <c r="AHJ103" s="1"/>
      <c r="AHK103" s="1"/>
      <c r="AHL103" s="1"/>
      <c r="AHM103" s="1"/>
      <c r="AHN103" s="1"/>
      <c r="AHO103" s="1"/>
      <c r="AHP103" s="1"/>
      <c r="AHQ103" s="1"/>
      <c r="AHR103" s="1"/>
      <c r="AHS103" s="1"/>
      <c r="AHT103" s="1"/>
      <c r="AHU103" s="1"/>
      <c r="AHV103" s="1"/>
      <c r="AHW103" s="1"/>
      <c r="AHX103" s="1"/>
      <c r="AHY103" s="1"/>
      <c r="AHZ103" s="1"/>
      <c r="AIA103" s="1"/>
      <c r="AIB103" s="1"/>
      <c r="AIC103" s="1"/>
      <c r="AID103" s="1"/>
      <c r="AIE103" s="1"/>
      <c r="AIF103" s="1"/>
      <c r="AIG103" s="1"/>
      <c r="AIH103" s="1"/>
      <c r="AII103" s="1"/>
      <c r="AIJ103" s="1"/>
      <c r="AIK103" s="1"/>
      <c r="AIL103" s="1"/>
      <c r="AIM103" s="1"/>
      <c r="AIN103" s="1"/>
      <c r="AIO103" s="1"/>
      <c r="AIP103" s="1"/>
      <c r="AIQ103" s="1"/>
      <c r="AIR103" s="1"/>
      <c r="AIS103" s="1"/>
      <c r="AIT103" s="1"/>
      <c r="AIU103" s="1"/>
      <c r="AIV103" s="1"/>
      <c r="AIW103" s="1"/>
      <c r="AIX103" s="1"/>
      <c r="AIY103" s="1"/>
      <c r="AIZ103" s="1"/>
      <c r="AJA103" s="1"/>
      <c r="AJB103" s="1"/>
      <c r="AJC103" s="1"/>
      <c r="AJD103" s="1"/>
      <c r="AJE103" s="1"/>
      <c r="AJF103" s="1"/>
      <c r="AJG103" s="1"/>
      <c r="AJH103" s="1"/>
      <c r="AJI103" s="1"/>
      <c r="AJJ103" s="1"/>
      <c r="AJK103" s="1"/>
      <c r="AJL103" s="1"/>
      <c r="AJM103" s="1"/>
      <c r="AJN103" s="1"/>
      <c r="AJO103" s="1"/>
      <c r="AJP103" s="1"/>
      <c r="AJQ103" s="1"/>
      <c r="AJR103" s="1"/>
      <c r="AJS103" s="1"/>
      <c r="AJT103" s="1"/>
      <c r="AJU103" s="1"/>
      <c r="AJV103" s="1"/>
      <c r="AJW103" s="1"/>
      <c r="AJX103" s="1"/>
      <c r="AJY103" s="1"/>
      <c r="AJZ103" s="1"/>
      <c r="AKA103" s="1"/>
      <c r="AKB103" s="1"/>
      <c r="AKC103" s="1"/>
      <c r="AKD103" s="1"/>
      <c r="AKE103" s="1"/>
      <c r="AKF103" s="1"/>
      <c r="AKG103" s="1"/>
      <c r="AKH103" s="1"/>
      <c r="AKI103" s="1"/>
      <c r="AKJ103" s="1"/>
      <c r="AKK103" s="1"/>
      <c r="AKL103" s="1"/>
      <c r="AKM103" s="1"/>
      <c r="AKN103" s="1"/>
      <c r="AKO103" s="1"/>
      <c r="AKP103" s="1"/>
      <c r="AKQ103" s="1"/>
      <c r="AKR103" s="1"/>
      <c r="AKS103" s="1"/>
      <c r="AKT103" s="1"/>
      <c r="AKU103" s="1"/>
      <c r="AKV103" s="1"/>
      <c r="AKW103" s="1"/>
      <c r="AKX103" s="1"/>
      <c r="AKY103" s="1"/>
      <c r="AKZ103" s="1"/>
      <c r="ALA103" s="1"/>
      <c r="ALB103" s="1"/>
      <c r="ALC103" s="1"/>
      <c r="ALD103" s="1"/>
      <c r="ALE103" s="1"/>
    </row>
    <row r="104" spans="1:1006" ht="39.950000000000003" customHeight="1">
      <c r="A104" s="89" t="s">
        <v>70</v>
      </c>
      <c r="B104" s="24" t="s">
        <v>69</v>
      </c>
      <c r="C104" s="43" t="s">
        <v>68</v>
      </c>
      <c r="D104" s="19"/>
      <c r="E104" s="42">
        <v>50000</v>
      </c>
      <c r="F104" s="64"/>
      <c r="G104" s="42">
        <v>340000</v>
      </c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  <c r="IV104" s="1"/>
      <c r="IW104" s="1"/>
      <c r="IX104" s="1"/>
      <c r="IY104" s="1"/>
      <c r="IZ104" s="1"/>
      <c r="JA104" s="1"/>
      <c r="JB104" s="1"/>
      <c r="JC104" s="1"/>
      <c r="JD104" s="1"/>
      <c r="JE104" s="1"/>
      <c r="JF104" s="1"/>
      <c r="JG104" s="1"/>
      <c r="JH104" s="1"/>
      <c r="JI104" s="1"/>
      <c r="JJ104" s="1"/>
      <c r="JK104" s="1"/>
      <c r="JL104" s="1"/>
      <c r="JM104" s="1"/>
      <c r="JN104" s="1"/>
      <c r="JO104" s="1"/>
      <c r="JP104" s="1"/>
      <c r="JQ104" s="1"/>
      <c r="JR104" s="1"/>
      <c r="JS104" s="1"/>
      <c r="JT104" s="1"/>
      <c r="JU104" s="1"/>
      <c r="JV104" s="1"/>
      <c r="JW104" s="1"/>
      <c r="JX104" s="1"/>
      <c r="JY104" s="1"/>
      <c r="JZ104" s="1"/>
      <c r="KA104" s="1"/>
      <c r="KB104" s="1"/>
      <c r="KC104" s="1"/>
      <c r="KD104" s="1"/>
      <c r="KE104" s="1"/>
      <c r="KF104" s="1"/>
      <c r="KG104" s="1"/>
      <c r="KH104" s="1"/>
      <c r="KI104" s="1"/>
      <c r="KJ104" s="1"/>
      <c r="KK104" s="1"/>
      <c r="KL104" s="1"/>
      <c r="KM104" s="1"/>
      <c r="KN104" s="1"/>
      <c r="KO104" s="1"/>
      <c r="KP104" s="1"/>
      <c r="KQ104" s="1"/>
      <c r="KR104" s="1"/>
      <c r="KS104" s="1"/>
      <c r="KT104" s="1"/>
      <c r="KU104" s="1"/>
      <c r="KV104" s="1"/>
      <c r="KW104" s="1"/>
      <c r="KX104" s="1"/>
      <c r="KY104" s="1"/>
      <c r="KZ104" s="1"/>
      <c r="LA104" s="1"/>
      <c r="LB104" s="1"/>
      <c r="LC104" s="1"/>
      <c r="LD104" s="1"/>
      <c r="LE104" s="1"/>
      <c r="LF104" s="1"/>
      <c r="LG104" s="1"/>
      <c r="LH104" s="1"/>
      <c r="LI104" s="1"/>
      <c r="LJ104" s="1"/>
      <c r="LK104" s="1"/>
      <c r="LL104" s="1"/>
      <c r="LM104" s="1"/>
      <c r="LN104" s="1"/>
      <c r="LO104" s="1"/>
      <c r="LP104" s="1"/>
      <c r="LQ104" s="1"/>
      <c r="LR104" s="1"/>
      <c r="LS104" s="1"/>
      <c r="LT104" s="1"/>
      <c r="LU104" s="1"/>
      <c r="LV104" s="1"/>
      <c r="LW104" s="1"/>
      <c r="LX104" s="1"/>
      <c r="LY104" s="1"/>
      <c r="LZ104" s="1"/>
      <c r="MA104" s="1"/>
      <c r="MB104" s="1"/>
      <c r="MC104" s="1"/>
      <c r="MD104" s="1"/>
      <c r="ME104" s="1"/>
      <c r="MF104" s="1"/>
      <c r="MG104" s="1"/>
      <c r="MH104" s="1"/>
      <c r="MI104" s="1"/>
      <c r="MJ104" s="1"/>
      <c r="MK104" s="1"/>
      <c r="ML104" s="1"/>
      <c r="MM104" s="1"/>
      <c r="MN104" s="1"/>
      <c r="MO104" s="1"/>
      <c r="MP104" s="1"/>
      <c r="MQ104" s="1"/>
      <c r="MR104" s="1"/>
      <c r="MS104" s="1"/>
      <c r="MT104" s="1"/>
      <c r="MU104" s="1"/>
      <c r="MV104" s="1"/>
      <c r="MW104" s="1"/>
      <c r="MX104" s="1"/>
      <c r="MY104" s="1"/>
      <c r="MZ104" s="1"/>
      <c r="NA104" s="1"/>
      <c r="NB104" s="1"/>
      <c r="NC104" s="1"/>
      <c r="ND104" s="1"/>
      <c r="NE104" s="1"/>
      <c r="NF104" s="1"/>
      <c r="NG104" s="1"/>
      <c r="NH104" s="1"/>
      <c r="NI104" s="1"/>
      <c r="NJ104" s="1"/>
      <c r="NK104" s="1"/>
      <c r="NL104" s="1"/>
      <c r="NM104" s="1"/>
      <c r="NN104" s="1"/>
      <c r="NO104" s="1"/>
      <c r="NP104" s="1"/>
      <c r="NQ104" s="1"/>
      <c r="NR104" s="1"/>
      <c r="NS104" s="1"/>
      <c r="NT104" s="1"/>
      <c r="NU104" s="1"/>
      <c r="NV104" s="1"/>
      <c r="NW104" s="1"/>
      <c r="NX104" s="1"/>
      <c r="NY104" s="1"/>
      <c r="NZ104" s="1"/>
      <c r="OA104" s="1"/>
      <c r="OB104" s="1"/>
      <c r="OC104" s="1"/>
      <c r="OD104" s="1"/>
      <c r="OE104" s="1"/>
      <c r="OF104" s="1"/>
      <c r="OG104" s="1"/>
      <c r="OH104" s="1"/>
      <c r="OI104" s="1"/>
      <c r="OJ104" s="1"/>
      <c r="OK104" s="1"/>
      <c r="OL104" s="1"/>
      <c r="OM104" s="1"/>
      <c r="ON104" s="1"/>
      <c r="OO104" s="1"/>
      <c r="OP104" s="1"/>
      <c r="OQ104" s="1"/>
      <c r="OR104" s="1"/>
      <c r="OS104" s="1"/>
      <c r="OT104" s="1"/>
      <c r="OU104" s="1"/>
      <c r="OV104" s="1"/>
      <c r="OW104" s="1"/>
      <c r="OX104" s="1"/>
      <c r="OY104" s="1"/>
      <c r="OZ104" s="1"/>
      <c r="PA104" s="1"/>
      <c r="PB104" s="1"/>
      <c r="PC104" s="1"/>
      <c r="PD104" s="1"/>
      <c r="PE104" s="1"/>
      <c r="PF104" s="1"/>
      <c r="PG104" s="1"/>
      <c r="PH104" s="1"/>
      <c r="PI104" s="1"/>
      <c r="PJ104" s="1"/>
      <c r="PK104" s="1"/>
      <c r="PL104" s="1"/>
      <c r="PM104" s="1"/>
      <c r="PN104" s="1"/>
      <c r="PO104" s="1"/>
      <c r="PP104" s="1"/>
      <c r="PQ104" s="1"/>
      <c r="PR104" s="1"/>
      <c r="PS104" s="1"/>
      <c r="PT104" s="1"/>
      <c r="PU104" s="1"/>
      <c r="PV104" s="1"/>
      <c r="PW104" s="1"/>
      <c r="PX104" s="1"/>
      <c r="PY104" s="1"/>
      <c r="PZ104" s="1"/>
      <c r="QA104" s="1"/>
      <c r="QB104" s="1"/>
      <c r="QC104" s="1"/>
      <c r="QD104" s="1"/>
      <c r="QE104" s="1"/>
      <c r="QF104" s="1"/>
      <c r="QG104" s="1"/>
      <c r="QH104" s="1"/>
      <c r="QI104" s="1"/>
      <c r="QJ104" s="1"/>
      <c r="QK104" s="1"/>
      <c r="QL104" s="1"/>
      <c r="QM104" s="1"/>
      <c r="QN104" s="1"/>
      <c r="QO104" s="1"/>
      <c r="QP104" s="1"/>
      <c r="QQ104" s="1"/>
      <c r="QR104" s="1"/>
      <c r="QS104" s="1"/>
      <c r="QT104" s="1"/>
      <c r="QU104" s="1"/>
      <c r="QV104" s="1"/>
      <c r="QW104" s="1"/>
      <c r="QX104" s="1"/>
      <c r="QY104" s="1"/>
      <c r="QZ104" s="1"/>
      <c r="RA104" s="1"/>
      <c r="RB104" s="1"/>
      <c r="RC104" s="1"/>
      <c r="RD104" s="1"/>
      <c r="RE104" s="1"/>
      <c r="RF104" s="1"/>
      <c r="RG104" s="1"/>
      <c r="RH104" s="1"/>
      <c r="RI104" s="1"/>
      <c r="RJ104" s="1"/>
      <c r="RK104" s="1"/>
      <c r="RL104" s="1"/>
      <c r="RM104" s="1"/>
      <c r="RN104" s="1"/>
      <c r="RO104" s="1"/>
      <c r="RP104" s="1"/>
      <c r="RQ104" s="1"/>
      <c r="RR104" s="1"/>
      <c r="RS104" s="1"/>
      <c r="RT104" s="1"/>
      <c r="RU104" s="1"/>
      <c r="RV104" s="1"/>
      <c r="RW104" s="1"/>
      <c r="RX104" s="1"/>
      <c r="RY104" s="1"/>
      <c r="RZ104" s="1"/>
      <c r="SA104" s="1"/>
      <c r="SB104" s="1"/>
      <c r="SC104" s="1"/>
      <c r="SD104" s="1"/>
      <c r="SE104" s="1"/>
      <c r="SF104" s="1"/>
      <c r="SG104" s="1"/>
      <c r="SH104" s="1"/>
      <c r="SI104" s="1"/>
      <c r="SJ104" s="1"/>
      <c r="SK104" s="1"/>
      <c r="SL104" s="1"/>
      <c r="SM104" s="1"/>
      <c r="SN104" s="1"/>
      <c r="SO104" s="1"/>
      <c r="SP104" s="1"/>
      <c r="SQ104" s="1"/>
      <c r="SR104" s="1"/>
      <c r="SS104" s="1"/>
      <c r="ST104" s="1"/>
      <c r="SU104" s="1"/>
      <c r="SV104" s="1"/>
      <c r="SW104" s="1"/>
      <c r="SX104" s="1"/>
      <c r="SY104" s="1"/>
      <c r="SZ104" s="1"/>
      <c r="TA104" s="1"/>
      <c r="TB104" s="1"/>
      <c r="TC104" s="1"/>
      <c r="TD104" s="1"/>
      <c r="TE104" s="1"/>
      <c r="TF104" s="1"/>
      <c r="TG104" s="1"/>
      <c r="TH104" s="1"/>
      <c r="TI104" s="1"/>
      <c r="TJ104" s="1"/>
      <c r="TK104" s="1"/>
      <c r="TL104" s="1"/>
      <c r="TM104" s="1"/>
      <c r="TN104" s="1"/>
      <c r="TO104" s="1"/>
      <c r="TP104" s="1"/>
      <c r="TQ104" s="1"/>
      <c r="TR104" s="1"/>
      <c r="TS104" s="1"/>
      <c r="TT104" s="1"/>
      <c r="TU104" s="1"/>
      <c r="TV104" s="1"/>
      <c r="TW104" s="1"/>
      <c r="TX104" s="1"/>
      <c r="TY104" s="1"/>
      <c r="TZ104" s="1"/>
      <c r="UA104" s="1"/>
      <c r="UB104" s="1"/>
      <c r="UC104" s="1"/>
      <c r="UD104" s="1"/>
      <c r="UE104" s="1"/>
      <c r="UF104" s="1"/>
      <c r="UG104" s="1"/>
      <c r="UH104" s="1"/>
      <c r="UI104" s="1"/>
      <c r="UJ104" s="1"/>
      <c r="UK104" s="1"/>
      <c r="UL104" s="1"/>
      <c r="UM104" s="1"/>
      <c r="UN104" s="1"/>
      <c r="UO104" s="1"/>
      <c r="UP104" s="1"/>
      <c r="UQ104" s="1"/>
      <c r="UR104" s="1"/>
      <c r="US104" s="1"/>
      <c r="UT104" s="1"/>
      <c r="UU104" s="1"/>
      <c r="UV104" s="1"/>
      <c r="UW104" s="1"/>
      <c r="UX104" s="1"/>
      <c r="UY104" s="1"/>
      <c r="UZ104" s="1"/>
      <c r="VA104" s="1"/>
      <c r="VB104" s="1"/>
      <c r="VC104" s="1"/>
      <c r="VD104" s="1"/>
      <c r="VE104" s="1"/>
      <c r="VF104" s="1"/>
      <c r="VG104" s="1"/>
      <c r="VH104" s="1"/>
      <c r="VI104" s="1"/>
      <c r="VJ104" s="1"/>
      <c r="VK104" s="1"/>
      <c r="VL104" s="1"/>
      <c r="VM104" s="1"/>
      <c r="VN104" s="1"/>
      <c r="VO104" s="1"/>
      <c r="VP104" s="1"/>
      <c r="VQ104" s="1"/>
      <c r="VR104" s="1"/>
      <c r="VS104" s="1"/>
      <c r="VT104" s="1"/>
      <c r="VU104" s="1"/>
      <c r="VV104" s="1"/>
      <c r="VW104" s="1"/>
      <c r="VX104" s="1"/>
      <c r="VY104" s="1"/>
      <c r="VZ104" s="1"/>
      <c r="WA104" s="1"/>
      <c r="WB104" s="1"/>
      <c r="WC104" s="1"/>
      <c r="WD104" s="1"/>
      <c r="WE104" s="1"/>
      <c r="WF104" s="1"/>
      <c r="WG104" s="1"/>
      <c r="WH104" s="1"/>
      <c r="WI104" s="1"/>
      <c r="WJ104" s="1"/>
      <c r="WK104" s="1"/>
      <c r="WL104" s="1"/>
      <c r="WM104" s="1"/>
      <c r="WN104" s="1"/>
      <c r="WO104" s="1"/>
      <c r="WP104" s="1"/>
      <c r="WQ104" s="1"/>
      <c r="WR104" s="1"/>
      <c r="WS104" s="1"/>
      <c r="WT104" s="1"/>
      <c r="WU104" s="1"/>
      <c r="WV104" s="1"/>
      <c r="WW104" s="1"/>
      <c r="WX104" s="1"/>
      <c r="WY104" s="1"/>
      <c r="WZ104" s="1"/>
      <c r="XA104" s="1"/>
      <c r="XB104" s="1"/>
      <c r="XC104" s="1"/>
      <c r="XD104" s="1"/>
      <c r="XE104" s="1"/>
      <c r="XF104" s="1"/>
      <c r="XG104" s="1"/>
      <c r="XH104" s="1"/>
      <c r="XI104" s="1"/>
      <c r="XJ104" s="1"/>
      <c r="XK104" s="1"/>
      <c r="XL104" s="1"/>
      <c r="XM104" s="1"/>
      <c r="XN104" s="1"/>
      <c r="XO104" s="1"/>
      <c r="XP104" s="1"/>
      <c r="XQ104" s="1"/>
      <c r="XR104" s="1"/>
      <c r="XS104" s="1"/>
      <c r="XT104" s="1"/>
      <c r="XU104" s="1"/>
      <c r="XV104" s="1"/>
      <c r="XW104" s="1"/>
      <c r="XX104" s="1"/>
      <c r="XY104" s="1"/>
      <c r="XZ104" s="1"/>
      <c r="YA104" s="1"/>
      <c r="YB104" s="1"/>
      <c r="YC104" s="1"/>
      <c r="YD104" s="1"/>
      <c r="YE104" s="1"/>
      <c r="YF104" s="1"/>
      <c r="YG104" s="1"/>
      <c r="YH104" s="1"/>
      <c r="YI104" s="1"/>
      <c r="YJ104" s="1"/>
      <c r="YK104" s="1"/>
      <c r="YL104" s="1"/>
      <c r="YM104" s="1"/>
      <c r="YN104" s="1"/>
      <c r="YO104" s="1"/>
      <c r="YP104" s="1"/>
      <c r="YQ104" s="1"/>
      <c r="YR104" s="1"/>
      <c r="YS104" s="1"/>
      <c r="YT104" s="1"/>
      <c r="YU104" s="1"/>
      <c r="YV104" s="1"/>
      <c r="YW104" s="1"/>
      <c r="YX104" s="1"/>
      <c r="YY104" s="1"/>
      <c r="YZ104" s="1"/>
      <c r="ZA104" s="1"/>
      <c r="ZB104" s="1"/>
      <c r="ZC104" s="1"/>
      <c r="ZD104" s="1"/>
      <c r="ZE104" s="1"/>
      <c r="ZF104" s="1"/>
      <c r="ZG104" s="1"/>
      <c r="ZH104" s="1"/>
      <c r="ZI104" s="1"/>
      <c r="ZJ104" s="1"/>
      <c r="ZK104" s="1"/>
      <c r="ZL104" s="1"/>
      <c r="ZM104" s="1"/>
      <c r="ZN104" s="1"/>
      <c r="ZO104" s="1"/>
      <c r="ZP104" s="1"/>
      <c r="ZQ104" s="1"/>
      <c r="ZR104" s="1"/>
      <c r="ZS104" s="1"/>
      <c r="ZT104" s="1"/>
      <c r="ZU104" s="1"/>
      <c r="ZV104" s="1"/>
      <c r="ZW104" s="1"/>
      <c r="ZX104" s="1"/>
      <c r="ZY104" s="1"/>
      <c r="ZZ104" s="1"/>
      <c r="AAA104" s="1"/>
      <c r="AAB104" s="1"/>
      <c r="AAC104" s="1"/>
      <c r="AAD104" s="1"/>
      <c r="AAE104" s="1"/>
      <c r="AAF104" s="1"/>
      <c r="AAG104" s="1"/>
      <c r="AAH104" s="1"/>
      <c r="AAI104" s="1"/>
      <c r="AAJ104" s="1"/>
      <c r="AAK104" s="1"/>
      <c r="AAL104" s="1"/>
      <c r="AAM104" s="1"/>
      <c r="AAN104" s="1"/>
      <c r="AAO104" s="1"/>
      <c r="AAP104" s="1"/>
      <c r="AAQ104" s="1"/>
      <c r="AAR104" s="1"/>
      <c r="AAS104" s="1"/>
      <c r="AAT104" s="1"/>
      <c r="AAU104" s="1"/>
      <c r="AAV104" s="1"/>
      <c r="AAW104" s="1"/>
      <c r="AAX104" s="1"/>
      <c r="AAY104" s="1"/>
      <c r="AAZ104" s="1"/>
      <c r="ABA104" s="1"/>
      <c r="ABB104" s="1"/>
      <c r="ABC104" s="1"/>
      <c r="ABD104" s="1"/>
      <c r="ABE104" s="1"/>
      <c r="ABF104" s="1"/>
      <c r="ABG104" s="1"/>
      <c r="ABH104" s="1"/>
      <c r="ABI104" s="1"/>
      <c r="ABJ104" s="1"/>
      <c r="ABK104" s="1"/>
      <c r="ABL104" s="1"/>
      <c r="ABM104" s="1"/>
      <c r="ABN104" s="1"/>
      <c r="ABO104" s="1"/>
      <c r="ABP104" s="1"/>
      <c r="ABQ104" s="1"/>
      <c r="ABR104" s="1"/>
      <c r="ABS104" s="1"/>
      <c r="ABT104" s="1"/>
      <c r="ABU104" s="1"/>
      <c r="ABV104" s="1"/>
      <c r="ABW104" s="1"/>
      <c r="ABX104" s="1"/>
      <c r="ABY104" s="1"/>
      <c r="ABZ104" s="1"/>
      <c r="ACA104" s="1"/>
      <c r="ACB104" s="1"/>
      <c r="ACC104" s="1"/>
      <c r="ACD104" s="1"/>
      <c r="ACE104" s="1"/>
      <c r="ACF104" s="1"/>
      <c r="ACG104" s="1"/>
      <c r="ACH104" s="1"/>
      <c r="ACI104" s="1"/>
      <c r="ACJ104" s="1"/>
      <c r="ACK104" s="1"/>
      <c r="ACL104" s="1"/>
      <c r="ACM104" s="1"/>
      <c r="ACN104" s="1"/>
      <c r="ACO104" s="1"/>
      <c r="ACP104" s="1"/>
      <c r="ACQ104" s="1"/>
      <c r="ACR104" s="1"/>
      <c r="ACS104" s="1"/>
      <c r="ACT104" s="1"/>
      <c r="ACU104" s="1"/>
      <c r="ACV104" s="1"/>
      <c r="ACW104" s="1"/>
      <c r="ACX104" s="1"/>
      <c r="ACY104" s="1"/>
      <c r="ACZ104" s="1"/>
      <c r="ADA104" s="1"/>
      <c r="ADB104" s="1"/>
      <c r="ADC104" s="1"/>
      <c r="ADD104" s="1"/>
      <c r="ADE104" s="1"/>
      <c r="ADF104" s="1"/>
      <c r="ADG104" s="1"/>
      <c r="ADH104" s="1"/>
      <c r="ADI104" s="1"/>
      <c r="ADJ104" s="1"/>
      <c r="ADK104" s="1"/>
      <c r="ADL104" s="1"/>
      <c r="ADM104" s="1"/>
      <c r="ADN104" s="1"/>
      <c r="ADO104" s="1"/>
      <c r="ADP104" s="1"/>
      <c r="ADQ104" s="1"/>
      <c r="ADR104" s="1"/>
      <c r="ADS104" s="1"/>
      <c r="ADT104" s="1"/>
      <c r="ADU104" s="1"/>
      <c r="ADV104" s="1"/>
      <c r="ADW104" s="1"/>
      <c r="ADX104" s="1"/>
      <c r="ADY104" s="1"/>
      <c r="ADZ104" s="1"/>
      <c r="AEA104" s="1"/>
      <c r="AEB104" s="1"/>
      <c r="AEC104" s="1"/>
      <c r="AED104" s="1"/>
      <c r="AEE104" s="1"/>
      <c r="AEF104" s="1"/>
      <c r="AEG104" s="1"/>
      <c r="AEH104" s="1"/>
      <c r="AEI104" s="1"/>
      <c r="AEJ104" s="1"/>
      <c r="AEK104" s="1"/>
      <c r="AEL104" s="1"/>
      <c r="AEM104" s="1"/>
      <c r="AEN104" s="1"/>
      <c r="AEO104" s="1"/>
      <c r="AEP104" s="1"/>
      <c r="AEQ104" s="1"/>
      <c r="AER104" s="1"/>
      <c r="AES104" s="1"/>
      <c r="AET104" s="1"/>
      <c r="AEU104" s="1"/>
      <c r="AEV104" s="1"/>
      <c r="AEW104" s="1"/>
      <c r="AEX104" s="1"/>
      <c r="AEY104" s="1"/>
      <c r="AEZ104" s="1"/>
      <c r="AFA104" s="1"/>
      <c r="AFB104" s="1"/>
      <c r="AFC104" s="1"/>
      <c r="AFD104" s="1"/>
      <c r="AFE104" s="1"/>
      <c r="AFF104" s="1"/>
      <c r="AFG104" s="1"/>
      <c r="AFH104" s="1"/>
      <c r="AFI104" s="1"/>
      <c r="AFJ104" s="1"/>
      <c r="AFK104" s="1"/>
      <c r="AFL104" s="1"/>
      <c r="AFM104" s="1"/>
      <c r="AFN104" s="1"/>
      <c r="AFO104" s="1"/>
      <c r="AFP104" s="1"/>
      <c r="AFQ104" s="1"/>
      <c r="AFR104" s="1"/>
      <c r="AFS104" s="1"/>
      <c r="AFT104" s="1"/>
      <c r="AFU104" s="1"/>
      <c r="AFV104" s="1"/>
      <c r="AFW104" s="1"/>
      <c r="AFX104" s="1"/>
      <c r="AFY104" s="1"/>
      <c r="AFZ104" s="1"/>
      <c r="AGA104" s="1"/>
      <c r="AGB104" s="1"/>
      <c r="AGC104" s="1"/>
      <c r="AGD104" s="1"/>
      <c r="AGE104" s="1"/>
      <c r="AGF104" s="1"/>
      <c r="AGG104" s="1"/>
      <c r="AGH104" s="1"/>
      <c r="AGI104" s="1"/>
      <c r="AGJ104" s="1"/>
      <c r="AGK104" s="1"/>
      <c r="AGL104" s="1"/>
      <c r="AGM104" s="1"/>
      <c r="AGN104" s="1"/>
      <c r="AGO104" s="1"/>
      <c r="AGP104" s="1"/>
      <c r="AGQ104" s="1"/>
      <c r="AGR104" s="1"/>
      <c r="AGS104" s="1"/>
      <c r="AGT104" s="1"/>
      <c r="AGU104" s="1"/>
      <c r="AGV104" s="1"/>
      <c r="AGW104" s="1"/>
      <c r="AGX104" s="1"/>
      <c r="AGY104" s="1"/>
      <c r="AGZ104" s="1"/>
      <c r="AHA104" s="1"/>
      <c r="AHB104" s="1"/>
      <c r="AHC104" s="1"/>
      <c r="AHD104" s="1"/>
      <c r="AHE104" s="1"/>
      <c r="AHF104" s="1"/>
      <c r="AHG104" s="1"/>
      <c r="AHH104" s="1"/>
      <c r="AHI104" s="1"/>
      <c r="AHJ104" s="1"/>
      <c r="AHK104" s="1"/>
      <c r="AHL104" s="1"/>
      <c r="AHM104" s="1"/>
      <c r="AHN104" s="1"/>
      <c r="AHO104" s="1"/>
      <c r="AHP104" s="1"/>
      <c r="AHQ104" s="1"/>
      <c r="AHR104" s="1"/>
      <c r="AHS104" s="1"/>
      <c r="AHT104" s="1"/>
      <c r="AHU104" s="1"/>
      <c r="AHV104" s="1"/>
      <c r="AHW104" s="1"/>
      <c r="AHX104" s="1"/>
      <c r="AHY104" s="1"/>
      <c r="AHZ104" s="1"/>
      <c r="AIA104" s="1"/>
      <c r="AIB104" s="1"/>
      <c r="AIC104" s="1"/>
      <c r="AID104" s="1"/>
      <c r="AIE104" s="1"/>
      <c r="AIF104" s="1"/>
      <c r="AIG104" s="1"/>
      <c r="AIH104" s="1"/>
      <c r="AII104" s="1"/>
      <c r="AIJ104" s="1"/>
      <c r="AIK104" s="1"/>
      <c r="AIL104" s="1"/>
      <c r="AIM104" s="1"/>
      <c r="AIN104" s="1"/>
      <c r="AIO104" s="1"/>
      <c r="AIP104" s="1"/>
      <c r="AIQ104" s="1"/>
      <c r="AIR104" s="1"/>
      <c r="AIS104" s="1"/>
      <c r="AIT104" s="1"/>
      <c r="AIU104" s="1"/>
      <c r="AIV104" s="1"/>
      <c r="AIW104" s="1"/>
      <c r="AIX104" s="1"/>
      <c r="AIY104" s="1"/>
      <c r="AIZ104" s="1"/>
      <c r="AJA104" s="1"/>
      <c r="AJB104" s="1"/>
      <c r="AJC104" s="1"/>
      <c r="AJD104" s="1"/>
      <c r="AJE104" s="1"/>
      <c r="AJF104" s="1"/>
      <c r="AJG104" s="1"/>
      <c r="AJH104" s="1"/>
      <c r="AJI104" s="1"/>
      <c r="AJJ104" s="1"/>
      <c r="AJK104" s="1"/>
      <c r="AJL104" s="1"/>
      <c r="AJM104" s="1"/>
      <c r="AJN104" s="1"/>
      <c r="AJO104" s="1"/>
      <c r="AJP104" s="1"/>
      <c r="AJQ104" s="1"/>
      <c r="AJR104" s="1"/>
      <c r="AJS104" s="1"/>
      <c r="AJT104" s="1"/>
      <c r="AJU104" s="1"/>
      <c r="AJV104" s="1"/>
      <c r="AJW104" s="1"/>
      <c r="AJX104" s="1"/>
      <c r="AJY104" s="1"/>
      <c r="AJZ104" s="1"/>
      <c r="AKA104" s="1"/>
      <c r="AKB104" s="1"/>
      <c r="AKC104" s="1"/>
      <c r="AKD104" s="1"/>
      <c r="AKE104" s="1"/>
      <c r="AKF104" s="1"/>
      <c r="AKG104" s="1"/>
      <c r="AKH104" s="1"/>
      <c r="AKI104" s="1"/>
      <c r="AKJ104" s="1"/>
      <c r="AKK104" s="1"/>
      <c r="AKL104" s="1"/>
      <c r="AKM104" s="1"/>
      <c r="AKN104" s="1"/>
      <c r="AKO104" s="1"/>
      <c r="AKP104" s="1"/>
      <c r="AKQ104" s="1"/>
      <c r="AKR104" s="1"/>
      <c r="AKS104" s="1"/>
      <c r="AKT104" s="1"/>
      <c r="AKU104" s="1"/>
      <c r="AKV104" s="1"/>
      <c r="AKW104" s="1"/>
      <c r="AKX104" s="1"/>
      <c r="AKY104" s="1"/>
      <c r="AKZ104" s="1"/>
      <c r="ALA104" s="1"/>
      <c r="ALB104" s="1"/>
      <c r="ALC104" s="1"/>
      <c r="ALD104" s="1"/>
      <c r="ALE104" s="1"/>
    </row>
    <row r="105" spans="1:1006" ht="39.950000000000003" customHeight="1">
      <c r="A105" s="123" t="s">
        <v>54</v>
      </c>
      <c r="B105" s="24" t="s">
        <v>67</v>
      </c>
      <c r="C105" s="68"/>
      <c r="D105" s="19"/>
      <c r="E105" s="88">
        <v>3500</v>
      </c>
      <c r="F105" s="64"/>
      <c r="G105" s="88">
        <v>3500</v>
      </c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  <c r="IV105" s="1"/>
      <c r="IW105" s="1"/>
      <c r="IX105" s="1"/>
      <c r="IY105" s="1"/>
      <c r="IZ105" s="1"/>
      <c r="JA105" s="1"/>
      <c r="JB105" s="1"/>
      <c r="JC105" s="1"/>
      <c r="JD105" s="1"/>
      <c r="JE105" s="1"/>
      <c r="JF105" s="1"/>
      <c r="JG105" s="1"/>
      <c r="JH105" s="1"/>
      <c r="JI105" s="1"/>
      <c r="JJ105" s="1"/>
      <c r="JK105" s="1"/>
      <c r="JL105" s="1"/>
      <c r="JM105" s="1"/>
      <c r="JN105" s="1"/>
      <c r="JO105" s="1"/>
      <c r="JP105" s="1"/>
      <c r="JQ105" s="1"/>
      <c r="JR105" s="1"/>
      <c r="JS105" s="1"/>
      <c r="JT105" s="1"/>
      <c r="JU105" s="1"/>
      <c r="JV105" s="1"/>
      <c r="JW105" s="1"/>
      <c r="JX105" s="1"/>
      <c r="JY105" s="1"/>
      <c r="JZ105" s="1"/>
      <c r="KA105" s="1"/>
      <c r="KB105" s="1"/>
      <c r="KC105" s="1"/>
      <c r="KD105" s="1"/>
      <c r="KE105" s="1"/>
      <c r="KF105" s="1"/>
      <c r="KG105" s="1"/>
      <c r="KH105" s="1"/>
      <c r="KI105" s="1"/>
      <c r="KJ105" s="1"/>
      <c r="KK105" s="1"/>
      <c r="KL105" s="1"/>
      <c r="KM105" s="1"/>
      <c r="KN105" s="1"/>
      <c r="KO105" s="1"/>
      <c r="KP105" s="1"/>
      <c r="KQ105" s="1"/>
      <c r="KR105" s="1"/>
      <c r="KS105" s="1"/>
      <c r="KT105" s="1"/>
      <c r="KU105" s="1"/>
      <c r="KV105" s="1"/>
      <c r="KW105" s="1"/>
      <c r="KX105" s="1"/>
      <c r="KY105" s="1"/>
      <c r="KZ105" s="1"/>
      <c r="LA105" s="1"/>
      <c r="LB105" s="1"/>
      <c r="LC105" s="1"/>
      <c r="LD105" s="1"/>
      <c r="LE105" s="1"/>
      <c r="LF105" s="1"/>
      <c r="LG105" s="1"/>
      <c r="LH105" s="1"/>
      <c r="LI105" s="1"/>
      <c r="LJ105" s="1"/>
      <c r="LK105" s="1"/>
      <c r="LL105" s="1"/>
      <c r="LM105" s="1"/>
      <c r="LN105" s="1"/>
      <c r="LO105" s="1"/>
      <c r="LP105" s="1"/>
      <c r="LQ105" s="1"/>
      <c r="LR105" s="1"/>
      <c r="LS105" s="1"/>
      <c r="LT105" s="1"/>
      <c r="LU105" s="1"/>
      <c r="LV105" s="1"/>
      <c r="LW105" s="1"/>
      <c r="LX105" s="1"/>
      <c r="LY105" s="1"/>
      <c r="LZ105" s="1"/>
      <c r="MA105" s="1"/>
      <c r="MB105" s="1"/>
      <c r="MC105" s="1"/>
      <c r="MD105" s="1"/>
      <c r="ME105" s="1"/>
      <c r="MF105" s="1"/>
      <c r="MG105" s="1"/>
      <c r="MH105" s="1"/>
      <c r="MI105" s="1"/>
      <c r="MJ105" s="1"/>
      <c r="MK105" s="1"/>
      <c r="ML105" s="1"/>
      <c r="MM105" s="1"/>
      <c r="MN105" s="1"/>
      <c r="MO105" s="1"/>
      <c r="MP105" s="1"/>
      <c r="MQ105" s="1"/>
      <c r="MR105" s="1"/>
      <c r="MS105" s="1"/>
      <c r="MT105" s="1"/>
      <c r="MU105" s="1"/>
      <c r="MV105" s="1"/>
      <c r="MW105" s="1"/>
      <c r="MX105" s="1"/>
      <c r="MY105" s="1"/>
      <c r="MZ105" s="1"/>
      <c r="NA105" s="1"/>
      <c r="NB105" s="1"/>
      <c r="NC105" s="1"/>
      <c r="ND105" s="1"/>
      <c r="NE105" s="1"/>
      <c r="NF105" s="1"/>
      <c r="NG105" s="1"/>
      <c r="NH105" s="1"/>
      <c r="NI105" s="1"/>
      <c r="NJ105" s="1"/>
      <c r="NK105" s="1"/>
      <c r="NL105" s="1"/>
      <c r="NM105" s="1"/>
      <c r="NN105" s="1"/>
      <c r="NO105" s="1"/>
      <c r="NP105" s="1"/>
      <c r="NQ105" s="1"/>
      <c r="NR105" s="1"/>
      <c r="NS105" s="1"/>
      <c r="NT105" s="1"/>
      <c r="NU105" s="1"/>
      <c r="NV105" s="1"/>
      <c r="NW105" s="1"/>
      <c r="NX105" s="1"/>
      <c r="NY105" s="1"/>
      <c r="NZ105" s="1"/>
      <c r="OA105" s="1"/>
      <c r="OB105" s="1"/>
      <c r="OC105" s="1"/>
      <c r="OD105" s="1"/>
      <c r="OE105" s="1"/>
      <c r="OF105" s="1"/>
      <c r="OG105" s="1"/>
      <c r="OH105" s="1"/>
      <c r="OI105" s="1"/>
      <c r="OJ105" s="1"/>
      <c r="OK105" s="1"/>
      <c r="OL105" s="1"/>
      <c r="OM105" s="1"/>
      <c r="ON105" s="1"/>
      <c r="OO105" s="1"/>
      <c r="OP105" s="1"/>
      <c r="OQ105" s="1"/>
      <c r="OR105" s="1"/>
      <c r="OS105" s="1"/>
      <c r="OT105" s="1"/>
      <c r="OU105" s="1"/>
      <c r="OV105" s="1"/>
      <c r="OW105" s="1"/>
      <c r="OX105" s="1"/>
      <c r="OY105" s="1"/>
      <c r="OZ105" s="1"/>
      <c r="PA105" s="1"/>
      <c r="PB105" s="1"/>
      <c r="PC105" s="1"/>
      <c r="PD105" s="1"/>
      <c r="PE105" s="1"/>
      <c r="PF105" s="1"/>
      <c r="PG105" s="1"/>
      <c r="PH105" s="1"/>
      <c r="PI105" s="1"/>
      <c r="PJ105" s="1"/>
      <c r="PK105" s="1"/>
      <c r="PL105" s="1"/>
      <c r="PM105" s="1"/>
      <c r="PN105" s="1"/>
      <c r="PO105" s="1"/>
      <c r="PP105" s="1"/>
      <c r="PQ105" s="1"/>
      <c r="PR105" s="1"/>
      <c r="PS105" s="1"/>
      <c r="PT105" s="1"/>
      <c r="PU105" s="1"/>
      <c r="PV105" s="1"/>
      <c r="PW105" s="1"/>
      <c r="PX105" s="1"/>
      <c r="PY105" s="1"/>
      <c r="PZ105" s="1"/>
      <c r="QA105" s="1"/>
      <c r="QB105" s="1"/>
      <c r="QC105" s="1"/>
      <c r="QD105" s="1"/>
      <c r="QE105" s="1"/>
      <c r="QF105" s="1"/>
      <c r="QG105" s="1"/>
      <c r="QH105" s="1"/>
      <c r="QI105" s="1"/>
      <c r="QJ105" s="1"/>
      <c r="QK105" s="1"/>
      <c r="QL105" s="1"/>
      <c r="QM105" s="1"/>
      <c r="QN105" s="1"/>
      <c r="QO105" s="1"/>
      <c r="QP105" s="1"/>
      <c r="QQ105" s="1"/>
      <c r="QR105" s="1"/>
      <c r="QS105" s="1"/>
      <c r="QT105" s="1"/>
      <c r="QU105" s="1"/>
      <c r="QV105" s="1"/>
      <c r="QW105" s="1"/>
      <c r="QX105" s="1"/>
      <c r="QY105" s="1"/>
      <c r="QZ105" s="1"/>
      <c r="RA105" s="1"/>
      <c r="RB105" s="1"/>
      <c r="RC105" s="1"/>
      <c r="RD105" s="1"/>
      <c r="RE105" s="1"/>
      <c r="RF105" s="1"/>
      <c r="RG105" s="1"/>
      <c r="RH105" s="1"/>
      <c r="RI105" s="1"/>
      <c r="RJ105" s="1"/>
      <c r="RK105" s="1"/>
      <c r="RL105" s="1"/>
      <c r="RM105" s="1"/>
      <c r="RN105" s="1"/>
      <c r="RO105" s="1"/>
      <c r="RP105" s="1"/>
      <c r="RQ105" s="1"/>
      <c r="RR105" s="1"/>
      <c r="RS105" s="1"/>
      <c r="RT105" s="1"/>
      <c r="RU105" s="1"/>
      <c r="RV105" s="1"/>
      <c r="RW105" s="1"/>
      <c r="RX105" s="1"/>
      <c r="RY105" s="1"/>
      <c r="RZ105" s="1"/>
      <c r="SA105" s="1"/>
      <c r="SB105" s="1"/>
      <c r="SC105" s="1"/>
      <c r="SD105" s="1"/>
      <c r="SE105" s="1"/>
      <c r="SF105" s="1"/>
      <c r="SG105" s="1"/>
      <c r="SH105" s="1"/>
      <c r="SI105" s="1"/>
      <c r="SJ105" s="1"/>
      <c r="SK105" s="1"/>
      <c r="SL105" s="1"/>
      <c r="SM105" s="1"/>
      <c r="SN105" s="1"/>
      <c r="SO105" s="1"/>
      <c r="SP105" s="1"/>
      <c r="SQ105" s="1"/>
      <c r="SR105" s="1"/>
      <c r="SS105" s="1"/>
      <c r="ST105" s="1"/>
      <c r="SU105" s="1"/>
      <c r="SV105" s="1"/>
      <c r="SW105" s="1"/>
      <c r="SX105" s="1"/>
      <c r="SY105" s="1"/>
      <c r="SZ105" s="1"/>
      <c r="TA105" s="1"/>
      <c r="TB105" s="1"/>
      <c r="TC105" s="1"/>
      <c r="TD105" s="1"/>
      <c r="TE105" s="1"/>
      <c r="TF105" s="1"/>
      <c r="TG105" s="1"/>
      <c r="TH105" s="1"/>
      <c r="TI105" s="1"/>
      <c r="TJ105" s="1"/>
      <c r="TK105" s="1"/>
      <c r="TL105" s="1"/>
      <c r="TM105" s="1"/>
      <c r="TN105" s="1"/>
      <c r="TO105" s="1"/>
      <c r="TP105" s="1"/>
      <c r="TQ105" s="1"/>
      <c r="TR105" s="1"/>
      <c r="TS105" s="1"/>
      <c r="TT105" s="1"/>
      <c r="TU105" s="1"/>
      <c r="TV105" s="1"/>
      <c r="TW105" s="1"/>
      <c r="TX105" s="1"/>
      <c r="TY105" s="1"/>
      <c r="TZ105" s="1"/>
      <c r="UA105" s="1"/>
      <c r="UB105" s="1"/>
      <c r="UC105" s="1"/>
      <c r="UD105" s="1"/>
      <c r="UE105" s="1"/>
      <c r="UF105" s="1"/>
      <c r="UG105" s="1"/>
      <c r="UH105" s="1"/>
      <c r="UI105" s="1"/>
      <c r="UJ105" s="1"/>
      <c r="UK105" s="1"/>
      <c r="UL105" s="1"/>
      <c r="UM105" s="1"/>
      <c r="UN105" s="1"/>
      <c r="UO105" s="1"/>
      <c r="UP105" s="1"/>
      <c r="UQ105" s="1"/>
      <c r="UR105" s="1"/>
      <c r="US105" s="1"/>
      <c r="UT105" s="1"/>
      <c r="UU105" s="1"/>
      <c r="UV105" s="1"/>
      <c r="UW105" s="1"/>
      <c r="UX105" s="1"/>
      <c r="UY105" s="1"/>
      <c r="UZ105" s="1"/>
      <c r="VA105" s="1"/>
      <c r="VB105" s="1"/>
      <c r="VC105" s="1"/>
      <c r="VD105" s="1"/>
      <c r="VE105" s="1"/>
      <c r="VF105" s="1"/>
      <c r="VG105" s="1"/>
      <c r="VH105" s="1"/>
      <c r="VI105" s="1"/>
      <c r="VJ105" s="1"/>
      <c r="VK105" s="1"/>
      <c r="VL105" s="1"/>
      <c r="VM105" s="1"/>
      <c r="VN105" s="1"/>
      <c r="VO105" s="1"/>
      <c r="VP105" s="1"/>
      <c r="VQ105" s="1"/>
      <c r="VR105" s="1"/>
      <c r="VS105" s="1"/>
      <c r="VT105" s="1"/>
      <c r="VU105" s="1"/>
      <c r="VV105" s="1"/>
      <c r="VW105" s="1"/>
      <c r="VX105" s="1"/>
      <c r="VY105" s="1"/>
      <c r="VZ105" s="1"/>
      <c r="WA105" s="1"/>
      <c r="WB105" s="1"/>
      <c r="WC105" s="1"/>
      <c r="WD105" s="1"/>
      <c r="WE105" s="1"/>
      <c r="WF105" s="1"/>
      <c r="WG105" s="1"/>
      <c r="WH105" s="1"/>
      <c r="WI105" s="1"/>
      <c r="WJ105" s="1"/>
      <c r="WK105" s="1"/>
      <c r="WL105" s="1"/>
      <c r="WM105" s="1"/>
      <c r="WN105" s="1"/>
      <c r="WO105" s="1"/>
      <c r="WP105" s="1"/>
      <c r="WQ105" s="1"/>
      <c r="WR105" s="1"/>
      <c r="WS105" s="1"/>
      <c r="WT105" s="1"/>
      <c r="WU105" s="1"/>
      <c r="WV105" s="1"/>
      <c r="WW105" s="1"/>
      <c r="WX105" s="1"/>
      <c r="WY105" s="1"/>
      <c r="WZ105" s="1"/>
      <c r="XA105" s="1"/>
      <c r="XB105" s="1"/>
      <c r="XC105" s="1"/>
      <c r="XD105" s="1"/>
      <c r="XE105" s="1"/>
      <c r="XF105" s="1"/>
      <c r="XG105" s="1"/>
      <c r="XH105" s="1"/>
      <c r="XI105" s="1"/>
      <c r="XJ105" s="1"/>
      <c r="XK105" s="1"/>
      <c r="XL105" s="1"/>
      <c r="XM105" s="1"/>
      <c r="XN105" s="1"/>
      <c r="XO105" s="1"/>
      <c r="XP105" s="1"/>
      <c r="XQ105" s="1"/>
      <c r="XR105" s="1"/>
      <c r="XS105" s="1"/>
      <c r="XT105" s="1"/>
      <c r="XU105" s="1"/>
      <c r="XV105" s="1"/>
      <c r="XW105" s="1"/>
      <c r="XX105" s="1"/>
      <c r="XY105" s="1"/>
      <c r="XZ105" s="1"/>
      <c r="YA105" s="1"/>
      <c r="YB105" s="1"/>
      <c r="YC105" s="1"/>
      <c r="YD105" s="1"/>
      <c r="YE105" s="1"/>
      <c r="YF105" s="1"/>
      <c r="YG105" s="1"/>
      <c r="YH105" s="1"/>
      <c r="YI105" s="1"/>
      <c r="YJ105" s="1"/>
      <c r="YK105" s="1"/>
      <c r="YL105" s="1"/>
      <c r="YM105" s="1"/>
      <c r="YN105" s="1"/>
      <c r="YO105" s="1"/>
      <c r="YP105" s="1"/>
      <c r="YQ105" s="1"/>
      <c r="YR105" s="1"/>
      <c r="YS105" s="1"/>
      <c r="YT105" s="1"/>
      <c r="YU105" s="1"/>
      <c r="YV105" s="1"/>
      <c r="YW105" s="1"/>
      <c r="YX105" s="1"/>
      <c r="YY105" s="1"/>
      <c r="YZ105" s="1"/>
      <c r="ZA105" s="1"/>
      <c r="ZB105" s="1"/>
      <c r="ZC105" s="1"/>
      <c r="ZD105" s="1"/>
      <c r="ZE105" s="1"/>
      <c r="ZF105" s="1"/>
      <c r="ZG105" s="1"/>
      <c r="ZH105" s="1"/>
      <c r="ZI105" s="1"/>
      <c r="ZJ105" s="1"/>
      <c r="ZK105" s="1"/>
      <c r="ZL105" s="1"/>
      <c r="ZM105" s="1"/>
      <c r="ZN105" s="1"/>
      <c r="ZO105" s="1"/>
      <c r="ZP105" s="1"/>
      <c r="ZQ105" s="1"/>
      <c r="ZR105" s="1"/>
      <c r="ZS105" s="1"/>
      <c r="ZT105" s="1"/>
      <c r="ZU105" s="1"/>
      <c r="ZV105" s="1"/>
      <c r="ZW105" s="1"/>
      <c r="ZX105" s="1"/>
      <c r="ZY105" s="1"/>
      <c r="ZZ105" s="1"/>
      <c r="AAA105" s="1"/>
      <c r="AAB105" s="1"/>
      <c r="AAC105" s="1"/>
      <c r="AAD105" s="1"/>
      <c r="AAE105" s="1"/>
      <c r="AAF105" s="1"/>
      <c r="AAG105" s="1"/>
      <c r="AAH105" s="1"/>
      <c r="AAI105" s="1"/>
      <c r="AAJ105" s="1"/>
      <c r="AAK105" s="1"/>
      <c r="AAL105" s="1"/>
      <c r="AAM105" s="1"/>
      <c r="AAN105" s="1"/>
      <c r="AAO105" s="1"/>
      <c r="AAP105" s="1"/>
      <c r="AAQ105" s="1"/>
      <c r="AAR105" s="1"/>
      <c r="AAS105" s="1"/>
      <c r="AAT105" s="1"/>
      <c r="AAU105" s="1"/>
      <c r="AAV105" s="1"/>
      <c r="AAW105" s="1"/>
      <c r="AAX105" s="1"/>
      <c r="AAY105" s="1"/>
      <c r="AAZ105" s="1"/>
      <c r="ABA105" s="1"/>
      <c r="ABB105" s="1"/>
      <c r="ABC105" s="1"/>
      <c r="ABD105" s="1"/>
      <c r="ABE105" s="1"/>
      <c r="ABF105" s="1"/>
      <c r="ABG105" s="1"/>
      <c r="ABH105" s="1"/>
      <c r="ABI105" s="1"/>
      <c r="ABJ105" s="1"/>
      <c r="ABK105" s="1"/>
      <c r="ABL105" s="1"/>
      <c r="ABM105" s="1"/>
      <c r="ABN105" s="1"/>
      <c r="ABO105" s="1"/>
      <c r="ABP105" s="1"/>
      <c r="ABQ105" s="1"/>
      <c r="ABR105" s="1"/>
      <c r="ABS105" s="1"/>
      <c r="ABT105" s="1"/>
      <c r="ABU105" s="1"/>
      <c r="ABV105" s="1"/>
      <c r="ABW105" s="1"/>
      <c r="ABX105" s="1"/>
      <c r="ABY105" s="1"/>
      <c r="ABZ105" s="1"/>
      <c r="ACA105" s="1"/>
      <c r="ACB105" s="1"/>
      <c r="ACC105" s="1"/>
      <c r="ACD105" s="1"/>
      <c r="ACE105" s="1"/>
      <c r="ACF105" s="1"/>
      <c r="ACG105" s="1"/>
      <c r="ACH105" s="1"/>
      <c r="ACI105" s="1"/>
      <c r="ACJ105" s="1"/>
      <c r="ACK105" s="1"/>
      <c r="ACL105" s="1"/>
      <c r="ACM105" s="1"/>
      <c r="ACN105" s="1"/>
      <c r="ACO105" s="1"/>
      <c r="ACP105" s="1"/>
      <c r="ACQ105" s="1"/>
      <c r="ACR105" s="1"/>
      <c r="ACS105" s="1"/>
      <c r="ACT105" s="1"/>
      <c r="ACU105" s="1"/>
      <c r="ACV105" s="1"/>
      <c r="ACW105" s="1"/>
      <c r="ACX105" s="1"/>
      <c r="ACY105" s="1"/>
      <c r="ACZ105" s="1"/>
      <c r="ADA105" s="1"/>
      <c r="ADB105" s="1"/>
      <c r="ADC105" s="1"/>
      <c r="ADD105" s="1"/>
      <c r="ADE105" s="1"/>
      <c r="ADF105" s="1"/>
      <c r="ADG105" s="1"/>
      <c r="ADH105" s="1"/>
      <c r="ADI105" s="1"/>
      <c r="ADJ105" s="1"/>
      <c r="ADK105" s="1"/>
      <c r="ADL105" s="1"/>
      <c r="ADM105" s="1"/>
      <c r="ADN105" s="1"/>
      <c r="ADO105" s="1"/>
      <c r="ADP105" s="1"/>
      <c r="ADQ105" s="1"/>
      <c r="ADR105" s="1"/>
      <c r="ADS105" s="1"/>
      <c r="ADT105" s="1"/>
      <c r="ADU105" s="1"/>
      <c r="ADV105" s="1"/>
      <c r="ADW105" s="1"/>
      <c r="ADX105" s="1"/>
      <c r="ADY105" s="1"/>
      <c r="ADZ105" s="1"/>
      <c r="AEA105" s="1"/>
      <c r="AEB105" s="1"/>
      <c r="AEC105" s="1"/>
      <c r="AED105" s="1"/>
      <c r="AEE105" s="1"/>
      <c r="AEF105" s="1"/>
      <c r="AEG105" s="1"/>
      <c r="AEH105" s="1"/>
      <c r="AEI105" s="1"/>
      <c r="AEJ105" s="1"/>
      <c r="AEK105" s="1"/>
      <c r="AEL105" s="1"/>
      <c r="AEM105" s="1"/>
      <c r="AEN105" s="1"/>
      <c r="AEO105" s="1"/>
      <c r="AEP105" s="1"/>
      <c r="AEQ105" s="1"/>
      <c r="AER105" s="1"/>
      <c r="AES105" s="1"/>
      <c r="AET105" s="1"/>
      <c r="AEU105" s="1"/>
      <c r="AEV105" s="1"/>
      <c r="AEW105" s="1"/>
      <c r="AEX105" s="1"/>
      <c r="AEY105" s="1"/>
      <c r="AEZ105" s="1"/>
      <c r="AFA105" s="1"/>
      <c r="AFB105" s="1"/>
      <c r="AFC105" s="1"/>
      <c r="AFD105" s="1"/>
      <c r="AFE105" s="1"/>
      <c r="AFF105" s="1"/>
      <c r="AFG105" s="1"/>
      <c r="AFH105" s="1"/>
      <c r="AFI105" s="1"/>
      <c r="AFJ105" s="1"/>
      <c r="AFK105" s="1"/>
      <c r="AFL105" s="1"/>
      <c r="AFM105" s="1"/>
      <c r="AFN105" s="1"/>
      <c r="AFO105" s="1"/>
      <c r="AFP105" s="1"/>
      <c r="AFQ105" s="1"/>
      <c r="AFR105" s="1"/>
      <c r="AFS105" s="1"/>
      <c r="AFT105" s="1"/>
      <c r="AFU105" s="1"/>
      <c r="AFV105" s="1"/>
      <c r="AFW105" s="1"/>
      <c r="AFX105" s="1"/>
      <c r="AFY105" s="1"/>
      <c r="AFZ105" s="1"/>
      <c r="AGA105" s="1"/>
      <c r="AGB105" s="1"/>
      <c r="AGC105" s="1"/>
      <c r="AGD105" s="1"/>
      <c r="AGE105" s="1"/>
      <c r="AGF105" s="1"/>
      <c r="AGG105" s="1"/>
      <c r="AGH105" s="1"/>
      <c r="AGI105" s="1"/>
      <c r="AGJ105" s="1"/>
      <c r="AGK105" s="1"/>
      <c r="AGL105" s="1"/>
      <c r="AGM105" s="1"/>
      <c r="AGN105" s="1"/>
      <c r="AGO105" s="1"/>
      <c r="AGP105" s="1"/>
      <c r="AGQ105" s="1"/>
      <c r="AGR105" s="1"/>
      <c r="AGS105" s="1"/>
      <c r="AGT105" s="1"/>
      <c r="AGU105" s="1"/>
      <c r="AGV105" s="1"/>
      <c r="AGW105" s="1"/>
      <c r="AGX105" s="1"/>
      <c r="AGY105" s="1"/>
      <c r="AGZ105" s="1"/>
      <c r="AHA105" s="1"/>
      <c r="AHB105" s="1"/>
      <c r="AHC105" s="1"/>
      <c r="AHD105" s="1"/>
      <c r="AHE105" s="1"/>
      <c r="AHF105" s="1"/>
      <c r="AHG105" s="1"/>
      <c r="AHH105" s="1"/>
      <c r="AHI105" s="1"/>
      <c r="AHJ105" s="1"/>
      <c r="AHK105" s="1"/>
      <c r="AHL105" s="1"/>
      <c r="AHM105" s="1"/>
      <c r="AHN105" s="1"/>
      <c r="AHO105" s="1"/>
      <c r="AHP105" s="1"/>
      <c r="AHQ105" s="1"/>
      <c r="AHR105" s="1"/>
      <c r="AHS105" s="1"/>
      <c r="AHT105" s="1"/>
      <c r="AHU105" s="1"/>
      <c r="AHV105" s="1"/>
      <c r="AHW105" s="1"/>
      <c r="AHX105" s="1"/>
      <c r="AHY105" s="1"/>
      <c r="AHZ105" s="1"/>
      <c r="AIA105" s="1"/>
      <c r="AIB105" s="1"/>
      <c r="AIC105" s="1"/>
      <c r="AID105" s="1"/>
      <c r="AIE105" s="1"/>
      <c r="AIF105" s="1"/>
      <c r="AIG105" s="1"/>
      <c r="AIH105" s="1"/>
      <c r="AII105" s="1"/>
      <c r="AIJ105" s="1"/>
      <c r="AIK105" s="1"/>
      <c r="AIL105" s="1"/>
      <c r="AIM105" s="1"/>
      <c r="AIN105" s="1"/>
      <c r="AIO105" s="1"/>
      <c r="AIP105" s="1"/>
      <c r="AIQ105" s="1"/>
      <c r="AIR105" s="1"/>
      <c r="AIS105" s="1"/>
      <c r="AIT105" s="1"/>
      <c r="AIU105" s="1"/>
      <c r="AIV105" s="1"/>
      <c r="AIW105" s="1"/>
      <c r="AIX105" s="1"/>
      <c r="AIY105" s="1"/>
      <c r="AIZ105" s="1"/>
      <c r="AJA105" s="1"/>
      <c r="AJB105" s="1"/>
      <c r="AJC105" s="1"/>
      <c r="AJD105" s="1"/>
      <c r="AJE105" s="1"/>
      <c r="AJF105" s="1"/>
      <c r="AJG105" s="1"/>
      <c r="AJH105" s="1"/>
      <c r="AJI105" s="1"/>
      <c r="AJJ105" s="1"/>
      <c r="AJK105" s="1"/>
      <c r="AJL105" s="1"/>
      <c r="AJM105" s="1"/>
      <c r="AJN105" s="1"/>
      <c r="AJO105" s="1"/>
      <c r="AJP105" s="1"/>
      <c r="AJQ105" s="1"/>
      <c r="AJR105" s="1"/>
      <c r="AJS105" s="1"/>
      <c r="AJT105" s="1"/>
      <c r="AJU105" s="1"/>
      <c r="AJV105" s="1"/>
      <c r="AJW105" s="1"/>
      <c r="AJX105" s="1"/>
      <c r="AJY105" s="1"/>
      <c r="AJZ105" s="1"/>
      <c r="AKA105" s="1"/>
      <c r="AKB105" s="1"/>
      <c r="AKC105" s="1"/>
      <c r="AKD105" s="1"/>
      <c r="AKE105" s="1"/>
      <c r="AKF105" s="1"/>
      <c r="AKG105" s="1"/>
      <c r="AKH105" s="1"/>
      <c r="AKI105" s="1"/>
      <c r="AKJ105" s="1"/>
      <c r="AKK105" s="1"/>
      <c r="AKL105" s="1"/>
      <c r="AKM105" s="1"/>
      <c r="AKN105" s="1"/>
      <c r="AKO105" s="1"/>
      <c r="AKP105" s="1"/>
      <c r="AKQ105" s="1"/>
      <c r="AKR105" s="1"/>
      <c r="AKS105" s="1"/>
      <c r="AKT105" s="1"/>
      <c r="AKU105" s="1"/>
      <c r="AKV105" s="1"/>
      <c r="AKW105" s="1"/>
      <c r="AKX105" s="1"/>
      <c r="AKY105" s="1"/>
      <c r="AKZ105" s="1"/>
      <c r="ALA105" s="1"/>
      <c r="ALB105" s="1"/>
      <c r="ALC105" s="1"/>
      <c r="ALD105" s="1"/>
      <c r="ALE105" s="1"/>
    </row>
    <row r="106" spans="1:1006" s="25" customFormat="1" ht="45.75" customHeight="1">
      <c r="A106" s="124"/>
      <c r="B106" s="87" t="s">
        <v>66</v>
      </c>
      <c r="C106" s="86" t="s">
        <v>65</v>
      </c>
      <c r="D106" s="49"/>
      <c r="E106" s="84">
        <v>25000</v>
      </c>
      <c r="F106" s="85"/>
      <c r="G106" s="84">
        <v>25000</v>
      </c>
      <c r="J106" s="26"/>
      <c r="ALQ106" s="1"/>
      <c r="ALR106" s="1"/>
    </row>
    <row r="107" spans="1:1006" ht="39.950000000000003" customHeight="1" thickBot="1">
      <c r="A107" s="125"/>
      <c r="B107" s="21" t="s">
        <v>64</v>
      </c>
      <c r="C107" s="50" t="s">
        <v>63</v>
      </c>
      <c r="D107" s="49"/>
      <c r="E107" s="17">
        <v>45000</v>
      </c>
      <c r="F107" s="64"/>
      <c r="G107" s="17">
        <v>45000</v>
      </c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  <c r="IV107" s="1"/>
      <c r="IW107" s="1"/>
      <c r="IX107" s="1"/>
      <c r="IY107" s="1"/>
      <c r="IZ107" s="1"/>
      <c r="JA107" s="1"/>
      <c r="JB107" s="1"/>
      <c r="JC107" s="1"/>
      <c r="JD107" s="1"/>
      <c r="JE107" s="1"/>
      <c r="JF107" s="1"/>
      <c r="JG107" s="1"/>
      <c r="JH107" s="1"/>
      <c r="JI107" s="1"/>
      <c r="JJ107" s="1"/>
      <c r="JK107" s="1"/>
      <c r="JL107" s="1"/>
      <c r="JM107" s="1"/>
      <c r="JN107" s="1"/>
      <c r="JO107" s="1"/>
      <c r="JP107" s="1"/>
      <c r="JQ107" s="1"/>
      <c r="JR107" s="1"/>
      <c r="JS107" s="1"/>
      <c r="JT107" s="1"/>
      <c r="JU107" s="1"/>
      <c r="JV107" s="1"/>
      <c r="JW107" s="1"/>
      <c r="JX107" s="1"/>
      <c r="JY107" s="1"/>
      <c r="JZ107" s="1"/>
      <c r="KA107" s="1"/>
      <c r="KB107" s="1"/>
      <c r="KC107" s="1"/>
      <c r="KD107" s="1"/>
      <c r="KE107" s="1"/>
      <c r="KF107" s="1"/>
      <c r="KG107" s="1"/>
      <c r="KH107" s="1"/>
      <c r="KI107" s="1"/>
      <c r="KJ107" s="1"/>
      <c r="KK107" s="1"/>
      <c r="KL107" s="1"/>
      <c r="KM107" s="1"/>
      <c r="KN107" s="1"/>
      <c r="KO107" s="1"/>
      <c r="KP107" s="1"/>
      <c r="KQ107" s="1"/>
      <c r="KR107" s="1"/>
      <c r="KS107" s="1"/>
      <c r="KT107" s="1"/>
      <c r="KU107" s="1"/>
      <c r="KV107" s="1"/>
      <c r="KW107" s="1"/>
      <c r="KX107" s="1"/>
      <c r="KY107" s="1"/>
      <c r="KZ107" s="1"/>
      <c r="LA107" s="1"/>
      <c r="LB107" s="1"/>
      <c r="LC107" s="1"/>
      <c r="LD107" s="1"/>
      <c r="LE107" s="1"/>
      <c r="LF107" s="1"/>
      <c r="LG107" s="1"/>
      <c r="LH107" s="1"/>
      <c r="LI107" s="1"/>
      <c r="LJ107" s="1"/>
      <c r="LK107" s="1"/>
      <c r="LL107" s="1"/>
      <c r="LM107" s="1"/>
      <c r="LN107" s="1"/>
      <c r="LO107" s="1"/>
      <c r="LP107" s="1"/>
      <c r="LQ107" s="1"/>
      <c r="LR107" s="1"/>
      <c r="LS107" s="1"/>
      <c r="LT107" s="1"/>
      <c r="LU107" s="1"/>
      <c r="LV107" s="1"/>
      <c r="LW107" s="1"/>
      <c r="LX107" s="1"/>
      <c r="LY107" s="1"/>
      <c r="LZ107" s="1"/>
      <c r="MA107" s="1"/>
      <c r="MB107" s="1"/>
      <c r="MC107" s="1"/>
      <c r="MD107" s="1"/>
      <c r="ME107" s="1"/>
      <c r="MF107" s="1"/>
      <c r="MG107" s="1"/>
      <c r="MH107" s="1"/>
      <c r="MI107" s="1"/>
      <c r="MJ107" s="1"/>
      <c r="MK107" s="1"/>
      <c r="ML107" s="1"/>
      <c r="MM107" s="1"/>
      <c r="MN107" s="1"/>
      <c r="MO107" s="1"/>
      <c r="MP107" s="1"/>
      <c r="MQ107" s="1"/>
      <c r="MR107" s="1"/>
      <c r="MS107" s="1"/>
      <c r="MT107" s="1"/>
      <c r="MU107" s="1"/>
      <c r="MV107" s="1"/>
      <c r="MW107" s="1"/>
      <c r="MX107" s="1"/>
      <c r="MY107" s="1"/>
      <c r="MZ107" s="1"/>
      <c r="NA107" s="1"/>
      <c r="NB107" s="1"/>
      <c r="NC107" s="1"/>
      <c r="ND107" s="1"/>
      <c r="NE107" s="1"/>
      <c r="NF107" s="1"/>
      <c r="NG107" s="1"/>
      <c r="NH107" s="1"/>
      <c r="NI107" s="1"/>
      <c r="NJ107" s="1"/>
      <c r="NK107" s="1"/>
      <c r="NL107" s="1"/>
      <c r="NM107" s="1"/>
      <c r="NN107" s="1"/>
      <c r="NO107" s="1"/>
      <c r="NP107" s="1"/>
      <c r="NQ107" s="1"/>
      <c r="NR107" s="1"/>
      <c r="NS107" s="1"/>
      <c r="NT107" s="1"/>
      <c r="NU107" s="1"/>
      <c r="NV107" s="1"/>
      <c r="NW107" s="1"/>
      <c r="NX107" s="1"/>
      <c r="NY107" s="1"/>
      <c r="NZ107" s="1"/>
      <c r="OA107" s="1"/>
      <c r="OB107" s="1"/>
      <c r="OC107" s="1"/>
      <c r="OD107" s="1"/>
      <c r="OE107" s="1"/>
      <c r="OF107" s="1"/>
      <c r="OG107" s="1"/>
      <c r="OH107" s="1"/>
      <c r="OI107" s="1"/>
      <c r="OJ107" s="1"/>
      <c r="OK107" s="1"/>
      <c r="OL107" s="1"/>
      <c r="OM107" s="1"/>
      <c r="ON107" s="1"/>
      <c r="OO107" s="1"/>
      <c r="OP107" s="1"/>
      <c r="OQ107" s="1"/>
      <c r="OR107" s="1"/>
      <c r="OS107" s="1"/>
      <c r="OT107" s="1"/>
      <c r="OU107" s="1"/>
      <c r="OV107" s="1"/>
      <c r="OW107" s="1"/>
      <c r="OX107" s="1"/>
      <c r="OY107" s="1"/>
      <c r="OZ107" s="1"/>
      <c r="PA107" s="1"/>
      <c r="PB107" s="1"/>
      <c r="PC107" s="1"/>
      <c r="PD107" s="1"/>
      <c r="PE107" s="1"/>
      <c r="PF107" s="1"/>
      <c r="PG107" s="1"/>
      <c r="PH107" s="1"/>
      <c r="PI107" s="1"/>
      <c r="PJ107" s="1"/>
      <c r="PK107" s="1"/>
      <c r="PL107" s="1"/>
      <c r="PM107" s="1"/>
      <c r="PN107" s="1"/>
      <c r="PO107" s="1"/>
      <c r="PP107" s="1"/>
      <c r="PQ107" s="1"/>
      <c r="PR107" s="1"/>
      <c r="PS107" s="1"/>
      <c r="PT107" s="1"/>
      <c r="PU107" s="1"/>
      <c r="PV107" s="1"/>
      <c r="PW107" s="1"/>
      <c r="PX107" s="1"/>
      <c r="PY107" s="1"/>
      <c r="PZ107" s="1"/>
      <c r="QA107" s="1"/>
      <c r="QB107" s="1"/>
      <c r="QC107" s="1"/>
      <c r="QD107" s="1"/>
      <c r="QE107" s="1"/>
      <c r="QF107" s="1"/>
      <c r="QG107" s="1"/>
      <c r="QH107" s="1"/>
      <c r="QI107" s="1"/>
      <c r="QJ107" s="1"/>
      <c r="QK107" s="1"/>
      <c r="QL107" s="1"/>
      <c r="QM107" s="1"/>
      <c r="QN107" s="1"/>
      <c r="QO107" s="1"/>
      <c r="QP107" s="1"/>
      <c r="QQ107" s="1"/>
      <c r="QR107" s="1"/>
      <c r="QS107" s="1"/>
      <c r="QT107" s="1"/>
      <c r="QU107" s="1"/>
      <c r="QV107" s="1"/>
      <c r="QW107" s="1"/>
      <c r="QX107" s="1"/>
      <c r="QY107" s="1"/>
      <c r="QZ107" s="1"/>
      <c r="RA107" s="1"/>
      <c r="RB107" s="1"/>
      <c r="RC107" s="1"/>
      <c r="RD107" s="1"/>
      <c r="RE107" s="1"/>
      <c r="RF107" s="1"/>
      <c r="RG107" s="1"/>
      <c r="RH107" s="1"/>
      <c r="RI107" s="1"/>
      <c r="RJ107" s="1"/>
      <c r="RK107" s="1"/>
      <c r="RL107" s="1"/>
      <c r="RM107" s="1"/>
      <c r="RN107" s="1"/>
      <c r="RO107" s="1"/>
      <c r="RP107" s="1"/>
      <c r="RQ107" s="1"/>
      <c r="RR107" s="1"/>
      <c r="RS107" s="1"/>
      <c r="RT107" s="1"/>
      <c r="RU107" s="1"/>
      <c r="RV107" s="1"/>
      <c r="RW107" s="1"/>
      <c r="RX107" s="1"/>
      <c r="RY107" s="1"/>
      <c r="RZ107" s="1"/>
      <c r="SA107" s="1"/>
      <c r="SB107" s="1"/>
      <c r="SC107" s="1"/>
      <c r="SD107" s="1"/>
      <c r="SE107" s="1"/>
      <c r="SF107" s="1"/>
      <c r="SG107" s="1"/>
      <c r="SH107" s="1"/>
      <c r="SI107" s="1"/>
      <c r="SJ107" s="1"/>
      <c r="SK107" s="1"/>
      <c r="SL107" s="1"/>
      <c r="SM107" s="1"/>
      <c r="SN107" s="1"/>
      <c r="SO107" s="1"/>
      <c r="SP107" s="1"/>
      <c r="SQ107" s="1"/>
      <c r="SR107" s="1"/>
      <c r="SS107" s="1"/>
      <c r="ST107" s="1"/>
      <c r="SU107" s="1"/>
      <c r="SV107" s="1"/>
      <c r="SW107" s="1"/>
      <c r="SX107" s="1"/>
      <c r="SY107" s="1"/>
      <c r="SZ107" s="1"/>
      <c r="TA107" s="1"/>
      <c r="TB107" s="1"/>
      <c r="TC107" s="1"/>
      <c r="TD107" s="1"/>
      <c r="TE107" s="1"/>
      <c r="TF107" s="1"/>
      <c r="TG107" s="1"/>
      <c r="TH107" s="1"/>
      <c r="TI107" s="1"/>
      <c r="TJ107" s="1"/>
      <c r="TK107" s="1"/>
      <c r="TL107" s="1"/>
      <c r="TM107" s="1"/>
      <c r="TN107" s="1"/>
      <c r="TO107" s="1"/>
      <c r="TP107" s="1"/>
      <c r="TQ107" s="1"/>
      <c r="TR107" s="1"/>
      <c r="TS107" s="1"/>
      <c r="TT107" s="1"/>
      <c r="TU107" s="1"/>
      <c r="TV107" s="1"/>
      <c r="TW107" s="1"/>
      <c r="TX107" s="1"/>
      <c r="TY107" s="1"/>
      <c r="TZ107" s="1"/>
      <c r="UA107" s="1"/>
      <c r="UB107" s="1"/>
      <c r="UC107" s="1"/>
      <c r="UD107" s="1"/>
      <c r="UE107" s="1"/>
      <c r="UF107" s="1"/>
      <c r="UG107" s="1"/>
      <c r="UH107" s="1"/>
      <c r="UI107" s="1"/>
      <c r="UJ107" s="1"/>
      <c r="UK107" s="1"/>
      <c r="UL107" s="1"/>
      <c r="UM107" s="1"/>
      <c r="UN107" s="1"/>
      <c r="UO107" s="1"/>
      <c r="UP107" s="1"/>
      <c r="UQ107" s="1"/>
      <c r="UR107" s="1"/>
      <c r="US107" s="1"/>
      <c r="UT107" s="1"/>
      <c r="UU107" s="1"/>
      <c r="UV107" s="1"/>
      <c r="UW107" s="1"/>
      <c r="UX107" s="1"/>
      <c r="UY107" s="1"/>
      <c r="UZ107" s="1"/>
      <c r="VA107" s="1"/>
      <c r="VB107" s="1"/>
      <c r="VC107" s="1"/>
      <c r="VD107" s="1"/>
      <c r="VE107" s="1"/>
      <c r="VF107" s="1"/>
      <c r="VG107" s="1"/>
      <c r="VH107" s="1"/>
      <c r="VI107" s="1"/>
      <c r="VJ107" s="1"/>
      <c r="VK107" s="1"/>
      <c r="VL107" s="1"/>
      <c r="VM107" s="1"/>
      <c r="VN107" s="1"/>
      <c r="VO107" s="1"/>
      <c r="VP107" s="1"/>
      <c r="VQ107" s="1"/>
      <c r="VR107" s="1"/>
      <c r="VS107" s="1"/>
      <c r="VT107" s="1"/>
      <c r="VU107" s="1"/>
      <c r="VV107" s="1"/>
      <c r="VW107" s="1"/>
      <c r="VX107" s="1"/>
      <c r="VY107" s="1"/>
      <c r="VZ107" s="1"/>
      <c r="WA107" s="1"/>
      <c r="WB107" s="1"/>
      <c r="WC107" s="1"/>
      <c r="WD107" s="1"/>
      <c r="WE107" s="1"/>
      <c r="WF107" s="1"/>
      <c r="WG107" s="1"/>
      <c r="WH107" s="1"/>
      <c r="WI107" s="1"/>
      <c r="WJ107" s="1"/>
      <c r="WK107" s="1"/>
      <c r="WL107" s="1"/>
      <c r="WM107" s="1"/>
      <c r="WN107" s="1"/>
      <c r="WO107" s="1"/>
      <c r="WP107" s="1"/>
      <c r="WQ107" s="1"/>
      <c r="WR107" s="1"/>
      <c r="WS107" s="1"/>
      <c r="WT107" s="1"/>
      <c r="WU107" s="1"/>
      <c r="WV107" s="1"/>
      <c r="WW107" s="1"/>
      <c r="WX107" s="1"/>
      <c r="WY107" s="1"/>
      <c r="WZ107" s="1"/>
      <c r="XA107" s="1"/>
      <c r="XB107" s="1"/>
      <c r="XC107" s="1"/>
      <c r="XD107" s="1"/>
      <c r="XE107" s="1"/>
      <c r="XF107" s="1"/>
      <c r="XG107" s="1"/>
      <c r="XH107" s="1"/>
      <c r="XI107" s="1"/>
      <c r="XJ107" s="1"/>
      <c r="XK107" s="1"/>
      <c r="XL107" s="1"/>
      <c r="XM107" s="1"/>
      <c r="XN107" s="1"/>
      <c r="XO107" s="1"/>
      <c r="XP107" s="1"/>
      <c r="XQ107" s="1"/>
      <c r="XR107" s="1"/>
      <c r="XS107" s="1"/>
      <c r="XT107" s="1"/>
      <c r="XU107" s="1"/>
      <c r="XV107" s="1"/>
      <c r="XW107" s="1"/>
      <c r="XX107" s="1"/>
      <c r="XY107" s="1"/>
      <c r="XZ107" s="1"/>
      <c r="YA107" s="1"/>
      <c r="YB107" s="1"/>
      <c r="YC107" s="1"/>
      <c r="YD107" s="1"/>
      <c r="YE107" s="1"/>
      <c r="YF107" s="1"/>
      <c r="YG107" s="1"/>
      <c r="YH107" s="1"/>
      <c r="YI107" s="1"/>
      <c r="YJ107" s="1"/>
      <c r="YK107" s="1"/>
      <c r="YL107" s="1"/>
      <c r="YM107" s="1"/>
      <c r="YN107" s="1"/>
      <c r="YO107" s="1"/>
      <c r="YP107" s="1"/>
      <c r="YQ107" s="1"/>
      <c r="YR107" s="1"/>
      <c r="YS107" s="1"/>
      <c r="YT107" s="1"/>
      <c r="YU107" s="1"/>
      <c r="YV107" s="1"/>
      <c r="YW107" s="1"/>
      <c r="YX107" s="1"/>
      <c r="YY107" s="1"/>
      <c r="YZ107" s="1"/>
      <c r="ZA107" s="1"/>
      <c r="ZB107" s="1"/>
      <c r="ZC107" s="1"/>
      <c r="ZD107" s="1"/>
      <c r="ZE107" s="1"/>
      <c r="ZF107" s="1"/>
      <c r="ZG107" s="1"/>
      <c r="ZH107" s="1"/>
      <c r="ZI107" s="1"/>
      <c r="ZJ107" s="1"/>
      <c r="ZK107" s="1"/>
      <c r="ZL107" s="1"/>
      <c r="ZM107" s="1"/>
      <c r="ZN107" s="1"/>
      <c r="ZO107" s="1"/>
      <c r="ZP107" s="1"/>
      <c r="ZQ107" s="1"/>
      <c r="ZR107" s="1"/>
      <c r="ZS107" s="1"/>
      <c r="ZT107" s="1"/>
      <c r="ZU107" s="1"/>
      <c r="ZV107" s="1"/>
      <c r="ZW107" s="1"/>
      <c r="ZX107" s="1"/>
      <c r="ZY107" s="1"/>
      <c r="ZZ107" s="1"/>
      <c r="AAA107" s="1"/>
      <c r="AAB107" s="1"/>
      <c r="AAC107" s="1"/>
      <c r="AAD107" s="1"/>
      <c r="AAE107" s="1"/>
      <c r="AAF107" s="1"/>
      <c r="AAG107" s="1"/>
      <c r="AAH107" s="1"/>
      <c r="AAI107" s="1"/>
      <c r="AAJ107" s="1"/>
      <c r="AAK107" s="1"/>
      <c r="AAL107" s="1"/>
      <c r="AAM107" s="1"/>
      <c r="AAN107" s="1"/>
      <c r="AAO107" s="1"/>
      <c r="AAP107" s="1"/>
      <c r="AAQ107" s="1"/>
      <c r="AAR107" s="1"/>
      <c r="AAS107" s="1"/>
      <c r="AAT107" s="1"/>
      <c r="AAU107" s="1"/>
      <c r="AAV107" s="1"/>
      <c r="AAW107" s="1"/>
      <c r="AAX107" s="1"/>
      <c r="AAY107" s="1"/>
      <c r="AAZ107" s="1"/>
      <c r="ABA107" s="1"/>
      <c r="ABB107" s="1"/>
      <c r="ABC107" s="1"/>
      <c r="ABD107" s="1"/>
      <c r="ABE107" s="1"/>
      <c r="ABF107" s="1"/>
      <c r="ABG107" s="1"/>
      <c r="ABH107" s="1"/>
      <c r="ABI107" s="1"/>
      <c r="ABJ107" s="1"/>
      <c r="ABK107" s="1"/>
      <c r="ABL107" s="1"/>
      <c r="ABM107" s="1"/>
      <c r="ABN107" s="1"/>
      <c r="ABO107" s="1"/>
      <c r="ABP107" s="1"/>
      <c r="ABQ107" s="1"/>
      <c r="ABR107" s="1"/>
      <c r="ABS107" s="1"/>
      <c r="ABT107" s="1"/>
      <c r="ABU107" s="1"/>
      <c r="ABV107" s="1"/>
      <c r="ABW107" s="1"/>
      <c r="ABX107" s="1"/>
      <c r="ABY107" s="1"/>
      <c r="ABZ107" s="1"/>
      <c r="ACA107" s="1"/>
      <c r="ACB107" s="1"/>
      <c r="ACC107" s="1"/>
      <c r="ACD107" s="1"/>
      <c r="ACE107" s="1"/>
      <c r="ACF107" s="1"/>
      <c r="ACG107" s="1"/>
      <c r="ACH107" s="1"/>
      <c r="ACI107" s="1"/>
      <c r="ACJ107" s="1"/>
      <c r="ACK107" s="1"/>
      <c r="ACL107" s="1"/>
      <c r="ACM107" s="1"/>
      <c r="ACN107" s="1"/>
      <c r="ACO107" s="1"/>
      <c r="ACP107" s="1"/>
      <c r="ACQ107" s="1"/>
      <c r="ACR107" s="1"/>
      <c r="ACS107" s="1"/>
      <c r="ACT107" s="1"/>
      <c r="ACU107" s="1"/>
      <c r="ACV107" s="1"/>
      <c r="ACW107" s="1"/>
      <c r="ACX107" s="1"/>
      <c r="ACY107" s="1"/>
      <c r="ACZ107" s="1"/>
      <c r="ADA107" s="1"/>
      <c r="ADB107" s="1"/>
      <c r="ADC107" s="1"/>
      <c r="ADD107" s="1"/>
      <c r="ADE107" s="1"/>
      <c r="ADF107" s="1"/>
      <c r="ADG107" s="1"/>
      <c r="ADH107" s="1"/>
      <c r="ADI107" s="1"/>
      <c r="ADJ107" s="1"/>
      <c r="ADK107" s="1"/>
      <c r="ADL107" s="1"/>
      <c r="ADM107" s="1"/>
      <c r="ADN107" s="1"/>
      <c r="ADO107" s="1"/>
      <c r="ADP107" s="1"/>
      <c r="ADQ107" s="1"/>
      <c r="ADR107" s="1"/>
      <c r="ADS107" s="1"/>
      <c r="ADT107" s="1"/>
      <c r="ADU107" s="1"/>
      <c r="ADV107" s="1"/>
      <c r="ADW107" s="1"/>
      <c r="ADX107" s="1"/>
      <c r="ADY107" s="1"/>
      <c r="ADZ107" s="1"/>
      <c r="AEA107" s="1"/>
      <c r="AEB107" s="1"/>
      <c r="AEC107" s="1"/>
      <c r="AED107" s="1"/>
      <c r="AEE107" s="1"/>
      <c r="AEF107" s="1"/>
      <c r="AEG107" s="1"/>
      <c r="AEH107" s="1"/>
      <c r="AEI107" s="1"/>
      <c r="AEJ107" s="1"/>
      <c r="AEK107" s="1"/>
      <c r="AEL107" s="1"/>
      <c r="AEM107" s="1"/>
      <c r="AEN107" s="1"/>
      <c r="AEO107" s="1"/>
      <c r="AEP107" s="1"/>
      <c r="AEQ107" s="1"/>
      <c r="AER107" s="1"/>
      <c r="AES107" s="1"/>
      <c r="AET107" s="1"/>
      <c r="AEU107" s="1"/>
      <c r="AEV107" s="1"/>
      <c r="AEW107" s="1"/>
      <c r="AEX107" s="1"/>
      <c r="AEY107" s="1"/>
      <c r="AEZ107" s="1"/>
      <c r="AFA107" s="1"/>
      <c r="AFB107" s="1"/>
      <c r="AFC107" s="1"/>
      <c r="AFD107" s="1"/>
      <c r="AFE107" s="1"/>
      <c r="AFF107" s="1"/>
      <c r="AFG107" s="1"/>
      <c r="AFH107" s="1"/>
      <c r="AFI107" s="1"/>
      <c r="AFJ107" s="1"/>
      <c r="AFK107" s="1"/>
      <c r="AFL107" s="1"/>
      <c r="AFM107" s="1"/>
      <c r="AFN107" s="1"/>
      <c r="AFO107" s="1"/>
      <c r="AFP107" s="1"/>
      <c r="AFQ107" s="1"/>
      <c r="AFR107" s="1"/>
      <c r="AFS107" s="1"/>
      <c r="AFT107" s="1"/>
      <c r="AFU107" s="1"/>
      <c r="AFV107" s="1"/>
      <c r="AFW107" s="1"/>
      <c r="AFX107" s="1"/>
      <c r="AFY107" s="1"/>
      <c r="AFZ107" s="1"/>
      <c r="AGA107" s="1"/>
      <c r="AGB107" s="1"/>
      <c r="AGC107" s="1"/>
      <c r="AGD107" s="1"/>
      <c r="AGE107" s="1"/>
      <c r="AGF107" s="1"/>
      <c r="AGG107" s="1"/>
      <c r="AGH107" s="1"/>
      <c r="AGI107" s="1"/>
      <c r="AGJ107" s="1"/>
      <c r="AGK107" s="1"/>
      <c r="AGL107" s="1"/>
      <c r="AGM107" s="1"/>
      <c r="AGN107" s="1"/>
      <c r="AGO107" s="1"/>
      <c r="AGP107" s="1"/>
      <c r="AGQ107" s="1"/>
      <c r="AGR107" s="1"/>
      <c r="AGS107" s="1"/>
      <c r="AGT107" s="1"/>
      <c r="AGU107" s="1"/>
      <c r="AGV107" s="1"/>
      <c r="AGW107" s="1"/>
      <c r="AGX107" s="1"/>
      <c r="AGY107" s="1"/>
      <c r="AGZ107" s="1"/>
      <c r="AHA107" s="1"/>
      <c r="AHB107" s="1"/>
      <c r="AHC107" s="1"/>
      <c r="AHD107" s="1"/>
      <c r="AHE107" s="1"/>
      <c r="AHF107" s="1"/>
      <c r="AHG107" s="1"/>
      <c r="AHH107" s="1"/>
      <c r="AHI107" s="1"/>
      <c r="AHJ107" s="1"/>
      <c r="AHK107" s="1"/>
      <c r="AHL107" s="1"/>
      <c r="AHM107" s="1"/>
      <c r="AHN107" s="1"/>
      <c r="AHO107" s="1"/>
      <c r="AHP107" s="1"/>
      <c r="AHQ107" s="1"/>
      <c r="AHR107" s="1"/>
      <c r="AHS107" s="1"/>
      <c r="AHT107" s="1"/>
      <c r="AHU107" s="1"/>
      <c r="AHV107" s="1"/>
      <c r="AHW107" s="1"/>
      <c r="AHX107" s="1"/>
      <c r="AHY107" s="1"/>
      <c r="AHZ107" s="1"/>
      <c r="AIA107" s="1"/>
      <c r="AIB107" s="1"/>
      <c r="AIC107" s="1"/>
      <c r="AID107" s="1"/>
      <c r="AIE107" s="1"/>
      <c r="AIF107" s="1"/>
      <c r="AIG107" s="1"/>
      <c r="AIH107" s="1"/>
      <c r="AII107" s="1"/>
      <c r="AIJ107" s="1"/>
      <c r="AIK107" s="1"/>
      <c r="AIL107" s="1"/>
      <c r="AIM107" s="1"/>
      <c r="AIN107" s="1"/>
      <c r="AIO107" s="1"/>
      <c r="AIP107" s="1"/>
      <c r="AIQ107" s="1"/>
      <c r="AIR107" s="1"/>
      <c r="AIS107" s="1"/>
      <c r="AIT107" s="1"/>
      <c r="AIU107" s="1"/>
      <c r="AIV107" s="1"/>
      <c r="AIW107" s="1"/>
      <c r="AIX107" s="1"/>
      <c r="AIY107" s="1"/>
      <c r="AIZ107" s="1"/>
      <c r="AJA107" s="1"/>
      <c r="AJB107" s="1"/>
      <c r="AJC107" s="1"/>
      <c r="AJD107" s="1"/>
      <c r="AJE107" s="1"/>
      <c r="AJF107" s="1"/>
      <c r="AJG107" s="1"/>
      <c r="AJH107" s="1"/>
      <c r="AJI107" s="1"/>
      <c r="AJJ107" s="1"/>
      <c r="AJK107" s="1"/>
      <c r="AJL107" s="1"/>
      <c r="AJM107" s="1"/>
      <c r="AJN107" s="1"/>
      <c r="AJO107" s="1"/>
      <c r="AJP107" s="1"/>
      <c r="AJQ107" s="1"/>
      <c r="AJR107" s="1"/>
      <c r="AJS107" s="1"/>
      <c r="AJT107" s="1"/>
      <c r="AJU107" s="1"/>
      <c r="AJV107" s="1"/>
      <c r="AJW107" s="1"/>
      <c r="AJX107" s="1"/>
      <c r="AJY107" s="1"/>
      <c r="AJZ107" s="1"/>
      <c r="AKA107" s="1"/>
      <c r="AKB107" s="1"/>
      <c r="AKC107" s="1"/>
      <c r="AKD107" s="1"/>
      <c r="AKE107" s="1"/>
      <c r="AKF107" s="1"/>
      <c r="AKG107" s="1"/>
      <c r="AKH107" s="1"/>
      <c r="AKI107" s="1"/>
      <c r="AKJ107" s="1"/>
      <c r="AKK107" s="1"/>
      <c r="AKL107" s="1"/>
      <c r="AKM107" s="1"/>
      <c r="AKN107" s="1"/>
      <c r="AKO107" s="1"/>
      <c r="AKP107" s="1"/>
      <c r="AKQ107" s="1"/>
      <c r="AKR107" s="1"/>
      <c r="AKS107" s="1"/>
      <c r="AKT107" s="1"/>
      <c r="AKU107" s="1"/>
      <c r="AKV107" s="1"/>
      <c r="AKW107" s="1"/>
      <c r="AKX107" s="1"/>
      <c r="AKY107" s="1"/>
      <c r="AKZ107" s="1"/>
      <c r="ALA107" s="1"/>
      <c r="ALB107" s="1"/>
      <c r="ALC107" s="1"/>
      <c r="ALD107" s="1"/>
      <c r="ALE107" s="1"/>
    </row>
    <row r="108" spans="1:1006" s="9" customFormat="1" ht="41.25" customHeight="1" thickTop="1" thickBot="1">
      <c r="A108" s="16"/>
      <c r="B108" s="16"/>
      <c r="C108" s="62"/>
      <c r="D108" s="14"/>
      <c r="E108" s="31"/>
      <c r="F108" s="32"/>
      <c r="G108" s="31"/>
      <c r="I108" s="12"/>
      <c r="J108" s="11"/>
      <c r="ALC108" s="10"/>
      <c r="ALD108" s="10"/>
    </row>
    <row r="109" spans="1:1006" s="25" customFormat="1" ht="45.75" customHeight="1" thickTop="1">
      <c r="A109" s="119" t="s">
        <v>62</v>
      </c>
      <c r="B109" s="120"/>
      <c r="C109" s="30"/>
      <c r="D109" s="29"/>
      <c r="E109" s="27">
        <f>SUM(E110:E110)</f>
        <v>75000</v>
      </c>
      <c r="F109" s="83"/>
      <c r="G109" s="27">
        <f>SUM(G110:G110)</f>
        <v>25000</v>
      </c>
      <c r="J109" s="26"/>
      <c r="ALQ109" s="1"/>
      <c r="ALR109" s="1"/>
    </row>
    <row r="110" spans="1:1006" ht="39.950000000000003" customHeight="1" thickBot="1">
      <c r="A110" s="35" t="s">
        <v>61</v>
      </c>
      <c r="B110" s="21" t="s">
        <v>60</v>
      </c>
      <c r="C110" s="82" t="s">
        <v>59</v>
      </c>
      <c r="D110" s="19"/>
      <c r="E110" s="34">
        <v>75000</v>
      </c>
      <c r="F110" s="81"/>
      <c r="G110" s="34">
        <v>25000</v>
      </c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  <c r="IV110" s="1"/>
      <c r="IW110" s="1"/>
      <c r="IX110" s="1"/>
      <c r="IY110" s="1"/>
      <c r="IZ110" s="1"/>
      <c r="JA110" s="1"/>
      <c r="JB110" s="1"/>
      <c r="JC110" s="1"/>
      <c r="JD110" s="1"/>
      <c r="JE110" s="1"/>
      <c r="JF110" s="1"/>
      <c r="JG110" s="1"/>
      <c r="JH110" s="1"/>
      <c r="JI110" s="1"/>
      <c r="JJ110" s="1"/>
      <c r="JK110" s="1"/>
      <c r="JL110" s="1"/>
      <c r="JM110" s="1"/>
      <c r="JN110" s="1"/>
      <c r="JO110" s="1"/>
      <c r="JP110" s="1"/>
      <c r="JQ110" s="1"/>
      <c r="JR110" s="1"/>
      <c r="JS110" s="1"/>
      <c r="JT110" s="1"/>
      <c r="JU110" s="1"/>
      <c r="JV110" s="1"/>
      <c r="JW110" s="1"/>
      <c r="JX110" s="1"/>
      <c r="JY110" s="1"/>
      <c r="JZ110" s="1"/>
      <c r="KA110" s="1"/>
      <c r="KB110" s="1"/>
      <c r="KC110" s="1"/>
      <c r="KD110" s="1"/>
      <c r="KE110" s="1"/>
      <c r="KF110" s="1"/>
      <c r="KG110" s="1"/>
      <c r="KH110" s="1"/>
      <c r="KI110" s="1"/>
      <c r="KJ110" s="1"/>
      <c r="KK110" s="1"/>
      <c r="KL110" s="1"/>
      <c r="KM110" s="1"/>
      <c r="KN110" s="1"/>
      <c r="KO110" s="1"/>
      <c r="KP110" s="1"/>
      <c r="KQ110" s="1"/>
      <c r="KR110" s="1"/>
      <c r="KS110" s="1"/>
      <c r="KT110" s="1"/>
      <c r="KU110" s="1"/>
      <c r="KV110" s="1"/>
      <c r="KW110" s="1"/>
      <c r="KX110" s="1"/>
      <c r="KY110" s="1"/>
      <c r="KZ110" s="1"/>
      <c r="LA110" s="1"/>
      <c r="LB110" s="1"/>
      <c r="LC110" s="1"/>
      <c r="LD110" s="1"/>
      <c r="LE110" s="1"/>
      <c r="LF110" s="1"/>
      <c r="LG110" s="1"/>
      <c r="LH110" s="1"/>
      <c r="LI110" s="1"/>
      <c r="LJ110" s="1"/>
      <c r="LK110" s="1"/>
      <c r="LL110" s="1"/>
      <c r="LM110" s="1"/>
      <c r="LN110" s="1"/>
      <c r="LO110" s="1"/>
      <c r="LP110" s="1"/>
      <c r="LQ110" s="1"/>
      <c r="LR110" s="1"/>
      <c r="LS110" s="1"/>
      <c r="LT110" s="1"/>
      <c r="LU110" s="1"/>
      <c r="LV110" s="1"/>
      <c r="LW110" s="1"/>
      <c r="LX110" s="1"/>
      <c r="LY110" s="1"/>
      <c r="LZ110" s="1"/>
      <c r="MA110" s="1"/>
      <c r="MB110" s="1"/>
      <c r="MC110" s="1"/>
      <c r="MD110" s="1"/>
      <c r="ME110" s="1"/>
      <c r="MF110" s="1"/>
      <c r="MG110" s="1"/>
      <c r="MH110" s="1"/>
      <c r="MI110" s="1"/>
      <c r="MJ110" s="1"/>
      <c r="MK110" s="1"/>
      <c r="ML110" s="1"/>
      <c r="MM110" s="1"/>
      <c r="MN110" s="1"/>
      <c r="MO110" s="1"/>
      <c r="MP110" s="1"/>
      <c r="MQ110" s="1"/>
      <c r="MR110" s="1"/>
      <c r="MS110" s="1"/>
      <c r="MT110" s="1"/>
      <c r="MU110" s="1"/>
      <c r="MV110" s="1"/>
      <c r="MW110" s="1"/>
      <c r="MX110" s="1"/>
      <c r="MY110" s="1"/>
      <c r="MZ110" s="1"/>
      <c r="NA110" s="1"/>
      <c r="NB110" s="1"/>
      <c r="NC110" s="1"/>
      <c r="ND110" s="1"/>
      <c r="NE110" s="1"/>
      <c r="NF110" s="1"/>
      <c r="NG110" s="1"/>
      <c r="NH110" s="1"/>
      <c r="NI110" s="1"/>
      <c r="NJ110" s="1"/>
      <c r="NK110" s="1"/>
      <c r="NL110" s="1"/>
      <c r="NM110" s="1"/>
      <c r="NN110" s="1"/>
      <c r="NO110" s="1"/>
      <c r="NP110" s="1"/>
      <c r="NQ110" s="1"/>
      <c r="NR110" s="1"/>
      <c r="NS110" s="1"/>
      <c r="NT110" s="1"/>
      <c r="NU110" s="1"/>
      <c r="NV110" s="1"/>
      <c r="NW110" s="1"/>
      <c r="NX110" s="1"/>
      <c r="NY110" s="1"/>
      <c r="NZ110" s="1"/>
      <c r="OA110" s="1"/>
      <c r="OB110" s="1"/>
      <c r="OC110" s="1"/>
      <c r="OD110" s="1"/>
      <c r="OE110" s="1"/>
      <c r="OF110" s="1"/>
      <c r="OG110" s="1"/>
      <c r="OH110" s="1"/>
      <c r="OI110" s="1"/>
      <c r="OJ110" s="1"/>
      <c r="OK110" s="1"/>
      <c r="OL110" s="1"/>
      <c r="OM110" s="1"/>
      <c r="ON110" s="1"/>
      <c r="OO110" s="1"/>
      <c r="OP110" s="1"/>
      <c r="OQ110" s="1"/>
      <c r="OR110" s="1"/>
      <c r="OS110" s="1"/>
      <c r="OT110" s="1"/>
      <c r="OU110" s="1"/>
      <c r="OV110" s="1"/>
      <c r="OW110" s="1"/>
      <c r="OX110" s="1"/>
      <c r="OY110" s="1"/>
      <c r="OZ110" s="1"/>
      <c r="PA110" s="1"/>
      <c r="PB110" s="1"/>
      <c r="PC110" s="1"/>
      <c r="PD110" s="1"/>
      <c r="PE110" s="1"/>
      <c r="PF110" s="1"/>
      <c r="PG110" s="1"/>
      <c r="PH110" s="1"/>
      <c r="PI110" s="1"/>
      <c r="PJ110" s="1"/>
      <c r="PK110" s="1"/>
      <c r="PL110" s="1"/>
      <c r="PM110" s="1"/>
      <c r="PN110" s="1"/>
      <c r="PO110" s="1"/>
      <c r="PP110" s="1"/>
      <c r="PQ110" s="1"/>
      <c r="PR110" s="1"/>
      <c r="PS110" s="1"/>
      <c r="PT110" s="1"/>
      <c r="PU110" s="1"/>
      <c r="PV110" s="1"/>
      <c r="PW110" s="1"/>
      <c r="PX110" s="1"/>
      <c r="PY110" s="1"/>
      <c r="PZ110" s="1"/>
      <c r="QA110" s="1"/>
      <c r="QB110" s="1"/>
      <c r="QC110" s="1"/>
      <c r="QD110" s="1"/>
      <c r="QE110" s="1"/>
      <c r="QF110" s="1"/>
      <c r="QG110" s="1"/>
      <c r="QH110" s="1"/>
      <c r="QI110" s="1"/>
      <c r="QJ110" s="1"/>
      <c r="QK110" s="1"/>
      <c r="QL110" s="1"/>
      <c r="QM110" s="1"/>
      <c r="QN110" s="1"/>
      <c r="QO110" s="1"/>
      <c r="QP110" s="1"/>
      <c r="QQ110" s="1"/>
      <c r="QR110" s="1"/>
      <c r="QS110" s="1"/>
      <c r="QT110" s="1"/>
      <c r="QU110" s="1"/>
      <c r="QV110" s="1"/>
      <c r="QW110" s="1"/>
      <c r="QX110" s="1"/>
      <c r="QY110" s="1"/>
      <c r="QZ110" s="1"/>
      <c r="RA110" s="1"/>
      <c r="RB110" s="1"/>
      <c r="RC110" s="1"/>
      <c r="RD110" s="1"/>
      <c r="RE110" s="1"/>
      <c r="RF110" s="1"/>
      <c r="RG110" s="1"/>
      <c r="RH110" s="1"/>
      <c r="RI110" s="1"/>
      <c r="RJ110" s="1"/>
      <c r="RK110" s="1"/>
      <c r="RL110" s="1"/>
      <c r="RM110" s="1"/>
      <c r="RN110" s="1"/>
      <c r="RO110" s="1"/>
      <c r="RP110" s="1"/>
      <c r="RQ110" s="1"/>
      <c r="RR110" s="1"/>
      <c r="RS110" s="1"/>
      <c r="RT110" s="1"/>
      <c r="RU110" s="1"/>
      <c r="RV110" s="1"/>
      <c r="RW110" s="1"/>
      <c r="RX110" s="1"/>
      <c r="RY110" s="1"/>
      <c r="RZ110" s="1"/>
      <c r="SA110" s="1"/>
      <c r="SB110" s="1"/>
      <c r="SC110" s="1"/>
      <c r="SD110" s="1"/>
      <c r="SE110" s="1"/>
      <c r="SF110" s="1"/>
      <c r="SG110" s="1"/>
      <c r="SH110" s="1"/>
      <c r="SI110" s="1"/>
      <c r="SJ110" s="1"/>
      <c r="SK110" s="1"/>
      <c r="SL110" s="1"/>
      <c r="SM110" s="1"/>
      <c r="SN110" s="1"/>
      <c r="SO110" s="1"/>
      <c r="SP110" s="1"/>
      <c r="SQ110" s="1"/>
      <c r="SR110" s="1"/>
      <c r="SS110" s="1"/>
      <c r="ST110" s="1"/>
      <c r="SU110" s="1"/>
      <c r="SV110" s="1"/>
      <c r="SW110" s="1"/>
      <c r="SX110" s="1"/>
      <c r="SY110" s="1"/>
      <c r="SZ110" s="1"/>
      <c r="TA110" s="1"/>
      <c r="TB110" s="1"/>
      <c r="TC110" s="1"/>
      <c r="TD110" s="1"/>
      <c r="TE110" s="1"/>
      <c r="TF110" s="1"/>
      <c r="TG110" s="1"/>
      <c r="TH110" s="1"/>
      <c r="TI110" s="1"/>
      <c r="TJ110" s="1"/>
      <c r="TK110" s="1"/>
      <c r="TL110" s="1"/>
      <c r="TM110" s="1"/>
      <c r="TN110" s="1"/>
      <c r="TO110" s="1"/>
      <c r="TP110" s="1"/>
      <c r="TQ110" s="1"/>
      <c r="TR110" s="1"/>
      <c r="TS110" s="1"/>
      <c r="TT110" s="1"/>
      <c r="TU110" s="1"/>
      <c r="TV110" s="1"/>
      <c r="TW110" s="1"/>
      <c r="TX110" s="1"/>
      <c r="TY110" s="1"/>
      <c r="TZ110" s="1"/>
      <c r="UA110" s="1"/>
      <c r="UB110" s="1"/>
      <c r="UC110" s="1"/>
      <c r="UD110" s="1"/>
      <c r="UE110" s="1"/>
      <c r="UF110" s="1"/>
      <c r="UG110" s="1"/>
      <c r="UH110" s="1"/>
      <c r="UI110" s="1"/>
      <c r="UJ110" s="1"/>
      <c r="UK110" s="1"/>
      <c r="UL110" s="1"/>
      <c r="UM110" s="1"/>
      <c r="UN110" s="1"/>
      <c r="UO110" s="1"/>
      <c r="UP110" s="1"/>
      <c r="UQ110" s="1"/>
      <c r="UR110" s="1"/>
      <c r="US110" s="1"/>
      <c r="UT110" s="1"/>
      <c r="UU110" s="1"/>
      <c r="UV110" s="1"/>
      <c r="UW110" s="1"/>
      <c r="UX110" s="1"/>
      <c r="UY110" s="1"/>
      <c r="UZ110" s="1"/>
      <c r="VA110" s="1"/>
      <c r="VB110" s="1"/>
      <c r="VC110" s="1"/>
      <c r="VD110" s="1"/>
      <c r="VE110" s="1"/>
      <c r="VF110" s="1"/>
      <c r="VG110" s="1"/>
      <c r="VH110" s="1"/>
      <c r="VI110" s="1"/>
      <c r="VJ110" s="1"/>
      <c r="VK110" s="1"/>
      <c r="VL110" s="1"/>
      <c r="VM110" s="1"/>
      <c r="VN110" s="1"/>
      <c r="VO110" s="1"/>
      <c r="VP110" s="1"/>
      <c r="VQ110" s="1"/>
      <c r="VR110" s="1"/>
      <c r="VS110" s="1"/>
      <c r="VT110" s="1"/>
      <c r="VU110" s="1"/>
      <c r="VV110" s="1"/>
      <c r="VW110" s="1"/>
      <c r="VX110" s="1"/>
      <c r="VY110" s="1"/>
      <c r="VZ110" s="1"/>
      <c r="WA110" s="1"/>
      <c r="WB110" s="1"/>
      <c r="WC110" s="1"/>
      <c r="WD110" s="1"/>
      <c r="WE110" s="1"/>
      <c r="WF110" s="1"/>
      <c r="WG110" s="1"/>
      <c r="WH110" s="1"/>
      <c r="WI110" s="1"/>
      <c r="WJ110" s="1"/>
      <c r="WK110" s="1"/>
      <c r="WL110" s="1"/>
      <c r="WM110" s="1"/>
      <c r="WN110" s="1"/>
      <c r="WO110" s="1"/>
      <c r="WP110" s="1"/>
      <c r="WQ110" s="1"/>
      <c r="WR110" s="1"/>
      <c r="WS110" s="1"/>
      <c r="WT110" s="1"/>
      <c r="WU110" s="1"/>
      <c r="WV110" s="1"/>
      <c r="WW110" s="1"/>
      <c r="WX110" s="1"/>
      <c r="WY110" s="1"/>
      <c r="WZ110" s="1"/>
      <c r="XA110" s="1"/>
      <c r="XB110" s="1"/>
      <c r="XC110" s="1"/>
      <c r="XD110" s="1"/>
      <c r="XE110" s="1"/>
      <c r="XF110" s="1"/>
      <c r="XG110" s="1"/>
      <c r="XH110" s="1"/>
      <c r="XI110" s="1"/>
      <c r="XJ110" s="1"/>
      <c r="XK110" s="1"/>
      <c r="XL110" s="1"/>
      <c r="XM110" s="1"/>
      <c r="XN110" s="1"/>
      <c r="XO110" s="1"/>
      <c r="XP110" s="1"/>
      <c r="XQ110" s="1"/>
      <c r="XR110" s="1"/>
      <c r="XS110" s="1"/>
      <c r="XT110" s="1"/>
      <c r="XU110" s="1"/>
      <c r="XV110" s="1"/>
      <c r="XW110" s="1"/>
      <c r="XX110" s="1"/>
      <c r="XY110" s="1"/>
      <c r="XZ110" s="1"/>
      <c r="YA110" s="1"/>
      <c r="YB110" s="1"/>
      <c r="YC110" s="1"/>
      <c r="YD110" s="1"/>
      <c r="YE110" s="1"/>
      <c r="YF110" s="1"/>
      <c r="YG110" s="1"/>
      <c r="YH110" s="1"/>
      <c r="YI110" s="1"/>
      <c r="YJ110" s="1"/>
      <c r="YK110" s="1"/>
      <c r="YL110" s="1"/>
      <c r="YM110" s="1"/>
      <c r="YN110" s="1"/>
      <c r="YO110" s="1"/>
      <c r="YP110" s="1"/>
      <c r="YQ110" s="1"/>
      <c r="YR110" s="1"/>
      <c r="YS110" s="1"/>
      <c r="YT110" s="1"/>
      <c r="YU110" s="1"/>
      <c r="YV110" s="1"/>
      <c r="YW110" s="1"/>
      <c r="YX110" s="1"/>
      <c r="YY110" s="1"/>
      <c r="YZ110" s="1"/>
      <c r="ZA110" s="1"/>
      <c r="ZB110" s="1"/>
      <c r="ZC110" s="1"/>
      <c r="ZD110" s="1"/>
      <c r="ZE110" s="1"/>
      <c r="ZF110" s="1"/>
      <c r="ZG110" s="1"/>
      <c r="ZH110" s="1"/>
      <c r="ZI110" s="1"/>
      <c r="ZJ110" s="1"/>
      <c r="ZK110" s="1"/>
      <c r="ZL110" s="1"/>
      <c r="ZM110" s="1"/>
      <c r="ZN110" s="1"/>
      <c r="ZO110" s="1"/>
      <c r="ZP110" s="1"/>
      <c r="ZQ110" s="1"/>
      <c r="ZR110" s="1"/>
      <c r="ZS110" s="1"/>
      <c r="ZT110" s="1"/>
      <c r="ZU110" s="1"/>
      <c r="ZV110" s="1"/>
      <c r="ZW110" s="1"/>
      <c r="ZX110" s="1"/>
      <c r="ZY110" s="1"/>
      <c r="ZZ110" s="1"/>
      <c r="AAA110" s="1"/>
      <c r="AAB110" s="1"/>
      <c r="AAC110" s="1"/>
      <c r="AAD110" s="1"/>
      <c r="AAE110" s="1"/>
      <c r="AAF110" s="1"/>
      <c r="AAG110" s="1"/>
      <c r="AAH110" s="1"/>
      <c r="AAI110" s="1"/>
      <c r="AAJ110" s="1"/>
      <c r="AAK110" s="1"/>
      <c r="AAL110" s="1"/>
      <c r="AAM110" s="1"/>
      <c r="AAN110" s="1"/>
      <c r="AAO110" s="1"/>
      <c r="AAP110" s="1"/>
      <c r="AAQ110" s="1"/>
      <c r="AAR110" s="1"/>
      <c r="AAS110" s="1"/>
      <c r="AAT110" s="1"/>
      <c r="AAU110" s="1"/>
      <c r="AAV110" s="1"/>
      <c r="AAW110" s="1"/>
      <c r="AAX110" s="1"/>
      <c r="AAY110" s="1"/>
      <c r="AAZ110" s="1"/>
      <c r="ABA110" s="1"/>
      <c r="ABB110" s="1"/>
      <c r="ABC110" s="1"/>
      <c r="ABD110" s="1"/>
      <c r="ABE110" s="1"/>
      <c r="ABF110" s="1"/>
      <c r="ABG110" s="1"/>
      <c r="ABH110" s="1"/>
      <c r="ABI110" s="1"/>
      <c r="ABJ110" s="1"/>
      <c r="ABK110" s="1"/>
      <c r="ABL110" s="1"/>
      <c r="ABM110" s="1"/>
      <c r="ABN110" s="1"/>
      <c r="ABO110" s="1"/>
      <c r="ABP110" s="1"/>
      <c r="ABQ110" s="1"/>
      <c r="ABR110" s="1"/>
      <c r="ABS110" s="1"/>
      <c r="ABT110" s="1"/>
      <c r="ABU110" s="1"/>
      <c r="ABV110" s="1"/>
      <c r="ABW110" s="1"/>
      <c r="ABX110" s="1"/>
      <c r="ABY110" s="1"/>
      <c r="ABZ110" s="1"/>
      <c r="ACA110" s="1"/>
      <c r="ACB110" s="1"/>
      <c r="ACC110" s="1"/>
      <c r="ACD110" s="1"/>
      <c r="ACE110" s="1"/>
      <c r="ACF110" s="1"/>
      <c r="ACG110" s="1"/>
      <c r="ACH110" s="1"/>
      <c r="ACI110" s="1"/>
      <c r="ACJ110" s="1"/>
      <c r="ACK110" s="1"/>
      <c r="ACL110" s="1"/>
      <c r="ACM110" s="1"/>
      <c r="ACN110" s="1"/>
      <c r="ACO110" s="1"/>
      <c r="ACP110" s="1"/>
      <c r="ACQ110" s="1"/>
      <c r="ACR110" s="1"/>
      <c r="ACS110" s="1"/>
      <c r="ACT110" s="1"/>
      <c r="ACU110" s="1"/>
      <c r="ACV110" s="1"/>
      <c r="ACW110" s="1"/>
      <c r="ACX110" s="1"/>
      <c r="ACY110" s="1"/>
      <c r="ACZ110" s="1"/>
      <c r="ADA110" s="1"/>
      <c r="ADB110" s="1"/>
      <c r="ADC110" s="1"/>
      <c r="ADD110" s="1"/>
      <c r="ADE110" s="1"/>
      <c r="ADF110" s="1"/>
      <c r="ADG110" s="1"/>
      <c r="ADH110" s="1"/>
      <c r="ADI110" s="1"/>
      <c r="ADJ110" s="1"/>
      <c r="ADK110" s="1"/>
      <c r="ADL110" s="1"/>
      <c r="ADM110" s="1"/>
      <c r="ADN110" s="1"/>
      <c r="ADO110" s="1"/>
      <c r="ADP110" s="1"/>
      <c r="ADQ110" s="1"/>
      <c r="ADR110" s="1"/>
      <c r="ADS110" s="1"/>
      <c r="ADT110" s="1"/>
      <c r="ADU110" s="1"/>
      <c r="ADV110" s="1"/>
      <c r="ADW110" s="1"/>
      <c r="ADX110" s="1"/>
      <c r="ADY110" s="1"/>
      <c r="ADZ110" s="1"/>
      <c r="AEA110" s="1"/>
      <c r="AEB110" s="1"/>
      <c r="AEC110" s="1"/>
      <c r="AED110" s="1"/>
      <c r="AEE110" s="1"/>
      <c r="AEF110" s="1"/>
      <c r="AEG110" s="1"/>
      <c r="AEH110" s="1"/>
      <c r="AEI110" s="1"/>
      <c r="AEJ110" s="1"/>
      <c r="AEK110" s="1"/>
      <c r="AEL110" s="1"/>
      <c r="AEM110" s="1"/>
      <c r="AEN110" s="1"/>
      <c r="AEO110" s="1"/>
      <c r="AEP110" s="1"/>
      <c r="AEQ110" s="1"/>
      <c r="AER110" s="1"/>
      <c r="AES110" s="1"/>
      <c r="AET110" s="1"/>
      <c r="AEU110" s="1"/>
      <c r="AEV110" s="1"/>
      <c r="AEW110" s="1"/>
      <c r="AEX110" s="1"/>
      <c r="AEY110" s="1"/>
      <c r="AEZ110" s="1"/>
      <c r="AFA110" s="1"/>
      <c r="AFB110" s="1"/>
      <c r="AFC110" s="1"/>
      <c r="AFD110" s="1"/>
      <c r="AFE110" s="1"/>
      <c r="AFF110" s="1"/>
      <c r="AFG110" s="1"/>
      <c r="AFH110" s="1"/>
      <c r="AFI110" s="1"/>
      <c r="AFJ110" s="1"/>
      <c r="AFK110" s="1"/>
      <c r="AFL110" s="1"/>
      <c r="AFM110" s="1"/>
      <c r="AFN110" s="1"/>
      <c r="AFO110" s="1"/>
      <c r="AFP110" s="1"/>
      <c r="AFQ110" s="1"/>
      <c r="AFR110" s="1"/>
      <c r="AFS110" s="1"/>
      <c r="AFT110" s="1"/>
      <c r="AFU110" s="1"/>
      <c r="AFV110" s="1"/>
      <c r="AFW110" s="1"/>
      <c r="AFX110" s="1"/>
      <c r="AFY110" s="1"/>
      <c r="AFZ110" s="1"/>
      <c r="AGA110" s="1"/>
      <c r="AGB110" s="1"/>
      <c r="AGC110" s="1"/>
      <c r="AGD110" s="1"/>
      <c r="AGE110" s="1"/>
      <c r="AGF110" s="1"/>
      <c r="AGG110" s="1"/>
      <c r="AGH110" s="1"/>
      <c r="AGI110" s="1"/>
      <c r="AGJ110" s="1"/>
      <c r="AGK110" s="1"/>
      <c r="AGL110" s="1"/>
      <c r="AGM110" s="1"/>
      <c r="AGN110" s="1"/>
      <c r="AGO110" s="1"/>
      <c r="AGP110" s="1"/>
      <c r="AGQ110" s="1"/>
      <c r="AGR110" s="1"/>
      <c r="AGS110" s="1"/>
      <c r="AGT110" s="1"/>
      <c r="AGU110" s="1"/>
      <c r="AGV110" s="1"/>
      <c r="AGW110" s="1"/>
      <c r="AGX110" s="1"/>
      <c r="AGY110" s="1"/>
      <c r="AGZ110" s="1"/>
      <c r="AHA110" s="1"/>
      <c r="AHB110" s="1"/>
      <c r="AHC110" s="1"/>
      <c r="AHD110" s="1"/>
      <c r="AHE110" s="1"/>
      <c r="AHF110" s="1"/>
      <c r="AHG110" s="1"/>
      <c r="AHH110" s="1"/>
      <c r="AHI110" s="1"/>
      <c r="AHJ110" s="1"/>
      <c r="AHK110" s="1"/>
      <c r="AHL110" s="1"/>
      <c r="AHM110" s="1"/>
      <c r="AHN110" s="1"/>
      <c r="AHO110" s="1"/>
      <c r="AHP110" s="1"/>
      <c r="AHQ110" s="1"/>
      <c r="AHR110" s="1"/>
      <c r="AHS110" s="1"/>
      <c r="AHT110" s="1"/>
      <c r="AHU110" s="1"/>
      <c r="AHV110" s="1"/>
      <c r="AHW110" s="1"/>
      <c r="AHX110" s="1"/>
      <c r="AHY110" s="1"/>
      <c r="AHZ110" s="1"/>
      <c r="AIA110" s="1"/>
      <c r="AIB110" s="1"/>
      <c r="AIC110" s="1"/>
      <c r="AID110" s="1"/>
      <c r="AIE110" s="1"/>
      <c r="AIF110" s="1"/>
      <c r="AIG110" s="1"/>
      <c r="AIH110" s="1"/>
      <c r="AII110" s="1"/>
      <c r="AIJ110" s="1"/>
      <c r="AIK110" s="1"/>
      <c r="AIL110" s="1"/>
      <c r="AIM110" s="1"/>
      <c r="AIN110" s="1"/>
      <c r="AIO110" s="1"/>
      <c r="AIP110" s="1"/>
      <c r="AIQ110" s="1"/>
      <c r="AIR110" s="1"/>
      <c r="AIS110" s="1"/>
      <c r="AIT110" s="1"/>
      <c r="AIU110" s="1"/>
      <c r="AIV110" s="1"/>
      <c r="AIW110" s="1"/>
      <c r="AIX110" s="1"/>
      <c r="AIY110" s="1"/>
      <c r="AIZ110" s="1"/>
      <c r="AJA110" s="1"/>
      <c r="AJB110" s="1"/>
      <c r="AJC110" s="1"/>
      <c r="AJD110" s="1"/>
      <c r="AJE110" s="1"/>
      <c r="AJF110" s="1"/>
      <c r="AJG110" s="1"/>
      <c r="AJH110" s="1"/>
      <c r="AJI110" s="1"/>
      <c r="AJJ110" s="1"/>
      <c r="AJK110" s="1"/>
      <c r="AJL110" s="1"/>
      <c r="AJM110" s="1"/>
      <c r="AJN110" s="1"/>
      <c r="AJO110" s="1"/>
      <c r="AJP110" s="1"/>
      <c r="AJQ110" s="1"/>
      <c r="AJR110" s="1"/>
      <c r="AJS110" s="1"/>
      <c r="AJT110" s="1"/>
      <c r="AJU110" s="1"/>
      <c r="AJV110" s="1"/>
      <c r="AJW110" s="1"/>
      <c r="AJX110" s="1"/>
      <c r="AJY110" s="1"/>
      <c r="AJZ110" s="1"/>
      <c r="AKA110" s="1"/>
      <c r="AKB110" s="1"/>
      <c r="AKC110" s="1"/>
      <c r="AKD110" s="1"/>
      <c r="AKE110" s="1"/>
      <c r="AKF110" s="1"/>
      <c r="AKG110" s="1"/>
      <c r="AKH110" s="1"/>
      <c r="AKI110" s="1"/>
      <c r="AKJ110" s="1"/>
      <c r="AKK110" s="1"/>
      <c r="AKL110" s="1"/>
      <c r="AKM110" s="1"/>
      <c r="AKN110" s="1"/>
      <c r="AKO110" s="1"/>
      <c r="AKP110" s="1"/>
      <c r="AKQ110" s="1"/>
      <c r="AKR110" s="1"/>
      <c r="AKS110" s="1"/>
      <c r="AKT110" s="1"/>
      <c r="AKU110" s="1"/>
      <c r="AKV110" s="1"/>
      <c r="AKW110" s="1"/>
      <c r="AKX110" s="1"/>
      <c r="AKY110" s="1"/>
      <c r="AKZ110" s="1"/>
      <c r="ALA110" s="1"/>
      <c r="ALB110" s="1"/>
      <c r="ALC110" s="1"/>
      <c r="ALD110" s="1"/>
      <c r="ALE110" s="1"/>
    </row>
    <row r="111" spans="1:1006" s="9" customFormat="1" ht="41.25" customHeight="1" thickTop="1" thickBot="1">
      <c r="A111" s="16"/>
      <c r="B111" s="16"/>
      <c r="C111" s="33"/>
      <c r="D111" s="14"/>
      <c r="E111" s="31"/>
      <c r="F111" s="32"/>
      <c r="G111" s="31"/>
      <c r="I111" s="12"/>
      <c r="J111" s="11"/>
      <c r="ALC111" s="10"/>
      <c r="ALD111" s="10"/>
    </row>
    <row r="112" spans="1:1006" s="3" customFormat="1" ht="50.1" customHeight="1" thickTop="1" thickBot="1">
      <c r="A112" s="121" t="s">
        <v>58</v>
      </c>
      <c r="B112" s="122"/>
      <c r="C112" s="39"/>
      <c r="D112" s="14"/>
      <c r="E112" s="53">
        <f>SUM(E114+E118+E121)</f>
        <v>268000</v>
      </c>
      <c r="F112" s="80"/>
      <c r="G112" s="53">
        <f>SUM(G114+G118+G121)</f>
        <v>120000</v>
      </c>
      <c r="J112" s="36"/>
      <c r="ALC112" s="1"/>
      <c r="ALD112" s="1"/>
    </row>
    <row r="113" spans="1:1006" s="9" customFormat="1" ht="41.25" customHeight="1" thickTop="1" thickBot="1">
      <c r="A113" s="16"/>
      <c r="B113" s="16"/>
      <c r="C113" s="33"/>
      <c r="D113" s="14"/>
      <c r="E113" s="31"/>
      <c r="F113" s="32"/>
      <c r="G113" s="31"/>
      <c r="I113" s="12"/>
      <c r="J113" s="11"/>
      <c r="ALC113" s="10"/>
      <c r="ALD113" s="10"/>
    </row>
    <row r="114" spans="1:1006" s="25" customFormat="1" ht="45.75" customHeight="1" thickTop="1">
      <c r="A114" s="119" t="s">
        <v>9</v>
      </c>
      <c r="B114" s="120"/>
      <c r="C114" s="30"/>
      <c r="D114" s="29"/>
      <c r="E114" s="27">
        <f>SUM(E115:E116)</f>
        <v>20000</v>
      </c>
      <c r="F114" s="28"/>
      <c r="G114" s="27">
        <f>SUM(G115:G116)</f>
        <v>22000</v>
      </c>
      <c r="J114" s="26"/>
      <c r="ALQ114" s="1"/>
      <c r="ALR114" s="1"/>
    </row>
    <row r="115" spans="1:1006" s="3" customFormat="1" ht="35.1" customHeight="1">
      <c r="A115" s="79" t="s">
        <v>57</v>
      </c>
      <c r="B115" s="24" t="s">
        <v>56</v>
      </c>
      <c r="C115" s="23" t="s">
        <v>55</v>
      </c>
      <c r="D115" s="19"/>
      <c r="E115" s="22">
        <v>20000</v>
      </c>
      <c r="F115" s="18"/>
      <c r="G115" s="22">
        <v>20000</v>
      </c>
    </row>
    <row r="116" spans="1:1006" s="3" customFormat="1" ht="35.1" customHeight="1" thickBot="1">
      <c r="A116" s="35" t="s">
        <v>54</v>
      </c>
      <c r="B116" s="21" t="s">
        <v>53</v>
      </c>
      <c r="C116" s="43" t="s">
        <v>52</v>
      </c>
      <c r="D116" s="19"/>
      <c r="E116" s="17">
        <v>0</v>
      </c>
      <c r="F116" s="18"/>
      <c r="G116" s="17">
        <v>2000</v>
      </c>
    </row>
    <row r="117" spans="1:1006" s="9" customFormat="1" ht="41.25" customHeight="1" thickTop="1" thickBot="1">
      <c r="A117" s="16"/>
      <c r="B117" s="16"/>
      <c r="C117" s="33"/>
      <c r="D117" s="14"/>
      <c r="E117" s="31"/>
      <c r="F117" s="32"/>
      <c r="G117" s="31"/>
      <c r="I117" s="12"/>
      <c r="J117" s="11"/>
      <c r="ALC117" s="10"/>
      <c r="ALD117" s="10"/>
    </row>
    <row r="118" spans="1:1006" s="25" customFormat="1" ht="45.75" customHeight="1" thickTop="1">
      <c r="A118" s="119" t="s">
        <v>51</v>
      </c>
      <c r="B118" s="120"/>
      <c r="C118" s="30"/>
      <c r="D118" s="29"/>
      <c r="E118" s="27">
        <f>SUM(E119:E119)</f>
        <v>20000</v>
      </c>
      <c r="F118" s="28"/>
      <c r="G118" s="27">
        <f>SUM(G119:G119)</f>
        <v>20000</v>
      </c>
      <c r="J118" s="26"/>
      <c r="ALQ118" s="1"/>
      <c r="ALR118" s="1"/>
    </row>
    <row r="119" spans="1:1006" s="3" customFormat="1" ht="35.1" customHeight="1" thickBot="1">
      <c r="A119" s="35" t="s">
        <v>50</v>
      </c>
      <c r="B119" s="21" t="s">
        <v>49</v>
      </c>
      <c r="C119" s="68" t="s">
        <v>48</v>
      </c>
      <c r="D119" s="19"/>
      <c r="E119" s="34">
        <v>20000</v>
      </c>
      <c r="F119" s="18"/>
      <c r="G119" s="34">
        <v>20000</v>
      </c>
    </row>
    <row r="120" spans="1:1006" s="9" customFormat="1" ht="41.25" customHeight="1" thickTop="1" thickBot="1">
      <c r="A120" s="16"/>
      <c r="B120" s="16"/>
      <c r="C120" s="33"/>
      <c r="D120" s="14"/>
      <c r="E120" s="31"/>
      <c r="F120" s="32"/>
      <c r="G120" s="31"/>
      <c r="I120" s="12"/>
      <c r="J120" s="11"/>
      <c r="ALC120" s="10"/>
      <c r="ALD120" s="10"/>
    </row>
    <row r="121" spans="1:1006" s="25" customFormat="1" ht="45.75" customHeight="1" thickTop="1">
      <c r="A121" s="119" t="s">
        <v>5</v>
      </c>
      <c r="B121" s="120" t="s">
        <v>5</v>
      </c>
      <c r="C121" s="30"/>
      <c r="D121" s="29"/>
      <c r="E121" s="27">
        <f>SUM(E122:E125)</f>
        <v>228000</v>
      </c>
      <c r="F121" s="28"/>
      <c r="G121" s="27">
        <f>SUM(G122:G125)</f>
        <v>78000</v>
      </c>
      <c r="J121" s="26"/>
      <c r="ALQ121" s="1"/>
      <c r="ALR121" s="1"/>
    </row>
    <row r="122" spans="1:1006" s="3" customFormat="1" ht="35.1" customHeight="1">
      <c r="A122" s="103" t="s">
        <v>4</v>
      </c>
      <c r="B122" s="24" t="s">
        <v>47</v>
      </c>
      <c r="C122" s="45" t="s">
        <v>46</v>
      </c>
      <c r="D122" s="19"/>
      <c r="E122" s="22">
        <v>200000</v>
      </c>
      <c r="F122" s="18"/>
      <c r="G122" s="22">
        <v>50000</v>
      </c>
      <c r="H122" s="8"/>
    </row>
    <row r="123" spans="1:1006" s="3" customFormat="1" ht="35.1" customHeight="1">
      <c r="A123" s="107"/>
      <c r="B123" s="24"/>
      <c r="C123" s="78"/>
      <c r="D123" s="19"/>
      <c r="E123" s="42"/>
      <c r="F123" s="18"/>
      <c r="G123" s="42"/>
    </row>
    <row r="124" spans="1:1006" s="3" customFormat="1" ht="35.1" customHeight="1">
      <c r="A124" s="126"/>
      <c r="B124" s="24"/>
      <c r="C124" s="78"/>
      <c r="D124" s="19"/>
      <c r="E124" s="42"/>
      <c r="F124" s="18"/>
      <c r="G124" s="42"/>
    </row>
    <row r="125" spans="1:1006" s="3" customFormat="1" ht="35.1" customHeight="1" thickBot="1">
      <c r="A125" s="35" t="s">
        <v>45</v>
      </c>
      <c r="B125" s="21" t="s">
        <v>44</v>
      </c>
      <c r="C125" s="77" t="s">
        <v>43</v>
      </c>
      <c r="D125" s="49"/>
      <c r="E125" s="17">
        <v>28000</v>
      </c>
      <c r="F125" s="18"/>
      <c r="G125" s="17">
        <v>28000</v>
      </c>
    </row>
    <row r="126" spans="1:1006" s="3" customFormat="1" ht="35.1" customHeight="1" thickTop="1">
      <c r="A126" s="76"/>
      <c r="B126" s="75"/>
      <c r="C126" s="65"/>
      <c r="D126" s="19"/>
      <c r="E126" s="63"/>
      <c r="F126" s="64"/>
      <c r="G126" s="63"/>
    </row>
    <row r="127" spans="1:1006" s="3" customFormat="1" ht="35.1" customHeight="1" thickBot="1">
      <c r="A127" s="74"/>
      <c r="B127" s="73"/>
      <c r="C127" s="20"/>
      <c r="D127" s="19"/>
      <c r="E127" s="72"/>
      <c r="F127" s="64"/>
      <c r="G127" s="72"/>
    </row>
    <row r="128" spans="1:1006" s="3" customFormat="1" ht="50.1" customHeight="1" thickTop="1" thickBot="1">
      <c r="A128" s="110" t="s">
        <v>42</v>
      </c>
      <c r="B128" s="111"/>
      <c r="C128" s="39"/>
      <c r="D128" s="14"/>
      <c r="E128" s="71" t="s">
        <v>34</v>
      </c>
      <c r="F128" s="61"/>
      <c r="G128" s="71" t="s">
        <v>33</v>
      </c>
      <c r="J128" s="36"/>
      <c r="ALC128" s="1"/>
      <c r="ALD128" s="1"/>
    </row>
    <row r="129" spans="1:1006" s="3" customFormat="1" ht="50.1" customHeight="1" thickTop="1" thickBot="1">
      <c r="A129" s="112"/>
      <c r="B129" s="113"/>
      <c r="C129" s="59"/>
      <c r="D129" s="14"/>
      <c r="E129" s="105">
        <f>SUM(E132+E180)</f>
        <v>430000</v>
      </c>
      <c r="G129" s="105">
        <f>SUM(G132+G180)</f>
        <v>430000</v>
      </c>
      <c r="J129" s="36"/>
      <c r="ALC129" s="1"/>
      <c r="ALD129" s="1"/>
    </row>
    <row r="130" spans="1:1006" s="56" customFormat="1" ht="50.1" customHeight="1" thickTop="1" thickBot="1">
      <c r="A130" s="114"/>
      <c r="B130" s="115"/>
      <c r="C130" s="59"/>
      <c r="D130" s="14"/>
      <c r="E130" s="106"/>
      <c r="F130" s="58"/>
      <c r="G130" s="106"/>
      <c r="ALC130" s="57"/>
      <c r="ALD130" s="57"/>
    </row>
    <row r="131" spans="1:1006" s="9" customFormat="1" ht="41.25" customHeight="1" thickTop="1" thickBot="1">
      <c r="A131" s="16"/>
      <c r="B131" s="16"/>
      <c r="C131" s="33"/>
      <c r="D131" s="14"/>
      <c r="E131" s="31"/>
      <c r="F131" s="32"/>
      <c r="G131" s="31"/>
      <c r="I131" s="12"/>
      <c r="J131" s="11"/>
      <c r="ALC131" s="10"/>
      <c r="ALD131" s="10"/>
    </row>
    <row r="132" spans="1:1006" s="3" customFormat="1" ht="50.1" customHeight="1" thickTop="1">
      <c r="A132" s="108" t="s">
        <v>42</v>
      </c>
      <c r="B132" s="116"/>
      <c r="C132" s="39"/>
      <c r="D132" s="14"/>
      <c r="E132" s="69">
        <f>SUM(E133:E135)</f>
        <v>430000</v>
      </c>
      <c r="F132" s="70"/>
      <c r="G132" s="69">
        <f>SUM(G133:G135)</f>
        <v>430000</v>
      </c>
      <c r="J132" s="36"/>
      <c r="ALC132" s="1"/>
      <c r="ALD132" s="1"/>
    </row>
    <row r="133" spans="1:1006" ht="39.950000000000003" customHeight="1">
      <c r="A133" s="103" t="s">
        <v>41</v>
      </c>
      <c r="B133" s="24" t="s">
        <v>40</v>
      </c>
      <c r="C133" s="68" t="s">
        <v>39</v>
      </c>
      <c r="D133" s="19"/>
      <c r="E133" s="22">
        <v>220000</v>
      </c>
      <c r="F133" s="18"/>
      <c r="G133" s="22">
        <v>220000</v>
      </c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  <c r="IV133" s="1"/>
      <c r="IW133" s="1"/>
      <c r="IX133" s="1"/>
      <c r="IY133" s="1"/>
      <c r="IZ133" s="1"/>
      <c r="JA133" s="1"/>
      <c r="JB133" s="1"/>
      <c r="JC133" s="1"/>
      <c r="JD133" s="1"/>
      <c r="JE133" s="1"/>
      <c r="JF133" s="1"/>
      <c r="JG133" s="1"/>
      <c r="JH133" s="1"/>
      <c r="JI133" s="1"/>
      <c r="JJ133" s="1"/>
      <c r="JK133" s="1"/>
      <c r="JL133" s="1"/>
      <c r="JM133" s="1"/>
      <c r="JN133" s="1"/>
      <c r="JO133" s="1"/>
      <c r="JP133" s="1"/>
      <c r="JQ133" s="1"/>
      <c r="JR133" s="1"/>
      <c r="JS133" s="1"/>
      <c r="JT133" s="1"/>
      <c r="JU133" s="1"/>
      <c r="JV133" s="1"/>
      <c r="JW133" s="1"/>
      <c r="JX133" s="1"/>
      <c r="JY133" s="1"/>
      <c r="JZ133" s="1"/>
      <c r="KA133" s="1"/>
      <c r="KB133" s="1"/>
      <c r="KC133" s="1"/>
      <c r="KD133" s="1"/>
      <c r="KE133" s="1"/>
      <c r="KF133" s="1"/>
      <c r="KG133" s="1"/>
      <c r="KH133" s="1"/>
      <c r="KI133" s="1"/>
      <c r="KJ133" s="1"/>
      <c r="KK133" s="1"/>
      <c r="KL133" s="1"/>
      <c r="KM133" s="1"/>
      <c r="KN133" s="1"/>
      <c r="KO133" s="1"/>
      <c r="KP133" s="1"/>
      <c r="KQ133" s="1"/>
      <c r="KR133" s="1"/>
      <c r="KS133" s="1"/>
      <c r="KT133" s="1"/>
      <c r="KU133" s="1"/>
      <c r="KV133" s="1"/>
      <c r="KW133" s="1"/>
      <c r="KX133" s="1"/>
      <c r="KY133" s="1"/>
      <c r="KZ133" s="1"/>
      <c r="LA133" s="1"/>
      <c r="LB133" s="1"/>
      <c r="LC133" s="1"/>
      <c r="LD133" s="1"/>
      <c r="LE133" s="1"/>
      <c r="LF133" s="1"/>
      <c r="LG133" s="1"/>
      <c r="LH133" s="1"/>
      <c r="LI133" s="1"/>
      <c r="LJ133" s="1"/>
      <c r="LK133" s="1"/>
      <c r="LL133" s="1"/>
      <c r="LM133" s="1"/>
      <c r="LN133" s="1"/>
      <c r="LO133" s="1"/>
      <c r="LP133" s="1"/>
      <c r="LQ133" s="1"/>
      <c r="LR133" s="1"/>
      <c r="LS133" s="1"/>
      <c r="LT133" s="1"/>
      <c r="LU133" s="1"/>
      <c r="LV133" s="1"/>
      <c r="LW133" s="1"/>
      <c r="LX133" s="1"/>
      <c r="LY133" s="1"/>
      <c r="LZ133" s="1"/>
      <c r="MA133" s="1"/>
      <c r="MB133" s="1"/>
      <c r="MC133" s="1"/>
      <c r="MD133" s="1"/>
      <c r="ME133" s="1"/>
      <c r="MF133" s="1"/>
      <c r="MG133" s="1"/>
      <c r="MH133" s="1"/>
      <c r="MI133" s="1"/>
      <c r="MJ133" s="1"/>
      <c r="MK133" s="1"/>
      <c r="ML133" s="1"/>
      <c r="MM133" s="1"/>
      <c r="MN133" s="1"/>
      <c r="MO133" s="1"/>
      <c r="MP133" s="1"/>
      <c r="MQ133" s="1"/>
      <c r="MR133" s="1"/>
      <c r="MS133" s="1"/>
      <c r="MT133" s="1"/>
      <c r="MU133" s="1"/>
      <c r="MV133" s="1"/>
      <c r="MW133" s="1"/>
      <c r="MX133" s="1"/>
      <c r="MY133" s="1"/>
      <c r="MZ133" s="1"/>
      <c r="NA133" s="1"/>
      <c r="NB133" s="1"/>
      <c r="NC133" s="1"/>
      <c r="ND133" s="1"/>
      <c r="NE133" s="1"/>
      <c r="NF133" s="1"/>
      <c r="NG133" s="1"/>
      <c r="NH133" s="1"/>
      <c r="NI133" s="1"/>
      <c r="NJ133" s="1"/>
      <c r="NK133" s="1"/>
      <c r="NL133" s="1"/>
      <c r="NM133" s="1"/>
      <c r="NN133" s="1"/>
      <c r="NO133" s="1"/>
      <c r="NP133" s="1"/>
      <c r="NQ133" s="1"/>
      <c r="NR133" s="1"/>
      <c r="NS133" s="1"/>
      <c r="NT133" s="1"/>
      <c r="NU133" s="1"/>
      <c r="NV133" s="1"/>
      <c r="NW133" s="1"/>
      <c r="NX133" s="1"/>
      <c r="NY133" s="1"/>
      <c r="NZ133" s="1"/>
      <c r="OA133" s="1"/>
      <c r="OB133" s="1"/>
      <c r="OC133" s="1"/>
      <c r="OD133" s="1"/>
      <c r="OE133" s="1"/>
      <c r="OF133" s="1"/>
      <c r="OG133" s="1"/>
      <c r="OH133" s="1"/>
      <c r="OI133" s="1"/>
      <c r="OJ133" s="1"/>
      <c r="OK133" s="1"/>
      <c r="OL133" s="1"/>
      <c r="OM133" s="1"/>
      <c r="ON133" s="1"/>
      <c r="OO133" s="1"/>
      <c r="OP133" s="1"/>
      <c r="OQ133" s="1"/>
      <c r="OR133" s="1"/>
      <c r="OS133" s="1"/>
      <c r="OT133" s="1"/>
      <c r="OU133" s="1"/>
      <c r="OV133" s="1"/>
      <c r="OW133" s="1"/>
      <c r="OX133" s="1"/>
      <c r="OY133" s="1"/>
      <c r="OZ133" s="1"/>
      <c r="PA133" s="1"/>
      <c r="PB133" s="1"/>
      <c r="PC133" s="1"/>
      <c r="PD133" s="1"/>
      <c r="PE133" s="1"/>
      <c r="PF133" s="1"/>
      <c r="PG133" s="1"/>
      <c r="PH133" s="1"/>
      <c r="PI133" s="1"/>
      <c r="PJ133" s="1"/>
      <c r="PK133" s="1"/>
      <c r="PL133" s="1"/>
      <c r="PM133" s="1"/>
      <c r="PN133" s="1"/>
      <c r="PO133" s="1"/>
      <c r="PP133" s="1"/>
      <c r="PQ133" s="1"/>
      <c r="PR133" s="1"/>
      <c r="PS133" s="1"/>
      <c r="PT133" s="1"/>
      <c r="PU133" s="1"/>
      <c r="PV133" s="1"/>
      <c r="PW133" s="1"/>
      <c r="PX133" s="1"/>
      <c r="PY133" s="1"/>
      <c r="PZ133" s="1"/>
      <c r="QA133" s="1"/>
      <c r="QB133" s="1"/>
      <c r="QC133" s="1"/>
      <c r="QD133" s="1"/>
      <c r="QE133" s="1"/>
      <c r="QF133" s="1"/>
      <c r="QG133" s="1"/>
      <c r="QH133" s="1"/>
      <c r="QI133" s="1"/>
      <c r="QJ133" s="1"/>
      <c r="QK133" s="1"/>
      <c r="QL133" s="1"/>
      <c r="QM133" s="1"/>
      <c r="QN133" s="1"/>
      <c r="QO133" s="1"/>
      <c r="QP133" s="1"/>
      <c r="QQ133" s="1"/>
      <c r="QR133" s="1"/>
      <c r="QS133" s="1"/>
      <c r="QT133" s="1"/>
      <c r="QU133" s="1"/>
      <c r="QV133" s="1"/>
      <c r="QW133" s="1"/>
      <c r="QX133" s="1"/>
      <c r="QY133" s="1"/>
      <c r="QZ133" s="1"/>
      <c r="RA133" s="1"/>
      <c r="RB133" s="1"/>
      <c r="RC133" s="1"/>
      <c r="RD133" s="1"/>
      <c r="RE133" s="1"/>
      <c r="RF133" s="1"/>
      <c r="RG133" s="1"/>
      <c r="RH133" s="1"/>
      <c r="RI133" s="1"/>
      <c r="RJ133" s="1"/>
      <c r="RK133" s="1"/>
      <c r="RL133" s="1"/>
      <c r="RM133" s="1"/>
      <c r="RN133" s="1"/>
      <c r="RO133" s="1"/>
      <c r="RP133" s="1"/>
      <c r="RQ133" s="1"/>
      <c r="RR133" s="1"/>
      <c r="RS133" s="1"/>
      <c r="RT133" s="1"/>
      <c r="RU133" s="1"/>
      <c r="RV133" s="1"/>
      <c r="RW133" s="1"/>
      <c r="RX133" s="1"/>
      <c r="RY133" s="1"/>
      <c r="RZ133" s="1"/>
      <c r="SA133" s="1"/>
      <c r="SB133" s="1"/>
      <c r="SC133" s="1"/>
      <c r="SD133" s="1"/>
      <c r="SE133" s="1"/>
      <c r="SF133" s="1"/>
      <c r="SG133" s="1"/>
      <c r="SH133" s="1"/>
      <c r="SI133" s="1"/>
      <c r="SJ133" s="1"/>
      <c r="SK133" s="1"/>
      <c r="SL133" s="1"/>
      <c r="SM133" s="1"/>
      <c r="SN133" s="1"/>
      <c r="SO133" s="1"/>
      <c r="SP133" s="1"/>
      <c r="SQ133" s="1"/>
      <c r="SR133" s="1"/>
      <c r="SS133" s="1"/>
      <c r="ST133" s="1"/>
      <c r="SU133" s="1"/>
      <c r="SV133" s="1"/>
      <c r="SW133" s="1"/>
      <c r="SX133" s="1"/>
      <c r="SY133" s="1"/>
      <c r="SZ133" s="1"/>
      <c r="TA133" s="1"/>
      <c r="TB133" s="1"/>
      <c r="TC133" s="1"/>
      <c r="TD133" s="1"/>
      <c r="TE133" s="1"/>
      <c r="TF133" s="1"/>
      <c r="TG133" s="1"/>
      <c r="TH133" s="1"/>
      <c r="TI133" s="1"/>
      <c r="TJ133" s="1"/>
      <c r="TK133" s="1"/>
      <c r="TL133" s="1"/>
      <c r="TM133" s="1"/>
      <c r="TN133" s="1"/>
      <c r="TO133" s="1"/>
      <c r="TP133" s="1"/>
      <c r="TQ133" s="1"/>
      <c r="TR133" s="1"/>
      <c r="TS133" s="1"/>
      <c r="TT133" s="1"/>
      <c r="TU133" s="1"/>
      <c r="TV133" s="1"/>
      <c r="TW133" s="1"/>
      <c r="TX133" s="1"/>
      <c r="TY133" s="1"/>
      <c r="TZ133" s="1"/>
      <c r="UA133" s="1"/>
      <c r="UB133" s="1"/>
      <c r="UC133" s="1"/>
      <c r="UD133" s="1"/>
      <c r="UE133" s="1"/>
      <c r="UF133" s="1"/>
      <c r="UG133" s="1"/>
      <c r="UH133" s="1"/>
      <c r="UI133" s="1"/>
      <c r="UJ133" s="1"/>
      <c r="UK133" s="1"/>
      <c r="UL133" s="1"/>
      <c r="UM133" s="1"/>
      <c r="UN133" s="1"/>
      <c r="UO133" s="1"/>
      <c r="UP133" s="1"/>
      <c r="UQ133" s="1"/>
      <c r="UR133" s="1"/>
      <c r="US133" s="1"/>
      <c r="UT133" s="1"/>
      <c r="UU133" s="1"/>
      <c r="UV133" s="1"/>
      <c r="UW133" s="1"/>
      <c r="UX133" s="1"/>
      <c r="UY133" s="1"/>
      <c r="UZ133" s="1"/>
      <c r="VA133" s="1"/>
      <c r="VB133" s="1"/>
      <c r="VC133" s="1"/>
      <c r="VD133" s="1"/>
      <c r="VE133" s="1"/>
      <c r="VF133" s="1"/>
      <c r="VG133" s="1"/>
      <c r="VH133" s="1"/>
      <c r="VI133" s="1"/>
      <c r="VJ133" s="1"/>
      <c r="VK133" s="1"/>
      <c r="VL133" s="1"/>
      <c r="VM133" s="1"/>
      <c r="VN133" s="1"/>
      <c r="VO133" s="1"/>
      <c r="VP133" s="1"/>
      <c r="VQ133" s="1"/>
      <c r="VR133" s="1"/>
      <c r="VS133" s="1"/>
      <c r="VT133" s="1"/>
      <c r="VU133" s="1"/>
      <c r="VV133" s="1"/>
      <c r="VW133" s="1"/>
      <c r="VX133" s="1"/>
      <c r="VY133" s="1"/>
      <c r="VZ133" s="1"/>
      <c r="WA133" s="1"/>
      <c r="WB133" s="1"/>
      <c r="WC133" s="1"/>
      <c r="WD133" s="1"/>
      <c r="WE133" s="1"/>
      <c r="WF133" s="1"/>
      <c r="WG133" s="1"/>
      <c r="WH133" s="1"/>
      <c r="WI133" s="1"/>
      <c r="WJ133" s="1"/>
      <c r="WK133" s="1"/>
      <c r="WL133" s="1"/>
      <c r="WM133" s="1"/>
      <c r="WN133" s="1"/>
      <c r="WO133" s="1"/>
      <c r="WP133" s="1"/>
      <c r="WQ133" s="1"/>
      <c r="WR133" s="1"/>
      <c r="WS133" s="1"/>
      <c r="WT133" s="1"/>
      <c r="WU133" s="1"/>
      <c r="WV133" s="1"/>
      <c r="WW133" s="1"/>
      <c r="WX133" s="1"/>
      <c r="WY133" s="1"/>
      <c r="WZ133" s="1"/>
      <c r="XA133" s="1"/>
      <c r="XB133" s="1"/>
      <c r="XC133" s="1"/>
      <c r="XD133" s="1"/>
      <c r="XE133" s="1"/>
      <c r="XF133" s="1"/>
      <c r="XG133" s="1"/>
      <c r="XH133" s="1"/>
      <c r="XI133" s="1"/>
      <c r="XJ133" s="1"/>
      <c r="XK133" s="1"/>
      <c r="XL133" s="1"/>
      <c r="XM133" s="1"/>
      <c r="XN133" s="1"/>
      <c r="XO133" s="1"/>
      <c r="XP133" s="1"/>
      <c r="XQ133" s="1"/>
      <c r="XR133" s="1"/>
      <c r="XS133" s="1"/>
      <c r="XT133" s="1"/>
      <c r="XU133" s="1"/>
      <c r="XV133" s="1"/>
      <c r="XW133" s="1"/>
      <c r="XX133" s="1"/>
      <c r="XY133" s="1"/>
      <c r="XZ133" s="1"/>
      <c r="YA133" s="1"/>
      <c r="YB133" s="1"/>
      <c r="YC133" s="1"/>
      <c r="YD133" s="1"/>
      <c r="YE133" s="1"/>
      <c r="YF133" s="1"/>
      <c r="YG133" s="1"/>
      <c r="YH133" s="1"/>
      <c r="YI133" s="1"/>
      <c r="YJ133" s="1"/>
      <c r="YK133" s="1"/>
      <c r="YL133" s="1"/>
      <c r="YM133" s="1"/>
      <c r="YN133" s="1"/>
      <c r="YO133" s="1"/>
      <c r="YP133" s="1"/>
      <c r="YQ133" s="1"/>
      <c r="YR133" s="1"/>
      <c r="YS133" s="1"/>
      <c r="YT133" s="1"/>
      <c r="YU133" s="1"/>
      <c r="YV133" s="1"/>
      <c r="YW133" s="1"/>
      <c r="YX133" s="1"/>
      <c r="YY133" s="1"/>
      <c r="YZ133" s="1"/>
      <c r="ZA133" s="1"/>
      <c r="ZB133" s="1"/>
      <c r="ZC133" s="1"/>
      <c r="ZD133" s="1"/>
      <c r="ZE133" s="1"/>
      <c r="ZF133" s="1"/>
      <c r="ZG133" s="1"/>
      <c r="ZH133" s="1"/>
      <c r="ZI133" s="1"/>
      <c r="ZJ133" s="1"/>
      <c r="ZK133" s="1"/>
      <c r="ZL133" s="1"/>
      <c r="ZM133" s="1"/>
      <c r="ZN133" s="1"/>
      <c r="ZO133" s="1"/>
      <c r="ZP133" s="1"/>
      <c r="ZQ133" s="1"/>
      <c r="ZR133" s="1"/>
      <c r="ZS133" s="1"/>
      <c r="ZT133" s="1"/>
      <c r="ZU133" s="1"/>
      <c r="ZV133" s="1"/>
      <c r="ZW133" s="1"/>
      <c r="ZX133" s="1"/>
      <c r="ZY133" s="1"/>
      <c r="ZZ133" s="1"/>
      <c r="AAA133" s="1"/>
      <c r="AAB133" s="1"/>
      <c r="AAC133" s="1"/>
      <c r="AAD133" s="1"/>
      <c r="AAE133" s="1"/>
      <c r="AAF133" s="1"/>
      <c r="AAG133" s="1"/>
      <c r="AAH133" s="1"/>
      <c r="AAI133" s="1"/>
      <c r="AAJ133" s="1"/>
      <c r="AAK133" s="1"/>
      <c r="AAL133" s="1"/>
      <c r="AAM133" s="1"/>
      <c r="AAN133" s="1"/>
      <c r="AAO133" s="1"/>
      <c r="AAP133" s="1"/>
      <c r="AAQ133" s="1"/>
      <c r="AAR133" s="1"/>
      <c r="AAS133" s="1"/>
      <c r="AAT133" s="1"/>
      <c r="AAU133" s="1"/>
      <c r="AAV133" s="1"/>
      <c r="AAW133" s="1"/>
      <c r="AAX133" s="1"/>
      <c r="AAY133" s="1"/>
      <c r="AAZ133" s="1"/>
      <c r="ABA133" s="1"/>
      <c r="ABB133" s="1"/>
      <c r="ABC133" s="1"/>
      <c r="ABD133" s="1"/>
      <c r="ABE133" s="1"/>
      <c r="ABF133" s="1"/>
      <c r="ABG133" s="1"/>
      <c r="ABH133" s="1"/>
      <c r="ABI133" s="1"/>
      <c r="ABJ133" s="1"/>
      <c r="ABK133" s="1"/>
      <c r="ABL133" s="1"/>
      <c r="ABM133" s="1"/>
      <c r="ABN133" s="1"/>
      <c r="ABO133" s="1"/>
      <c r="ABP133" s="1"/>
      <c r="ABQ133" s="1"/>
      <c r="ABR133" s="1"/>
      <c r="ABS133" s="1"/>
      <c r="ABT133" s="1"/>
      <c r="ABU133" s="1"/>
      <c r="ABV133" s="1"/>
      <c r="ABW133" s="1"/>
      <c r="ABX133" s="1"/>
      <c r="ABY133" s="1"/>
      <c r="ABZ133" s="1"/>
      <c r="ACA133" s="1"/>
      <c r="ACB133" s="1"/>
      <c r="ACC133" s="1"/>
      <c r="ACD133" s="1"/>
      <c r="ACE133" s="1"/>
      <c r="ACF133" s="1"/>
      <c r="ACG133" s="1"/>
      <c r="ACH133" s="1"/>
      <c r="ACI133" s="1"/>
      <c r="ACJ133" s="1"/>
      <c r="ACK133" s="1"/>
      <c r="ACL133" s="1"/>
      <c r="ACM133" s="1"/>
      <c r="ACN133" s="1"/>
      <c r="ACO133" s="1"/>
      <c r="ACP133" s="1"/>
      <c r="ACQ133" s="1"/>
      <c r="ACR133" s="1"/>
      <c r="ACS133" s="1"/>
      <c r="ACT133" s="1"/>
      <c r="ACU133" s="1"/>
      <c r="ACV133" s="1"/>
      <c r="ACW133" s="1"/>
      <c r="ACX133" s="1"/>
      <c r="ACY133" s="1"/>
      <c r="ACZ133" s="1"/>
      <c r="ADA133" s="1"/>
      <c r="ADB133" s="1"/>
      <c r="ADC133" s="1"/>
      <c r="ADD133" s="1"/>
      <c r="ADE133" s="1"/>
      <c r="ADF133" s="1"/>
      <c r="ADG133" s="1"/>
      <c r="ADH133" s="1"/>
      <c r="ADI133" s="1"/>
      <c r="ADJ133" s="1"/>
      <c r="ADK133" s="1"/>
      <c r="ADL133" s="1"/>
      <c r="ADM133" s="1"/>
      <c r="ADN133" s="1"/>
      <c r="ADO133" s="1"/>
      <c r="ADP133" s="1"/>
      <c r="ADQ133" s="1"/>
      <c r="ADR133" s="1"/>
      <c r="ADS133" s="1"/>
      <c r="ADT133" s="1"/>
      <c r="ADU133" s="1"/>
      <c r="ADV133" s="1"/>
      <c r="ADW133" s="1"/>
      <c r="ADX133" s="1"/>
      <c r="ADY133" s="1"/>
      <c r="ADZ133" s="1"/>
      <c r="AEA133" s="1"/>
      <c r="AEB133" s="1"/>
      <c r="AEC133" s="1"/>
      <c r="AED133" s="1"/>
      <c r="AEE133" s="1"/>
      <c r="AEF133" s="1"/>
      <c r="AEG133" s="1"/>
      <c r="AEH133" s="1"/>
      <c r="AEI133" s="1"/>
      <c r="AEJ133" s="1"/>
      <c r="AEK133" s="1"/>
      <c r="AEL133" s="1"/>
      <c r="AEM133" s="1"/>
      <c r="AEN133" s="1"/>
      <c r="AEO133" s="1"/>
      <c r="AEP133" s="1"/>
      <c r="AEQ133" s="1"/>
      <c r="AER133" s="1"/>
      <c r="AES133" s="1"/>
      <c r="AET133" s="1"/>
      <c r="AEU133" s="1"/>
      <c r="AEV133" s="1"/>
      <c r="AEW133" s="1"/>
      <c r="AEX133" s="1"/>
      <c r="AEY133" s="1"/>
      <c r="AEZ133" s="1"/>
      <c r="AFA133" s="1"/>
      <c r="AFB133" s="1"/>
      <c r="AFC133" s="1"/>
      <c r="AFD133" s="1"/>
      <c r="AFE133" s="1"/>
      <c r="AFF133" s="1"/>
      <c r="AFG133" s="1"/>
      <c r="AFH133" s="1"/>
      <c r="AFI133" s="1"/>
      <c r="AFJ133" s="1"/>
      <c r="AFK133" s="1"/>
      <c r="AFL133" s="1"/>
      <c r="AFM133" s="1"/>
      <c r="AFN133" s="1"/>
      <c r="AFO133" s="1"/>
      <c r="AFP133" s="1"/>
      <c r="AFQ133" s="1"/>
      <c r="AFR133" s="1"/>
      <c r="AFS133" s="1"/>
      <c r="AFT133" s="1"/>
      <c r="AFU133" s="1"/>
      <c r="AFV133" s="1"/>
      <c r="AFW133" s="1"/>
      <c r="AFX133" s="1"/>
      <c r="AFY133" s="1"/>
      <c r="AFZ133" s="1"/>
      <c r="AGA133" s="1"/>
      <c r="AGB133" s="1"/>
      <c r="AGC133" s="1"/>
      <c r="AGD133" s="1"/>
      <c r="AGE133" s="1"/>
      <c r="AGF133" s="1"/>
      <c r="AGG133" s="1"/>
      <c r="AGH133" s="1"/>
      <c r="AGI133" s="1"/>
      <c r="AGJ133" s="1"/>
      <c r="AGK133" s="1"/>
      <c r="AGL133" s="1"/>
      <c r="AGM133" s="1"/>
      <c r="AGN133" s="1"/>
      <c r="AGO133" s="1"/>
      <c r="AGP133" s="1"/>
      <c r="AGQ133" s="1"/>
      <c r="AGR133" s="1"/>
      <c r="AGS133" s="1"/>
      <c r="AGT133" s="1"/>
      <c r="AGU133" s="1"/>
      <c r="AGV133" s="1"/>
      <c r="AGW133" s="1"/>
      <c r="AGX133" s="1"/>
      <c r="AGY133" s="1"/>
      <c r="AGZ133" s="1"/>
      <c r="AHA133" s="1"/>
      <c r="AHB133" s="1"/>
      <c r="AHC133" s="1"/>
      <c r="AHD133" s="1"/>
      <c r="AHE133" s="1"/>
      <c r="AHF133" s="1"/>
      <c r="AHG133" s="1"/>
      <c r="AHH133" s="1"/>
      <c r="AHI133" s="1"/>
      <c r="AHJ133" s="1"/>
      <c r="AHK133" s="1"/>
      <c r="AHL133" s="1"/>
      <c r="AHM133" s="1"/>
      <c r="AHN133" s="1"/>
      <c r="AHO133" s="1"/>
      <c r="AHP133" s="1"/>
      <c r="AHQ133" s="1"/>
      <c r="AHR133" s="1"/>
      <c r="AHS133" s="1"/>
      <c r="AHT133" s="1"/>
      <c r="AHU133" s="1"/>
      <c r="AHV133" s="1"/>
      <c r="AHW133" s="1"/>
      <c r="AHX133" s="1"/>
      <c r="AHY133" s="1"/>
      <c r="AHZ133" s="1"/>
      <c r="AIA133" s="1"/>
      <c r="AIB133" s="1"/>
      <c r="AIC133" s="1"/>
      <c r="AID133" s="1"/>
      <c r="AIE133" s="1"/>
      <c r="AIF133" s="1"/>
      <c r="AIG133" s="1"/>
      <c r="AIH133" s="1"/>
      <c r="AII133" s="1"/>
      <c r="AIJ133" s="1"/>
      <c r="AIK133" s="1"/>
      <c r="AIL133" s="1"/>
      <c r="AIM133" s="1"/>
      <c r="AIN133" s="1"/>
      <c r="AIO133" s="1"/>
      <c r="AIP133" s="1"/>
      <c r="AIQ133" s="1"/>
      <c r="AIR133" s="1"/>
      <c r="AIS133" s="1"/>
      <c r="AIT133" s="1"/>
      <c r="AIU133" s="1"/>
      <c r="AIV133" s="1"/>
      <c r="AIW133" s="1"/>
      <c r="AIX133" s="1"/>
      <c r="AIY133" s="1"/>
      <c r="AIZ133" s="1"/>
      <c r="AJA133" s="1"/>
      <c r="AJB133" s="1"/>
      <c r="AJC133" s="1"/>
      <c r="AJD133" s="1"/>
      <c r="AJE133" s="1"/>
      <c r="AJF133" s="1"/>
      <c r="AJG133" s="1"/>
      <c r="AJH133" s="1"/>
      <c r="AJI133" s="1"/>
      <c r="AJJ133" s="1"/>
      <c r="AJK133" s="1"/>
      <c r="AJL133" s="1"/>
      <c r="AJM133" s="1"/>
      <c r="AJN133" s="1"/>
      <c r="AJO133" s="1"/>
      <c r="AJP133" s="1"/>
      <c r="AJQ133" s="1"/>
      <c r="AJR133" s="1"/>
      <c r="AJS133" s="1"/>
      <c r="AJT133" s="1"/>
      <c r="AJU133" s="1"/>
      <c r="AJV133" s="1"/>
      <c r="AJW133" s="1"/>
      <c r="AJX133" s="1"/>
      <c r="AJY133" s="1"/>
      <c r="AJZ133" s="1"/>
      <c r="AKA133" s="1"/>
      <c r="AKB133" s="1"/>
      <c r="AKC133" s="1"/>
      <c r="AKD133" s="1"/>
      <c r="AKE133" s="1"/>
      <c r="AKF133" s="1"/>
      <c r="AKG133" s="1"/>
      <c r="AKH133" s="1"/>
      <c r="AKI133" s="1"/>
      <c r="AKJ133" s="1"/>
      <c r="AKK133" s="1"/>
      <c r="AKL133" s="1"/>
      <c r="AKM133" s="1"/>
      <c r="AKN133" s="1"/>
      <c r="AKO133" s="1"/>
      <c r="AKP133" s="1"/>
      <c r="AKQ133" s="1"/>
      <c r="AKR133" s="1"/>
      <c r="AKS133" s="1"/>
      <c r="AKT133" s="1"/>
      <c r="AKU133" s="1"/>
      <c r="AKV133" s="1"/>
      <c r="AKW133" s="1"/>
      <c r="AKX133" s="1"/>
      <c r="AKY133" s="1"/>
      <c r="AKZ133" s="1"/>
      <c r="ALA133" s="1"/>
      <c r="ALB133" s="1"/>
      <c r="ALC133" s="1"/>
      <c r="ALD133" s="1"/>
      <c r="ALE133" s="1"/>
    </row>
    <row r="134" spans="1:1006" ht="39.950000000000003" customHeight="1">
      <c r="A134" s="107"/>
      <c r="B134" s="24" t="s">
        <v>38</v>
      </c>
      <c r="C134" s="68" t="s">
        <v>37</v>
      </c>
      <c r="D134" s="19"/>
      <c r="E134" s="42">
        <v>100000</v>
      </c>
      <c r="F134" s="18"/>
      <c r="G134" s="42">
        <v>100000</v>
      </c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  <c r="IV134" s="1"/>
      <c r="IW134" s="1"/>
      <c r="IX134" s="1"/>
      <c r="IY134" s="1"/>
      <c r="IZ134" s="1"/>
      <c r="JA134" s="1"/>
      <c r="JB134" s="1"/>
      <c r="JC134" s="1"/>
      <c r="JD134" s="1"/>
      <c r="JE134" s="1"/>
      <c r="JF134" s="1"/>
      <c r="JG134" s="1"/>
      <c r="JH134" s="1"/>
      <c r="JI134" s="1"/>
      <c r="JJ134" s="1"/>
      <c r="JK134" s="1"/>
      <c r="JL134" s="1"/>
      <c r="JM134" s="1"/>
      <c r="JN134" s="1"/>
      <c r="JO134" s="1"/>
      <c r="JP134" s="1"/>
      <c r="JQ134" s="1"/>
      <c r="JR134" s="1"/>
      <c r="JS134" s="1"/>
      <c r="JT134" s="1"/>
      <c r="JU134" s="1"/>
      <c r="JV134" s="1"/>
      <c r="JW134" s="1"/>
      <c r="JX134" s="1"/>
      <c r="JY134" s="1"/>
      <c r="JZ134" s="1"/>
      <c r="KA134" s="1"/>
      <c r="KB134" s="1"/>
      <c r="KC134" s="1"/>
      <c r="KD134" s="1"/>
      <c r="KE134" s="1"/>
      <c r="KF134" s="1"/>
      <c r="KG134" s="1"/>
      <c r="KH134" s="1"/>
      <c r="KI134" s="1"/>
      <c r="KJ134" s="1"/>
      <c r="KK134" s="1"/>
      <c r="KL134" s="1"/>
      <c r="KM134" s="1"/>
      <c r="KN134" s="1"/>
      <c r="KO134" s="1"/>
      <c r="KP134" s="1"/>
      <c r="KQ134" s="1"/>
      <c r="KR134" s="1"/>
      <c r="KS134" s="1"/>
      <c r="KT134" s="1"/>
      <c r="KU134" s="1"/>
      <c r="KV134" s="1"/>
      <c r="KW134" s="1"/>
      <c r="KX134" s="1"/>
      <c r="KY134" s="1"/>
      <c r="KZ134" s="1"/>
      <c r="LA134" s="1"/>
      <c r="LB134" s="1"/>
      <c r="LC134" s="1"/>
      <c r="LD134" s="1"/>
      <c r="LE134" s="1"/>
      <c r="LF134" s="1"/>
      <c r="LG134" s="1"/>
      <c r="LH134" s="1"/>
      <c r="LI134" s="1"/>
      <c r="LJ134" s="1"/>
      <c r="LK134" s="1"/>
      <c r="LL134" s="1"/>
      <c r="LM134" s="1"/>
      <c r="LN134" s="1"/>
      <c r="LO134" s="1"/>
      <c r="LP134" s="1"/>
      <c r="LQ134" s="1"/>
      <c r="LR134" s="1"/>
      <c r="LS134" s="1"/>
      <c r="LT134" s="1"/>
      <c r="LU134" s="1"/>
      <c r="LV134" s="1"/>
      <c r="LW134" s="1"/>
      <c r="LX134" s="1"/>
      <c r="LY134" s="1"/>
      <c r="LZ134" s="1"/>
      <c r="MA134" s="1"/>
      <c r="MB134" s="1"/>
      <c r="MC134" s="1"/>
      <c r="MD134" s="1"/>
      <c r="ME134" s="1"/>
      <c r="MF134" s="1"/>
      <c r="MG134" s="1"/>
      <c r="MH134" s="1"/>
      <c r="MI134" s="1"/>
      <c r="MJ134" s="1"/>
      <c r="MK134" s="1"/>
      <c r="ML134" s="1"/>
      <c r="MM134" s="1"/>
      <c r="MN134" s="1"/>
      <c r="MO134" s="1"/>
      <c r="MP134" s="1"/>
      <c r="MQ134" s="1"/>
      <c r="MR134" s="1"/>
      <c r="MS134" s="1"/>
      <c r="MT134" s="1"/>
      <c r="MU134" s="1"/>
      <c r="MV134" s="1"/>
      <c r="MW134" s="1"/>
      <c r="MX134" s="1"/>
      <c r="MY134" s="1"/>
      <c r="MZ134" s="1"/>
      <c r="NA134" s="1"/>
      <c r="NB134" s="1"/>
      <c r="NC134" s="1"/>
      <c r="ND134" s="1"/>
      <c r="NE134" s="1"/>
      <c r="NF134" s="1"/>
      <c r="NG134" s="1"/>
      <c r="NH134" s="1"/>
      <c r="NI134" s="1"/>
      <c r="NJ134" s="1"/>
      <c r="NK134" s="1"/>
      <c r="NL134" s="1"/>
      <c r="NM134" s="1"/>
      <c r="NN134" s="1"/>
      <c r="NO134" s="1"/>
      <c r="NP134" s="1"/>
      <c r="NQ134" s="1"/>
      <c r="NR134" s="1"/>
      <c r="NS134" s="1"/>
      <c r="NT134" s="1"/>
      <c r="NU134" s="1"/>
      <c r="NV134" s="1"/>
      <c r="NW134" s="1"/>
      <c r="NX134" s="1"/>
      <c r="NY134" s="1"/>
      <c r="NZ134" s="1"/>
      <c r="OA134" s="1"/>
      <c r="OB134" s="1"/>
      <c r="OC134" s="1"/>
      <c r="OD134" s="1"/>
      <c r="OE134" s="1"/>
      <c r="OF134" s="1"/>
      <c r="OG134" s="1"/>
      <c r="OH134" s="1"/>
      <c r="OI134" s="1"/>
      <c r="OJ134" s="1"/>
      <c r="OK134" s="1"/>
      <c r="OL134" s="1"/>
      <c r="OM134" s="1"/>
      <c r="ON134" s="1"/>
      <c r="OO134" s="1"/>
      <c r="OP134" s="1"/>
      <c r="OQ134" s="1"/>
      <c r="OR134" s="1"/>
      <c r="OS134" s="1"/>
      <c r="OT134" s="1"/>
      <c r="OU134" s="1"/>
      <c r="OV134" s="1"/>
      <c r="OW134" s="1"/>
      <c r="OX134" s="1"/>
      <c r="OY134" s="1"/>
      <c r="OZ134" s="1"/>
      <c r="PA134" s="1"/>
      <c r="PB134" s="1"/>
      <c r="PC134" s="1"/>
      <c r="PD134" s="1"/>
      <c r="PE134" s="1"/>
      <c r="PF134" s="1"/>
      <c r="PG134" s="1"/>
      <c r="PH134" s="1"/>
      <c r="PI134" s="1"/>
      <c r="PJ134" s="1"/>
      <c r="PK134" s="1"/>
      <c r="PL134" s="1"/>
      <c r="PM134" s="1"/>
      <c r="PN134" s="1"/>
      <c r="PO134" s="1"/>
      <c r="PP134" s="1"/>
      <c r="PQ134" s="1"/>
      <c r="PR134" s="1"/>
      <c r="PS134" s="1"/>
      <c r="PT134" s="1"/>
      <c r="PU134" s="1"/>
      <c r="PV134" s="1"/>
      <c r="PW134" s="1"/>
      <c r="PX134" s="1"/>
      <c r="PY134" s="1"/>
      <c r="PZ134" s="1"/>
      <c r="QA134" s="1"/>
      <c r="QB134" s="1"/>
      <c r="QC134" s="1"/>
      <c r="QD134" s="1"/>
      <c r="QE134" s="1"/>
      <c r="QF134" s="1"/>
      <c r="QG134" s="1"/>
      <c r="QH134" s="1"/>
      <c r="QI134" s="1"/>
      <c r="QJ134" s="1"/>
      <c r="QK134" s="1"/>
      <c r="QL134" s="1"/>
      <c r="QM134" s="1"/>
      <c r="QN134" s="1"/>
      <c r="QO134" s="1"/>
      <c r="QP134" s="1"/>
      <c r="QQ134" s="1"/>
      <c r="QR134" s="1"/>
      <c r="QS134" s="1"/>
      <c r="QT134" s="1"/>
      <c r="QU134" s="1"/>
      <c r="QV134" s="1"/>
      <c r="QW134" s="1"/>
      <c r="QX134" s="1"/>
      <c r="QY134" s="1"/>
      <c r="QZ134" s="1"/>
      <c r="RA134" s="1"/>
      <c r="RB134" s="1"/>
      <c r="RC134" s="1"/>
      <c r="RD134" s="1"/>
      <c r="RE134" s="1"/>
      <c r="RF134" s="1"/>
      <c r="RG134" s="1"/>
      <c r="RH134" s="1"/>
      <c r="RI134" s="1"/>
      <c r="RJ134" s="1"/>
      <c r="RK134" s="1"/>
      <c r="RL134" s="1"/>
      <c r="RM134" s="1"/>
      <c r="RN134" s="1"/>
      <c r="RO134" s="1"/>
      <c r="RP134" s="1"/>
      <c r="RQ134" s="1"/>
      <c r="RR134" s="1"/>
      <c r="RS134" s="1"/>
      <c r="RT134" s="1"/>
      <c r="RU134" s="1"/>
      <c r="RV134" s="1"/>
      <c r="RW134" s="1"/>
      <c r="RX134" s="1"/>
      <c r="RY134" s="1"/>
      <c r="RZ134" s="1"/>
      <c r="SA134" s="1"/>
      <c r="SB134" s="1"/>
      <c r="SC134" s="1"/>
      <c r="SD134" s="1"/>
      <c r="SE134" s="1"/>
      <c r="SF134" s="1"/>
      <c r="SG134" s="1"/>
      <c r="SH134" s="1"/>
      <c r="SI134" s="1"/>
      <c r="SJ134" s="1"/>
      <c r="SK134" s="1"/>
      <c r="SL134" s="1"/>
      <c r="SM134" s="1"/>
      <c r="SN134" s="1"/>
      <c r="SO134" s="1"/>
      <c r="SP134" s="1"/>
      <c r="SQ134" s="1"/>
      <c r="SR134" s="1"/>
      <c r="SS134" s="1"/>
      <c r="ST134" s="1"/>
      <c r="SU134" s="1"/>
      <c r="SV134" s="1"/>
      <c r="SW134" s="1"/>
      <c r="SX134" s="1"/>
      <c r="SY134" s="1"/>
      <c r="SZ134" s="1"/>
      <c r="TA134" s="1"/>
      <c r="TB134" s="1"/>
      <c r="TC134" s="1"/>
      <c r="TD134" s="1"/>
      <c r="TE134" s="1"/>
      <c r="TF134" s="1"/>
      <c r="TG134" s="1"/>
      <c r="TH134" s="1"/>
      <c r="TI134" s="1"/>
      <c r="TJ134" s="1"/>
      <c r="TK134" s="1"/>
      <c r="TL134" s="1"/>
      <c r="TM134" s="1"/>
      <c r="TN134" s="1"/>
      <c r="TO134" s="1"/>
      <c r="TP134" s="1"/>
      <c r="TQ134" s="1"/>
      <c r="TR134" s="1"/>
      <c r="TS134" s="1"/>
      <c r="TT134" s="1"/>
      <c r="TU134" s="1"/>
      <c r="TV134" s="1"/>
      <c r="TW134" s="1"/>
      <c r="TX134" s="1"/>
      <c r="TY134" s="1"/>
      <c r="TZ134" s="1"/>
      <c r="UA134" s="1"/>
      <c r="UB134" s="1"/>
      <c r="UC134" s="1"/>
      <c r="UD134" s="1"/>
      <c r="UE134" s="1"/>
      <c r="UF134" s="1"/>
      <c r="UG134" s="1"/>
      <c r="UH134" s="1"/>
      <c r="UI134" s="1"/>
      <c r="UJ134" s="1"/>
      <c r="UK134" s="1"/>
      <c r="UL134" s="1"/>
      <c r="UM134" s="1"/>
      <c r="UN134" s="1"/>
      <c r="UO134" s="1"/>
      <c r="UP134" s="1"/>
      <c r="UQ134" s="1"/>
      <c r="UR134" s="1"/>
      <c r="US134" s="1"/>
      <c r="UT134" s="1"/>
      <c r="UU134" s="1"/>
      <c r="UV134" s="1"/>
      <c r="UW134" s="1"/>
      <c r="UX134" s="1"/>
      <c r="UY134" s="1"/>
      <c r="UZ134" s="1"/>
      <c r="VA134" s="1"/>
      <c r="VB134" s="1"/>
      <c r="VC134" s="1"/>
      <c r="VD134" s="1"/>
      <c r="VE134" s="1"/>
      <c r="VF134" s="1"/>
      <c r="VG134" s="1"/>
      <c r="VH134" s="1"/>
      <c r="VI134" s="1"/>
      <c r="VJ134" s="1"/>
      <c r="VK134" s="1"/>
      <c r="VL134" s="1"/>
      <c r="VM134" s="1"/>
      <c r="VN134" s="1"/>
      <c r="VO134" s="1"/>
      <c r="VP134" s="1"/>
      <c r="VQ134" s="1"/>
      <c r="VR134" s="1"/>
      <c r="VS134" s="1"/>
      <c r="VT134" s="1"/>
      <c r="VU134" s="1"/>
      <c r="VV134" s="1"/>
      <c r="VW134" s="1"/>
      <c r="VX134" s="1"/>
      <c r="VY134" s="1"/>
      <c r="VZ134" s="1"/>
      <c r="WA134" s="1"/>
      <c r="WB134" s="1"/>
      <c r="WC134" s="1"/>
      <c r="WD134" s="1"/>
      <c r="WE134" s="1"/>
      <c r="WF134" s="1"/>
      <c r="WG134" s="1"/>
      <c r="WH134" s="1"/>
      <c r="WI134" s="1"/>
      <c r="WJ134" s="1"/>
      <c r="WK134" s="1"/>
      <c r="WL134" s="1"/>
      <c r="WM134" s="1"/>
      <c r="WN134" s="1"/>
      <c r="WO134" s="1"/>
      <c r="WP134" s="1"/>
      <c r="WQ134" s="1"/>
      <c r="WR134" s="1"/>
      <c r="WS134" s="1"/>
      <c r="WT134" s="1"/>
      <c r="WU134" s="1"/>
      <c r="WV134" s="1"/>
      <c r="WW134" s="1"/>
      <c r="WX134" s="1"/>
      <c r="WY134" s="1"/>
      <c r="WZ134" s="1"/>
      <c r="XA134" s="1"/>
      <c r="XB134" s="1"/>
      <c r="XC134" s="1"/>
      <c r="XD134" s="1"/>
      <c r="XE134" s="1"/>
      <c r="XF134" s="1"/>
      <c r="XG134" s="1"/>
      <c r="XH134" s="1"/>
      <c r="XI134" s="1"/>
      <c r="XJ134" s="1"/>
      <c r="XK134" s="1"/>
      <c r="XL134" s="1"/>
      <c r="XM134" s="1"/>
      <c r="XN134" s="1"/>
      <c r="XO134" s="1"/>
      <c r="XP134" s="1"/>
      <c r="XQ134" s="1"/>
      <c r="XR134" s="1"/>
      <c r="XS134" s="1"/>
      <c r="XT134" s="1"/>
      <c r="XU134" s="1"/>
      <c r="XV134" s="1"/>
      <c r="XW134" s="1"/>
      <c r="XX134" s="1"/>
      <c r="XY134" s="1"/>
      <c r="XZ134" s="1"/>
      <c r="YA134" s="1"/>
      <c r="YB134" s="1"/>
      <c r="YC134" s="1"/>
      <c r="YD134" s="1"/>
      <c r="YE134" s="1"/>
      <c r="YF134" s="1"/>
      <c r="YG134" s="1"/>
      <c r="YH134" s="1"/>
      <c r="YI134" s="1"/>
      <c r="YJ134" s="1"/>
      <c r="YK134" s="1"/>
      <c r="YL134" s="1"/>
      <c r="YM134" s="1"/>
      <c r="YN134" s="1"/>
      <c r="YO134" s="1"/>
      <c r="YP134" s="1"/>
      <c r="YQ134" s="1"/>
      <c r="YR134" s="1"/>
      <c r="YS134" s="1"/>
      <c r="YT134" s="1"/>
      <c r="YU134" s="1"/>
      <c r="YV134" s="1"/>
      <c r="YW134" s="1"/>
      <c r="YX134" s="1"/>
      <c r="YY134" s="1"/>
      <c r="YZ134" s="1"/>
      <c r="ZA134" s="1"/>
      <c r="ZB134" s="1"/>
      <c r="ZC134" s="1"/>
      <c r="ZD134" s="1"/>
      <c r="ZE134" s="1"/>
      <c r="ZF134" s="1"/>
      <c r="ZG134" s="1"/>
      <c r="ZH134" s="1"/>
      <c r="ZI134" s="1"/>
      <c r="ZJ134" s="1"/>
      <c r="ZK134" s="1"/>
      <c r="ZL134" s="1"/>
      <c r="ZM134" s="1"/>
      <c r="ZN134" s="1"/>
      <c r="ZO134" s="1"/>
      <c r="ZP134" s="1"/>
      <c r="ZQ134" s="1"/>
      <c r="ZR134" s="1"/>
      <c r="ZS134" s="1"/>
      <c r="ZT134" s="1"/>
      <c r="ZU134" s="1"/>
      <c r="ZV134" s="1"/>
      <c r="ZW134" s="1"/>
      <c r="ZX134" s="1"/>
      <c r="ZY134" s="1"/>
      <c r="ZZ134" s="1"/>
      <c r="AAA134" s="1"/>
      <c r="AAB134" s="1"/>
      <c r="AAC134" s="1"/>
      <c r="AAD134" s="1"/>
      <c r="AAE134" s="1"/>
      <c r="AAF134" s="1"/>
      <c r="AAG134" s="1"/>
      <c r="AAH134" s="1"/>
      <c r="AAI134" s="1"/>
      <c r="AAJ134" s="1"/>
      <c r="AAK134" s="1"/>
      <c r="AAL134" s="1"/>
      <c r="AAM134" s="1"/>
      <c r="AAN134" s="1"/>
      <c r="AAO134" s="1"/>
      <c r="AAP134" s="1"/>
      <c r="AAQ134" s="1"/>
      <c r="AAR134" s="1"/>
      <c r="AAS134" s="1"/>
      <c r="AAT134" s="1"/>
      <c r="AAU134" s="1"/>
      <c r="AAV134" s="1"/>
      <c r="AAW134" s="1"/>
      <c r="AAX134" s="1"/>
      <c r="AAY134" s="1"/>
      <c r="AAZ134" s="1"/>
      <c r="ABA134" s="1"/>
      <c r="ABB134" s="1"/>
      <c r="ABC134" s="1"/>
      <c r="ABD134" s="1"/>
      <c r="ABE134" s="1"/>
      <c r="ABF134" s="1"/>
      <c r="ABG134" s="1"/>
      <c r="ABH134" s="1"/>
      <c r="ABI134" s="1"/>
      <c r="ABJ134" s="1"/>
      <c r="ABK134" s="1"/>
      <c r="ABL134" s="1"/>
      <c r="ABM134" s="1"/>
      <c r="ABN134" s="1"/>
      <c r="ABO134" s="1"/>
      <c r="ABP134" s="1"/>
      <c r="ABQ134" s="1"/>
      <c r="ABR134" s="1"/>
      <c r="ABS134" s="1"/>
      <c r="ABT134" s="1"/>
      <c r="ABU134" s="1"/>
      <c r="ABV134" s="1"/>
      <c r="ABW134" s="1"/>
      <c r="ABX134" s="1"/>
      <c r="ABY134" s="1"/>
      <c r="ABZ134" s="1"/>
      <c r="ACA134" s="1"/>
      <c r="ACB134" s="1"/>
      <c r="ACC134" s="1"/>
      <c r="ACD134" s="1"/>
      <c r="ACE134" s="1"/>
      <c r="ACF134" s="1"/>
      <c r="ACG134" s="1"/>
      <c r="ACH134" s="1"/>
      <c r="ACI134" s="1"/>
      <c r="ACJ134" s="1"/>
      <c r="ACK134" s="1"/>
      <c r="ACL134" s="1"/>
      <c r="ACM134" s="1"/>
      <c r="ACN134" s="1"/>
      <c r="ACO134" s="1"/>
      <c r="ACP134" s="1"/>
      <c r="ACQ134" s="1"/>
      <c r="ACR134" s="1"/>
      <c r="ACS134" s="1"/>
      <c r="ACT134" s="1"/>
      <c r="ACU134" s="1"/>
      <c r="ACV134" s="1"/>
      <c r="ACW134" s="1"/>
      <c r="ACX134" s="1"/>
      <c r="ACY134" s="1"/>
      <c r="ACZ134" s="1"/>
      <c r="ADA134" s="1"/>
      <c r="ADB134" s="1"/>
      <c r="ADC134" s="1"/>
      <c r="ADD134" s="1"/>
      <c r="ADE134" s="1"/>
      <c r="ADF134" s="1"/>
      <c r="ADG134" s="1"/>
      <c r="ADH134" s="1"/>
      <c r="ADI134" s="1"/>
      <c r="ADJ134" s="1"/>
      <c r="ADK134" s="1"/>
      <c r="ADL134" s="1"/>
      <c r="ADM134" s="1"/>
      <c r="ADN134" s="1"/>
      <c r="ADO134" s="1"/>
      <c r="ADP134" s="1"/>
      <c r="ADQ134" s="1"/>
      <c r="ADR134" s="1"/>
      <c r="ADS134" s="1"/>
      <c r="ADT134" s="1"/>
      <c r="ADU134" s="1"/>
      <c r="ADV134" s="1"/>
      <c r="ADW134" s="1"/>
      <c r="ADX134" s="1"/>
      <c r="ADY134" s="1"/>
      <c r="ADZ134" s="1"/>
      <c r="AEA134" s="1"/>
      <c r="AEB134" s="1"/>
      <c r="AEC134" s="1"/>
      <c r="AED134" s="1"/>
      <c r="AEE134" s="1"/>
      <c r="AEF134" s="1"/>
      <c r="AEG134" s="1"/>
      <c r="AEH134" s="1"/>
      <c r="AEI134" s="1"/>
      <c r="AEJ134" s="1"/>
      <c r="AEK134" s="1"/>
      <c r="AEL134" s="1"/>
      <c r="AEM134" s="1"/>
      <c r="AEN134" s="1"/>
      <c r="AEO134" s="1"/>
      <c r="AEP134" s="1"/>
      <c r="AEQ134" s="1"/>
      <c r="AER134" s="1"/>
      <c r="AES134" s="1"/>
      <c r="AET134" s="1"/>
      <c r="AEU134" s="1"/>
      <c r="AEV134" s="1"/>
      <c r="AEW134" s="1"/>
      <c r="AEX134" s="1"/>
      <c r="AEY134" s="1"/>
      <c r="AEZ134" s="1"/>
      <c r="AFA134" s="1"/>
      <c r="AFB134" s="1"/>
      <c r="AFC134" s="1"/>
      <c r="AFD134" s="1"/>
      <c r="AFE134" s="1"/>
      <c r="AFF134" s="1"/>
      <c r="AFG134" s="1"/>
      <c r="AFH134" s="1"/>
      <c r="AFI134" s="1"/>
      <c r="AFJ134" s="1"/>
      <c r="AFK134" s="1"/>
      <c r="AFL134" s="1"/>
      <c r="AFM134" s="1"/>
      <c r="AFN134" s="1"/>
      <c r="AFO134" s="1"/>
      <c r="AFP134" s="1"/>
      <c r="AFQ134" s="1"/>
      <c r="AFR134" s="1"/>
      <c r="AFS134" s="1"/>
      <c r="AFT134" s="1"/>
      <c r="AFU134" s="1"/>
      <c r="AFV134" s="1"/>
      <c r="AFW134" s="1"/>
      <c r="AFX134" s="1"/>
      <c r="AFY134" s="1"/>
      <c r="AFZ134" s="1"/>
      <c r="AGA134" s="1"/>
      <c r="AGB134" s="1"/>
      <c r="AGC134" s="1"/>
      <c r="AGD134" s="1"/>
      <c r="AGE134" s="1"/>
      <c r="AGF134" s="1"/>
      <c r="AGG134" s="1"/>
      <c r="AGH134" s="1"/>
      <c r="AGI134" s="1"/>
      <c r="AGJ134" s="1"/>
      <c r="AGK134" s="1"/>
      <c r="AGL134" s="1"/>
      <c r="AGM134" s="1"/>
      <c r="AGN134" s="1"/>
      <c r="AGO134" s="1"/>
      <c r="AGP134" s="1"/>
      <c r="AGQ134" s="1"/>
      <c r="AGR134" s="1"/>
      <c r="AGS134" s="1"/>
      <c r="AGT134" s="1"/>
      <c r="AGU134" s="1"/>
      <c r="AGV134" s="1"/>
      <c r="AGW134" s="1"/>
      <c r="AGX134" s="1"/>
      <c r="AGY134" s="1"/>
      <c r="AGZ134" s="1"/>
      <c r="AHA134" s="1"/>
      <c r="AHB134" s="1"/>
      <c r="AHC134" s="1"/>
      <c r="AHD134" s="1"/>
      <c r="AHE134" s="1"/>
      <c r="AHF134" s="1"/>
      <c r="AHG134" s="1"/>
      <c r="AHH134" s="1"/>
      <c r="AHI134" s="1"/>
      <c r="AHJ134" s="1"/>
      <c r="AHK134" s="1"/>
      <c r="AHL134" s="1"/>
      <c r="AHM134" s="1"/>
      <c r="AHN134" s="1"/>
      <c r="AHO134" s="1"/>
      <c r="AHP134" s="1"/>
      <c r="AHQ134" s="1"/>
      <c r="AHR134" s="1"/>
      <c r="AHS134" s="1"/>
      <c r="AHT134" s="1"/>
      <c r="AHU134" s="1"/>
      <c r="AHV134" s="1"/>
      <c r="AHW134" s="1"/>
      <c r="AHX134" s="1"/>
      <c r="AHY134" s="1"/>
      <c r="AHZ134" s="1"/>
      <c r="AIA134" s="1"/>
      <c r="AIB134" s="1"/>
      <c r="AIC134" s="1"/>
      <c r="AID134" s="1"/>
      <c r="AIE134" s="1"/>
      <c r="AIF134" s="1"/>
      <c r="AIG134" s="1"/>
      <c r="AIH134" s="1"/>
      <c r="AII134" s="1"/>
      <c r="AIJ134" s="1"/>
      <c r="AIK134" s="1"/>
      <c r="AIL134" s="1"/>
      <c r="AIM134" s="1"/>
      <c r="AIN134" s="1"/>
      <c r="AIO134" s="1"/>
      <c r="AIP134" s="1"/>
      <c r="AIQ134" s="1"/>
      <c r="AIR134" s="1"/>
      <c r="AIS134" s="1"/>
      <c r="AIT134" s="1"/>
      <c r="AIU134" s="1"/>
      <c r="AIV134" s="1"/>
      <c r="AIW134" s="1"/>
      <c r="AIX134" s="1"/>
      <c r="AIY134" s="1"/>
      <c r="AIZ134" s="1"/>
      <c r="AJA134" s="1"/>
      <c r="AJB134" s="1"/>
      <c r="AJC134" s="1"/>
      <c r="AJD134" s="1"/>
      <c r="AJE134" s="1"/>
      <c r="AJF134" s="1"/>
      <c r="AJG134" s="1"/>
      <c r="AJH134" s="1"/>
      <c r="AJI134" s="1"/>
      <c r="AJJ134" s="1"/>
      <c r="AJK134" s="1"/>
      <c r="AJL134" s="1"/>
      <c r="AJM134" s="1"/>
      <c r="AJN134" s="1"/>
      <c r="AJO134" s="1"/>
      <c r="AJP134" s="1"/>
      <c r="AJQ134" s="1"/>
      <c r="AJR134" s="1"/>
      <c r="AJS134" s="1"/>
      <c r="AJT134" s="1"/>
      <c r="AJU134" s="1"/>
      <c r="AJV134" s="1"/>
      <c r="AJW134" s="1"/>
      <c r="AJX134" s="1"/>
      <c r="AJY134" s="1"/>
      <c r="AJZ134" s="1"/>
      <c r="AKA134" s="1"/>
      <c r="AKB134" s="1"/>
      <c r="AKC134" s="1"/>
      <c r="AKD134" s="1"/>
      <c r="AKE134" s="1"/>
      <c r="AKF134" s="1"/>
      <c r="AKG134" s="1"/>
      <c r="AKH134" s="1"/>
      <c r="AKI134" s="1"/>
      <c r="AKJ134" s="1"/>
      <c r="AKK134" s="1"/>
      <c r="AKL134" s="1"/>
      <c r="AKM134" s="1"/>
      <c r="AKN134" s="1"/>
      <c r="AKO134" s="1"/>
      <c r="AKP134" s="1"/>
      <c r="AKQ134" s="1"/>
      <c r="AKR134" s="1"/>
      <c r="AKS134" s="1"/>
      <c r="AKT134" s="1"/>
      <c r="AKU134" s="1"/>
      <c r="AKV134" s="1"/>
      <c r="AKW134" s="1"/>
      <c r="AKX134" s="1"/>
      <c r="AKY134" s="1"/>
      <c r="AKZ134" s="1"/>
      <c r="ALA134" s="1"/>
      <c r="ALB134" s="1"/>
      <c r="ALC134" s="1"/>
      <c r="ALD134" s="1"/>
      <c r="ALE134" s="1"/>
    </row>
    <row r="135" spans="1:1006" ht="39.75" customHeight="1" thickBot="1">
      <c r="A135" s="104"/>
      <c r="B135" s="21" t="s">
        <v>36</v>
      </c>
      <c r="C135" s="43" t="s">
        <v>35</v>
      </c>
      <c r="D135" s="19"/>
      <c r="E135" s="17">
        <v>110000</v>
      </c>
      <c r="F135" s="18"/>
      <c r="G135" s="17">
        <v>110000</v>
      </c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  <c r="IV135" s="1"/>
      <c r="IW135" s="1"/>
      <c r="IX135" s="1"/>
      <c r="IY135" s="1"/>
      <c r="IZ135" s="1"/>
      <c r="JA135" s="1"/>
      <c r="JB135" s="1"/>
      <c r="JC135" s="1"/>
      <c r="JD135" s="1"/>
      <c r="JE135" s="1"/>
      <c r="JF135" s="1"/>
      <c r="JG135" s="1"/>
      <c r="JH135" s="1"/>
      <c r="JI135" s="1"/>
      <c r="JJ135" s="1"/>
      <c r="JK135" s="1"/>
      <c r="JL135" s="1"/>
      <c r="JM135" s="1"/>
      <c r="JN135" s="1"/>
      <c r="JO135" s="1"/>
      <c r="JP135" s="1"/>
      <c r="JQ135" s="1"/>
      <c r="JR135" s="1"/>
      <c r="JS135" s="1"/>
      <c r="JT135" s="1"/>
      <c r="JU135" s="1"/>
      <c r="JV135" s="1"/>
      <c r="JW135" s="1"/>
      <c r="JX135" s="1"/>
      <c r="JY135" s="1"/>
      <c r="JZ135" s="1"/>
      <c r="KA135" s="1"/>
      <c r="KB135" s="1"/>
      <c r="KC135" s="1"/>
      <c r="KD135" s="1"/>
      <c r="KE135" s="1"/>
      <c r="KF135" s="1"/>
      <c r="KG135" s="1"/>
      <c r="KH135" s="1"/>
      <c r="KI135" s="1"/>
      <c r="KJ135" s="1"/>
      <c r="KK135" s="1"/>
      <c r="KL135" s="1"/>
      <c r="KM135" s="1"/>
      <c r="KN135" s="1"/>
      <c r="KO135" s="1"/>
      <c r="KP135" s="1"/>
      <c r="KQ135" s="1"/>
      <c r="KR135" s="1"/>
      <c r="KS135" s="1"/>
      <c r="KT135" s="1"/>
      <c r="KU135" s="1"/>
      <c r="KV135" s="1"/>
      <c r="KW135" s="1"/>
      <c r="KX135" s="1"/>
      <c r="KY135" s="1"/>
      <c r="KZ135" s="1"/>
      <c r="LA135" s="1"/>
      <c r="LB135" s="1"/>
      <c r="LC135" s="1"/>
      <c r="LD135" s="1"/>
      <c r="LE135" s="1"/>
      <c r="LF135" s="1"/>
      <c r="LG135" s="1"/>
      <c r="LH135" s="1"/>
      <c r="LI135" s="1"/>
      <c r="LJ135" s="1"/>
      <c r="LK135" s="1"/>
      <c r="LL135" s="1"/>
      <c r="LM135" s="1"/>
      <c r="LN135" s="1"/>
      <c r="LO135" s="1"/>
      <c r="LP135" s="1"/>
      <c r="LQ135" s="1"/>
      <c r="LR135" s="1"/>
      <c r="LS135" s="1"/>
      <c r="LT135" s="1"/>
      <c r="LU135" s="1"/>
      <c r="LV135" s="1"/>
      <c r="LW135" s="1"/>
      <c r="LX135" s="1"/>
      <c r="LY135" s="1"/>
      <c r="LZ135" s="1"/>
      <c r="MA135" s="1"/>
      <c r="MB135" s="1"/>
      <c r="MC135" s="1"/>
      <c r="MD135" s="1"/>
      <c r="ME135" s="1"/>
      <c r="MF135" s="1"/>
      <c r="MG135" s="1"/>
      <c r="MH135" s="1"/>
      <c r="MI135" s="1"/>
      <c r="MJ135" s="1"/>
      <c r="MK135" s="1"/>
      <c r="ML135" s="1"/>
      <c r="MM135" s="1"/>
      <c r="MN135" s="1"/>
      <c r="MO135" s="1"/>
      <c r="MP135" s="1"/>
      <c r="MQ135" s="1"/>
      <c r="MR135" s="1"/>
      <c r="MS135" s="1"/>
      <c r="MT135" s="1"/>
      <c r="MU135" s="1"/>
      <c r="MV135" s="1"/>
      <c r="MW135" s="1"/>
      <c r="MX135" s="1"/>
      <c r="MY135" s="1"/>
      <c r="MZ135" s="1"/>
      <c r="NA135" s="1"/>
      <c r="NB135" s="1"/>
      <c r="NC135" s="1"/>
      <c r="ND135" s="1"/>
      <c r="NE135" s="1"/>
      <c r="NF135" s="1"/>
      <c r="NG135" s="1"/>
      <c r="NH135" s="1"/>
      <c r="NI135" s="1"/>
      <c r="NJ135" s="1"/>
      <c r="NK135" s="1"/>
      <c r="NL135" s="1"/>
      <c r="NM135" s="1"/>
      <c r="NN135" s="1"/>
      <c r="NO135" s="1"/>
      <c r="NP135" s="1"/>
      <c r="NQ135" s="1"/>
      <c r="NR135" s="1"/>
      <c r="NS135" s="1"/>
      <c r="NT135" s="1"/>
      <c r="NU135" s="1"/>
      <c r="NV135" s="1"/>
      <c r="NW135" s="1"/>
      <c r="NX135" s="1"/>
      <c r="NY135" s="1"/>
      <c r="NZ135" s="1"/>
      <c r="OA135" s="1"/>
      <c r="OB135" s="1"/>
      <c r="OC135" s="1"/>
      <c r="OD135" s="1"/>
      <c r="OE135" s="1"/>
      <c r="OF135" s="1"/>
      <c r="OG135" s="1"/>
      <c r="OH135" s="1"/>
      <c r="OI135" s="1"/>
      <c r="OJ135" s="1"/>
      <c r="OK135" s="1"/>
      <c r="OL135" s="1"/>
      <c r="OM135" s="1"/>
      <c r="ON135" s="1"/>
      <c r="OO135" s="1"/>
      <c r="OP135" s="1"/>
      <c r="OQ135" s="1"/>
      <c r="OR135" s="1"/>
      <c r="OS135" s="1"/>
      <c r="OT135" s="1"/>
      <c r="OU135" s="1"/>
      <c r="OV135" s="1"/>
      <c r="OW135" s="1"/>
      <c r="OX135" s="1"/>
      <c r="OY135" s="1"/>
      <c r="OZ135" s="1"/>
      <c r="PA135" s="1"/>
      <c r="PB135" s="1"/>
      <c r="PC135" s="1"/>
      <c r="PD135" s="1"/>
      <c r="PE135" s="1"/>
      <c r="PF135" s="1"/>
      <c r="PG135" s="1"/>
      <c r="PH135" s="1"/>
      <c r="PI135" s="1"/>
      <c r="PJ135" s="1"/>
      <c r="PK135" s="1"/>
      <c r="PL135" s="1"/>
      <c r="PM135" s="1"/>
      <c r="PN135" s="1"/>
      <c r="PO135" s="1"/>
      <c r="PP135" s="1"/>
      <c r="PQ135" s="1"/>
      <c r="PR135" s="1"/>
      <c r="PS135" s="1"/>
      <c r="PT135" s="1"/>
      <c r="PU135" s="1"/>
      <c r="PV135" s="1"/>
      <c r="PW135" s="1"/>
      <c r="PX135" s="1"/>
      <c r="PY135" s="1"/>
      <c r="PZ135" s="1"/>
      <c r="QA135" s="1"/>
      <c r="QB135" s="1"/>
      <c r="QC135" s="1"/>
      <c r="QD135" s="1"/>
      <c r="QE135" s="1"/>
      <c r="QF135" s="1"/>
      <c r="QG135" s="1"/>
      <c r="QH135" s="1"/>
      <c r="QI135" s="1"/>
      <c r="QJ135" s="1"/>
      <c r="QK135" s="1"/>
      <c r="QL135" s="1"/>
      <c r="QM135" s="1"/>
      <c r="QN135" s="1"/>
      <c r="QO135" s="1"/>
      <c r="QP135" s="1"/>
      <c r="QQ135" s="1"/>
      <c r="QR135" s="1"/>
      <c r="QS135" s="1"/>
      <c r="QT135" s="1"/>
      <c r="QU135" s="1"/>
      <c r="QV135" s="1"/>
      <c r="QW135" s="1"/>
      <c r="QX135" s="1"/>
      <c r="QY135" s="1"/>
      <c r="QZ135" s="1"/>
      <c r="RA135" s="1"/>
      <c r="RB135" s="1"/>
      <c r="RC135" s="1"/>
      <c r="RD135" s="1"/>
      <c r="RE135" s="1"/>
      <c r="RF135" s="1"/>
      <c r="RG135" s="1"/>
      <c r="RH135" s="1"/>
      <c r="RI135" s="1"/>
      <c r="RJ135" s="1"/>
      <c r="RK135" s="1"/>
      <c r="RL135" s="1"/>
      <c r="RM135" s="1"/>
      <c r="RN135" s="1"/>
      <c r="RO135" s="1"/>
      <c r="RP135" s="1"/>
      <c r="RQ135" s="1"/>
      <c r="RR135" s="1"/>
      <c r="RS135" s="1"/>
      <c r="RT135" s="1"/>
      <c r="RU135" s="1"/>
      <c r="RV135" s="1"/>
      <c r="RW135" s="1"/>
      <c r="RX135" s="1"/>
      <c r="RY135" s="1"/>
      <c r="RZ135" s="1"/>
      <c r="SA135" s="1"/>
      <c r="SB135" s="1"/>
      <c r="SC135" s="1"/>
      <c r="SD135" s="1"/>
      <c r="SE135" s="1"/>
      <c r="SF135" s="1"/>
      <c r="SG135" s="1"/>
      <c r="SH135" s="1"/>
      <c r="SI135" s="1"/>
      <c r="SJ135" s="1"/>
      <c r="SK135" s="1"/>
      <c r="SL135" s="1"/>
      <c r="SM135" s="1"/>
      <c r="SN135" s="1"/>
      <c r="SO135" s="1"/>
      <c r="SP135" s="1"/>
      <c r="SQ135" s="1"/>
      <c r="SR135" s="1"/>
      <c r="SS135" s="1"/>
      <c r="ST135" s="1"/>
      <c r="SU135" s="1"/>
      <c r="SV135" s="1"/>
      <c r="SW135" s="1"/>
      <c r="SX135" s="1"/>
      <c r="SY135" s="1"/>
      <c r="SZ135" s="1"/>
      <c r="TA135" s="1"/>
      <c r="TB135" s="1"/>
      <c r="TC135" s="1"/>
      <c r="TD135" s="1"/>
      <c r="TE135" s="1"/>
      <c r="TF135" s="1"/>
      <c r="TG135" s="1"/>
      <c r="TH135" s="1"/>
      <c r="TI135" s="1"/>
      <c r="TJ135" s="1"/>
      <c r="TK135" s="1"/>
      <c r="TL135" s="1"/>
      <c r="TM135" s="1"/>
      <c r="TN135" s="1"/>
      <c r="TO135" s="1"/>
      <c r="TP135" s="1"/>
      <c r="TQ135" s="1"/>
      <c r="TR135" s="1"/>
      <c r="TS135" s="1"/>
      <c r="TT135" s="1"/>
      <c r="TU135" s="1"/>
      <c r="TV135" s="1"/>
      <c r="TW135" s="1"/>
      <c r="TX135" s="1"/>
      <c r="TY135" s="1"/>
      <c r="TZ135" s="1"/>
      <c r="UA135" s="1"/>
      <c r="UB135" s="1"/>
      <c r="UC135" s="1"/>
      <c r="UD135" s="1"/>
      <c r="UE135" s="1"/>
      <c r="UF135" s="1"/>
      <c r="UG135" s="1"/>
      <c r="UH135" s="1"/>
      <c r="UI135" s="1"/>
      <c r="UJ135" s="1"/>
      <c r="UK135" s="1"/>
      <c r="UL135" s="1"/>
      <c r="UM135" s="1"/>
      <c r="UN135" s="1"/>
      <c r="UO135" s="1"/>
      <c r="UP135" s="1"/>
      <c r="UQ135" s="1"/>
      <c r="UR135" s="1"/>
      <c r="US135" s="1"/>
      <c r="UT135" s="1"/>
      <c r="UU135" s="1"/>
      <c r="UV135" s="1"/>
      <c r="UW135" s="1"/>
      <c r="UX135" s="1"/>
      <c r="UY135" s="1"/>
      <c r="UZ135" s="1"/>
      <c r="VA135" s="1"/>
      <c r="VB135" s="1"/>
      <c r="VC135" s="1"/>
      <c r="VD135" s="1"/>
      <c r="VE135" s="1"/>
      <c r="VF135" s="1"/>
      <c r="VG135" s="1"/>
      <c r="VH135" s="1"/>
      <c r="VI135" s="1"/>
      <c r="VJ135" s="1"/>
      <c r="VK135" s="1"/>
      <c r="VL135" s="1"/>
      <c r="VM135" s="1"/>
      <c r="VN135" s="1"/>
      <c r="VO135" s="1"/>
      <c r="VP135" s="1"/>
      <c r="VQ135" s="1"/>
      <c r="VR135" s="1"/>
      <c r="VS135" s="1"/>
      <c r="VT135" s="1"/>
      <c r="VU135" s="1"/>
      <c r="VV135" s="1"/>
      <c r="VW135" s="1"/>
      <c r="VX135" s="1"/>
      <c r="VY135" s="1"/>
      <c r="VZ135" s="1"/>
      <c r="WA135" s="1"/>
      <c r="WB135" s="1"/>
      <c r="WC135" s="1"/>
      <c r="WD135" s="1"/>
      <c r="WE135" s="1"/>
      <c r="WF135" s="1"/>
      <c r="WG135" s="1"/>
      <c r="WH135" s="1"/>
      <c r="WI135" s="1"/>
      <c r="WJ135" s="1"/>
      <c r="WK135" s="1"/>
      <c r="WL135" s="1"/>
      <c r="WM135" s="1"/>
      <c r="WN135" s="1"/>
      <c r="WO135" s="1"/>
      <c r="WP135" s="1"/>
      <c r="WQ135" s="1"/>
      <c r="WR135" s="1"/>
      <c r="WS135" s="1"/>
      <c r="WT135" s="1"/>
      <c r="WU135" s="1"/>
      <c r="WV135" s="1"/>
      <c r="WW135" s="1"/>
      <c r="WX135" s="1"/>
      <c r="WY135" s="1"/>
      <c r="WZ135" s="1"/>
      <c r="XA135" s="1"/>
      <c r="XB135" s="1"/>
      <c r="XC135" s="1"/>
      <c r="XD135" s="1"/>
      <c r="XE135" s="1"/>
      <c r="XF135" s="1"/>
      <c r="XG135" s="1"/>
      <c r="XH135" s="1"/>
      <c r="XI135" s="1"/>
      <c r="XJ135" s="1"/>
      <c r="XK135" s="1"/>
      <c r="XL135" s="1"/>
      <c r="XM135" s="1"/>
      <c r="XN135" s="1"/>
      <c r="XO135" s="1"/>
      <c r="XP135" s="1"/>
      <c r="XQ135" s="1"/>
      <c r="XR135" s="1"/>
      <c r="XS135" s="1"/>
      <c r="XT135" s="1"/>
      <c r="XU135" s="1"/>
      <c r="XV135" s="1"/>
      <c r="XW135" s="1"/>
      <c r="XX135" s="1"/>
      <c r="XY135" s="1"/>
      <c r="XZ135" s="1"/>
      <c r="YA135" s="1"/>
      <c r="YB135" s="1"/>
      <c r="YC135" s="1"/>
      <c r="YD135" s="1"/>
      <c r="YE135" s="1"/>
      <c r="YF135" s="1"/>
      <c r="YG135" s="1"/>
      <c r="YH135" s="1"/>
      <c r="YI135" s="1"/>
      <c r="YJ135" s="1"/>
      <c r="YK135" s="1"/>
      <c r="YL135" s="1"/>
      <c r="YM135" s="1"/>
      <c r="YN135" s="1"/>
      <c r="YO135" s="1"/>
      <c r="YP135" s="1"/>
      <c r="YQ135" s="1"/>
      <c r="YR135" s="1"/>
      <c r="YS135" s="1"/>
      <c r="YT135" s="1"/>
      <c r="YU135" s="1"/>
      <c r="YV135" s="1"/>
      <c r="YW135" s="1"/>
      <c r="YX135" s="1"/>
      <c r="YY135" s="1"/>
      <c r="YZ135" s="1"/>
      <c r="ZA135" s="1"/>
      <c r="ZB135" s="1"/>
      <c r="ZC135" s="1"/>
      <c r="ZD135" s="1"/>
      <c r="ZE135" s="1"/>
      <c r="ZF135" s="1"/>
      <c r="ZG135" s="1"/>
      <c r="ZH135" s="1"/>
      <c r="ZI135" s="1"/>
      <c r="ZJ135" s="1"/>
      <c r="ZK135" s="1"/>
      <c r="ZL135" s="1"/>
      <c r="ZM135" s="1"/>
      <c r="ZN135" s="1"/>
      <c r="ZO135" s="1"/>
      <c r="ZP135" s="1"/>
      <c r="ZQ135" s="1"/>
      <c r="ZR135" s="1"/>
      <c r="ZS135" s="1"/>
      <c r="ZT135" s="1"/>
      <c r="ZU135" s="1"/>
      <c r="ZV135" s="1"/>
      <c r="ZW135" s="1"/>
      <c r="ZX135" s="1"/>
      <c r="ZY135" s="1"/>
      <c r="ZZ135" s="1"/>
      <c r="AAA135" s="1"/>
      <c r="AAB135" s="1"/>
      <c r="AAC135" s="1"/>
      <c r="AAD135" s="1"/>
      <c r="AAE135" s="1"/>
      <c r="AAF135" s="1"/>
      <c r="AAG135" s="1"/>
      <c r="AAH135" s="1"/>
      <c r="AAI135" s="1"/>
      <c r="AAJ135" s="1"/>
      <c r="AAK135" s="1"/>
      <c r="AAL135" s="1"/>
      <c r="AAM135" s="1"/>
      <c r="AAN135" s="1"/>
      <c r="AAO135" s="1"/>
      <c r="AAP135" s="1"/>
      <c r="AAQ135" s="1"/>
      <c r="AAR135" s="1"/>
      <c r="AAS135" s="1"/>
      <c r="AAT135" s="1"/>
      <c r="AAU135" s="1"/>
      <c r="AAV135" s="1"/>
      <c r="AAW135" s="1"/>
      <c r="AAX135" s="1"/>
      <c r="AAY135" s="1"/>
      <c r="AAZ135" s="1"/>
      <c r="ABA135" s="1"/>
      <c r="ABB135" s="1"/>
      <c r="ABC135" s="1"/>
      <c r="ABD135" s="1"/>
      <c r="ABE135" s="1"/>
      <c r="ABF135" s="1"/>
      <c r="ABG135" s="1"/>
      <c r="ABH135" s="1"/>
      <c r="ABI135" s="1"/>
      <c r="ABJ135" s="1"/>
      <c r="ABK135" s="1"/>
      <c r="ABL135" s="1"/>
      <c r="ABM135" s="1"/>
      <c r="ABN135" s="1"/>
      <c r="ABO135" s="1"/>
      <c r="ABP135" s="1"/>
      <c r="ABQ135" s="1"/>
      <c r="ABR135" s="1"/>
      <c r="ABS135" s="1"/>
      <c r="ABT135" s="1"/>
      <c r="ABU135" s="1"/>
      <c r="ABV135" s="1"/>
      <c r="ABW135" s="1"/>
      <c r="ABX135" s="1"/>
      <c r="ABY135" s="1"/>
      <c r="ABZ135" s="1"/>
      <c r="ACA135" s="1"/>
      <c r="ACB135" s="1"/>
      <c r="ACC135" s="1"/>
      <c r="ACD135" s="1"/>
      <c r="ACE135" s="1"/>
      <c r="ACF135" s="1"/>
      <c r="ACG135" s="1"/>
      <c r="ACH135" s="1"/>
      <c r="ACI135" s="1"/>
      <c r="ACJ135" s="1"/>
      <c r="ACK135" s="1"/>
      <c r="ACL135" s="1"/>
      <c r="ACM135" s="1"/>
      <c r="ACN135" s="1"/>
      <c r="ACO135" s="1"/>
      <c r="ACP135" s="1"/>
      <c r="ACQ135" s="1"/>
      <c r="ACR135" s="1"/>
      <c r="ACS135" s="1"/>
      <c r="ACT135" s="1"/>
      <c r="ACU135" s="1"/>
      <c r="ACV135" s="1"/>
      <c r="ACW135" s="1"/>
      <c r="ACX135" s="1"/>
      <c r="ACY135" s="1"/>
      <c r="ACZ135" s="1"/>
      <c r="ADA135" s="1"/>
      <c r="ADB135" s="1"/>
      <c r="ADC135" s="1"/>
      <c r="ADD135" s="1"/>
      <c r="ADE135" s="1"/>
      <c r="ADF135" s="1"/>
      <c r="ADG135" s="1"/>
      <c r="ADH135" s="1"/>
      <c r="ADI135" s="1"/>
      <c r="ADJ135" s="1"/>
      <c r="ADK135" s="1"/>
      <c r="ADL135" s="1"/>
      <c r="ADM135" s="1"/>
      <c r="ADN135" s="1"/>
      <c r="ADO135" s="1"/>
      <c r="ADP135" s="1"/>
      <c r="ADQ135" s="1"/>
      <c r="ADR135" s="1"/>
      <c r="ADS135" s="1"/>
      <c r="ADT135" s="1"/>
      <c r="ADU135" s="1"/>
      <c r="ADV135" s="1"/>
      <c r="ADW135" s="1"/>
      <c r="ADX135" s="1"/>
      <c r="ADY135" s="1"/>
      <c r="ADZ135" s="1"/>
      <c r="AEA135" s="1"/>
      <c r="AEB135" s="1"/>
      <c r="AEC135" s="1"/>
      <c r="AED135" s="1"/>
      <c r="AEE135" s="1"/>
      <c r="AEF135" s="1"/>
      <c r="AEG135" s="1"/>
      <c r="AEH135" s="1"/>
      <c r="AEI135" s="1"/>
      <c r="AEJ135" s="1"/>
      <c r="AEK135" s="1"/>
      <c r="AEL135" s="1"/>
      <c r="AEM135" s="1"/>
      <c r="AEN135" s="1"/>
      <c r="AEO135" s="1"/>
      <c r="AEP135" s="1"/>
      <c r="AEQ135" s="1"/>
      <c r="AER135" s="1"/>
      <c r="AES135" s="1"/>
      <c r="AET135" s="1"/>
      <c r="AEU135" s="1"/>
      <c r="AEV135" s="1"/>
      <c r="AEW135" s="1"/>
      <c r="AEX135" s="1"/>
      <c r="AEY135" s="1"/>
      <c r="AEZ135" s="1"/>
      <c r="AFA135" s="1"/>
      <c r="AFB135" s="1"/>
      <c r="AFC135" s="1"/>
      <c r="AFD135" s="1"/>
      <c r="AFE135" s="1"/>
      <c r="AFF135" s="1"/>
      <c r="AFG135" s="1"/>
      <c r="AFH135" s="1"/>
      <c r="AFI135" s="1"/>
      <c r="AFJ135" s="1"/>
      <c r="AFK135" s="1"/>
      <c r="AFL135" s="1"/>
      <c r="AFM135" s="1"/>
      <c r="AFN135" s="1"/>
      <c r="AFO135" s="1"/>
      <c r="AFP135" s="1"/>
      <c r="AFQ135" s="1"/>
      <c r="AFR135" s="1"/>
      <c r="AFS135" s="1"/>
      <c r="AFT135" s="1"/>
      <c r="AFU135" s="1"/>
      <c r="AFV135" s="1"/>
      <c r="AFW135" s="1"/>
      <c r="AFX135" s="1"/>
      <c r="AFY135" s="1"/>
      <c r="AFZ135" s="1"/>
      <c r="AGA135" s="1"/>
      <c r="AGB135" s="1"/>
      <c r="AGC135" s="1"/>
      <c r="AGD135" s="1"/>
      <c r="AGE135" s="1"/>
      <c r="AGF135" s="1"/>
      <c r="AGG135" s="1"/>
      <c r="AGH135" s="1"/>
      <c r="AGI135" s="1"/>
      <c r="AGJ135" s="1"/>
      <c r="AGK135" s="1"/>
      <c r="AGL135" s="1"/>
      <c r="AGM135" s="1"/>
      <c r="AGN135" s="1"/>
      <c r="AGO135" s="1"/>
      <c r="AGP135" s="1"/>
      <c r="AGQ135" s="1"/>
      <c r="AGR135" s="1"/>
      <c r="AGS135" s="1"/>
      <c r="AGT135" s="1"/>
      <c r="AGU135" s="1"/>
      <c r="AGV135" s="1"/>
      <c r="AGW135" s="1"/>
      <c r="AGX135" s="1"/>
      <c r="AGY135" s="1"/>
      <c r="AGZ135" s="1"/>
      <c r="AHA135" s="1"/>
      <c r="AHB135" s="1"/>
      <c r="AHC135" s="1"/>
      <c r="AHD135" s="1"/>
      <c r="AHE135" s="1"/>
      <c r="AHF135" s="1"/>
      <c r="AHG135" s="1"/>
      <c r="AHH135" s="1"/>
      <c r="AHI135" s="1"/>
      <c r="AHJ135" s="1"/>
      <c r="AHK135" s="1"/>
      <c r="AHL135" s="1"/>
      <c r="AHM135" s="1"/>
      <c r="AHN135" s="1"/>
      <c r="AHO135" s="1"/>
      <c r="AHP135" s="1"/>
      <c r="AHQ135" s="1"/>
      <c r="AHR135" s="1"/>
      <c r="AHS135" s="1"/>
      <c r="AHT135" s="1"/>
      <c r="AHU135" s="1"/>
      <c r="AHV135" s="1"/>
      <c r="AHW135" s="1"/>
      <c r="AHX135" s="1"/>
      <c r="AHY135" s="1"/>
      <c r="AHZ135" s="1"/>
      <c r="AIA135" s="1"/>
      <c r="AIB135" s="1"/>
      <c r="AIC135" s="1"/>
      <c r="AID135" s="1"/>
      <c r="AIE135" s="1"/>
      <c r="AIF135" s="1"/>
      <c r="AIG135" s="1"/>
      <c r="AIH135" s="1"/>
      <c r="AII135" s="1"/>
      <c r="AIJ135" s="1"/>
      <c r="AIK135" s="1"/>
      <c r="AIL135" s="1"/>
      <c r="AIM135" s="1"/>
      <c r="AIN135" s="1"/>
      <c r="AIO135" s="1"/>
      <c r="AIP135" s="1"/>
      <c r="AIQ135" s="1"/>
      <c r="AIR135" s="1"/>
      <c r="AIS135" s="1"/>
      <c r="AIT135" s="1"/>
      <c r="AIU135" s="1"/>
      <c r="AIV135" s="1"/>
      <c r="AIW135" s="1"/>
      <c r="AIX135" s="1"/>
      <c r="AIY135" s="1"/>
      <c r="AIZ135" s="1"/>
      <c r="AJA135" s="1"/>
      <c r="AJB135" s="1"/>
      <c r="AJC135" s="1"/>
      <c r="AJD135" s="1"/>
      <c r="AJE135" s="1"/>
      <c r="AJF135" s="1"/>
      <c r="AJG135" s="1"/>
      <c r="AJH135" s="1"/>
      <c r="AJI135" s="1"/>
      <c r="AJJ135" s="1"/>
      <c r="AJK135" s="1"/>
      <c r="AJL135" s="1"/>
      <c r="AJM135" s="1"/>
      <c r="AJN135" s="1"/>
      <c r="AJO135" s="1"/>
      <c r="AJP135" s="1"/>
      <c r="AJQ135" s="1"/>
      <c r="AJR135" s="1"/>
      <c r="AJS135" s="1"/>
      <c r="AJT135" s="1"/>
      <c r="AJU135" s="1"/>
      <c r="AJV135" s="1"/>
      <c r="AJW135" s="1"/>
      <c r="AJX135" s="1"/>
      <c r="AJY135" s="1"/>
      <c r="AJZ135" s="1"/>
      <c r="AKA135" s="1"/>
      <c r="AKB135" s="1"/>
      <c r="AKC135" s="1"/>
      <c r="AKD135" s="1"/>
      <c r="AKE135" s="1"/>
      <c r="AKF135" s="1"/>
      <c r="AKG135" s="1"/>
      <c r="AKH135" s="1"/>
      <c r="AKI135" s="1"/>
      <c r="AKJ135" s="1"/>
      <c r="AKK135" s="1"/>
      <c r="AKL135" s="1"/>
      <c r="AKM135" s="1"/>
      <c r="AKN135" s="1"/>
      <c r="AKO135" s="1"/>
      <c r="AKP135" s="1"/>
      <c r="AKQ135" s="1"/>
      <c r="AKR135" s="1"/>
      <c r="AKS135" s="1"/>
      <c r="AKT135" s="1"/>
      <c r="AKU135" s="1"/>
      <c r="AKV135" s="1"/>
      <c r="AKW135" s="1"/>
      <c r="AKX135" s="1"/>
      <c r="AKY135" s="1"/>
      <c r="AKZ135" s="1"/>
      <c r="ALA135" s="1"/>
      <c r="ALB135" s="1"/>
      <c r="ALC135" s="1"/>
      <c r="ALD135" s="1"/>
      <c r="ALE135" s="1"/>
    </row>
    <row r="136" spans="1:1006" ht="39.75" customHeight="1" thickTop="1">
      <c r="A136" s="67"/>
      <c r="B136" s="66"/>
      <c r="C136" s="65"/>
      <c r="D136" s="19"/>
      <c r="E136" s="63"/>
      <c r="F136" s="64"/>
      <c r="G136" s="63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  <c r="IV136" s="1"/>
      <c r="IW136" s="1"/>
      <c r="IX136" s="1"/>
      <c r="IY136" s="1"/>
      <c r="IZ136" s="1"/>
      <c r="JA136" s="1"/>
      <c r="JB136" s="1"/>
      <c r="JC136" s="1"/>
      <c r="JD136" s="1"/>
      <c r="JE136" s="1"/>
      <c r="JF136" s="1"/>
      <c r="JG136" s="1"/>
      <c r="JH136" s="1"/>
      <c r="JI136" s="1"/>
      <c r="JJ136" s="1"/>
      <c r="JK136" s="1"/>
      <c r="JL136" s="1"/>
      <c r="JM136" s="1"/>
      <c r="JN136" s="1"/>
      <c r="JO136" s="1"/>
      <c r="JP136" s="1"/>
      <c r="JQ136" s="1"/>
      <c r="JR136" s="1"/>
      <c r="JS136" s="1"/>
      <c r="JT136" s="1"/>
      <c r="JU136" s="1"/>
      <c r="JV136" s="1"/>
      <c r="JW136" s="1"/>
      <c r="JX136" s="1"/>
      <c r="JY136" s="1"/>
      <c r="JZ136" s="1"/>
      <c r="KA136" s="1"/>
      <c r="KB136" s="1"/>
      <c r="KC136" s="1"/>
      <c r="KD136" s="1"/>
      <c r="KE136" s="1"/>
      <c r="KF136" s="1"/>
      <c r="KG136" s="1"/>
      <c r="KH136" s="1"/>
      <c r="KI136" s="1"/>
      <c r="KJ136" s="1"/>
      <c r="KK136" s="1"/>
      <c r="KL136" s="1"/>
      <c r="KM136" s="1"/>
      <c r="KN136" s="1"/>
      <c r="KO136" s="1"/>
      <c r="KP136" s="1"/>
      <c r="KQ136" s="1"/>
      <c r="KR136" s="1"/>
      <c r="KS136" s="1"/>
      <c r="KT136" s="1"/>
      <c r="KU136" s="1"/>
      <c r="KV136" s="1"/>
      <c r="KW136" s="1"/>
      <c r="KX136" s="1"/>
      <c r="KY136" s="1"/>
      <c r="KZ136" s="1"/>
      <c r="LA136" s="1"/>
      <c r="LB136" s="1"/>
      <c r="LC136" s="1"/>
      <c r="LD136" s="1"/>
      <c r="LE136" s="1"/>
      <c r="LF136" s="1"/>
      <c r="LG136" s="1"/>
      <c r="LH136" s="1"/>
      <c r="LI136" s="1"/>
      <c r="LJ136" s="1"/>
      <c r="LK136" s="1"/>
      <c r="LL136" s="1"/>
      <c r="LM136" s="1"/>
      <c r="LN136" s="1"/>
      <c r="LO136" s="1"/>
      <c r="LP136" s="1"/>
      <c r="LQ136" s="1"/>
      <c r="LR136" s="1"/>
      <c r="LS136" s="1"/>
      <c r="LT136" s="1"/>
      <c r="LU136" s="1"/>
      <c r="LV136" s="1"/>
      <c r="LW136" s="1"/>
      <c r="LX136" s="1"/>
      <c r="LY136" s="1"/>
      <c r="LZ136" s="1"/>
      <c r="MA136" s="1"/>
      <c r="MB136" s="1"/>
      <c r="MC136" s="1"/>
      <c r="MD136" s="1"/>
      <c r="ME136" s="1"/>
      <c r="MF136" s="1"/>
      <c r="MG136" s="1"/>
      <c r="MH136" s="1"/>
      <c r="MI136" s="1"/>
      <c r="MJ136" s="1"/>
      <c r="MK136" s="1"/>
      <c r="ML136" s="1"/>
      <c r="MM136" s="1"/>
      <c r="MN136" s="1"/>
      <c r="MO136" s="1"/>
      <c r="MP136" s="1"/>
      <c r="MQ136" s="1"/>
      <c r="MR136" s="1"/>
      <c r="MS136" s="1"/>
      <c r="MT136" s="1"/>
      <c r="MU136" s="1"/>
      <c r="MV136" s="1"/>
      <c r="MW136" s="1"/>
      <c r="MX136" s="1"/>
      <c r="MY136" s="1"/>
      <c r="MZ136" s="1"/>
      <c r="NA136" s="1"/>
      <c r="NB136" s="1"/>
      <c r="NC136" s="1"/>
      <c r="ND136" s="1"/>
      <c r="NE136" s="1"/>
      <c r="NF136" s="1"/>
      <c r="NG136" s="1"/>
      <c r="NH136" s="1"/>
      <c r="NI136" s="1"/>
      <c r="NJ136" s="1"/>
      <c r="NK136" s="1"/>
      <c r="NL136" s="1"/>
      <c r="NM136" s="1"/>
      <c r="NN136" s="1"/>
      <c r="NO136" s="1"/>
      <c r="NP136" s="1"/>
      <c r="NQ136" s="1"/>
      <c r="NR136" s="1"/>
      <c r="NS136" s="1"/>
      <c r="NT136" s="1"/>
      <c r="NU136" s="1"/>
      <c r="NV136" s="1"/>
      <c r="NW136" s="1"/>
      <c r="NX136" s="1"/>
      <c r="NY136" s="1"/>
      <c r="NZ136" s="1"/>
      <c r="OA136" s="1"/>
      <c r="OB136" s="1"/>
      <c r="OC136" s="1"/>
      <c r="OD136" s="1"/>
      <c r="OE136" s="1"/>
      <c r="OF136" s="1"/>
      <c r="OG136" s="1"/>
      <c r="OH136" s="1"/>
      <c r="OI136" s="1"/>
      <c r="OJ136" s="1"/>
      <c r="OK136" s="1"/>
      <c r="OL136" s="1"/>
      <c r="OM136" s="1"/>
      <c r="ON136" s="1"/>
      <c r="OO136" s="1"/>
      <c r="OP136" s="1"/>
      <c r="OQ136" s="1"/>
      <c r="OR136" s="1"/>
      <c r="OS136" s="1"/>
      <c r="OT136" s="1"/>
      <c r="OU136" s="1"/>
      <c r="OV136" s="1"/>
      <c r="OW136" s="1"/>
      <c r="OX136" s="1"/>
      <c r="OY136" s="1"/>
      <c r="OZ136" s="1"/>
      <c r="PA136" s="1"/>
      <c r="PB136" s="1"/>
      <c r="PC136" s="1"/>
      <c r="PD136" s="1"/>
      <c r="PE136" s="1"/>
      <c r="PF136" s="1"/>
      <c r="PG136" s="1"/>
      <c r="PH136" s="1"/>
      <c r="PI136" s="1"/>
      <c r="PJ136" s="1"/>
      <c r="PK136" s="1"/>
      <c r="PL136" s="1"/>
      <c r="PM136" s="1"/>
      <c r="PN136" s="1"/>
      <c r="PO136" s="1"/>
      <c r="PP136" s="1"/>
      <c r="PQ136" s="1"/>
      <c r="PR136" s="1"/>
      <c r="PS136" s="1"/>
      <c r="PT136" s="1"/>
      <c r="PU136" s="1"/>
      <c r="PV136" s="1"/>
      <c r="PW136" s="1"/>
      <c r="PX136" s="1"/>
      <c r="PY136" s="1"/>
      <c r="PZ136" s="1"/>
      <c r="QA136" s="1"/>
      <c r="QB136" s="1"/>
      <c r="QC136" s="1"/>
      <c r="QD136" s="1"/>
      <c r="QE136" s="1"/>
      <c r="QF136" s="1"/>
      <c r="QG136" s="1"/>
      <c r="QH136" s="1"/>
      <c r="QI136" s="1"/>
      <c r="QJ136" s="1"/>
      <c r="QK136" s="1"/>
      <c r="QL136" s="1"/>
      <c r="QM136" s="1"/>
      <c r="QN136" s="1"/>
      <c r="QO136" s="1"/>
      <c r="QP136" s="1"/>
      <c r="QQ136" s="1"/>
      <c r="QR136" s="1"/>
      <c r="QS136" s="1"/>
      <c r="QT136" s="1"/>
      <c r="QU136" s="1"/>
      <c r="QV136" s="1"/>
      <c r="QW136" s="1"/>
      <c r="QX136" s="1"/>
      <c r="QY136" s="1"/>
      <c r="QZ136" s="1"/>
      <c r="RA136" s="1"/>
      <c r="RB136" s="1"/>
      <c r="RC136" s="1"/>
      <c r="RD136" s="1"/>
      <c r="RE136" s="1"/>
      <c r="RF136" s="1"/>
      <c r="RG136" s="1"/>
      <c r="RH136" s="1"/>
      <c r="RI136" s="1"/>
      <c r="RJ136" s="1"/>
      <c r="RK136" s="1"/>
      <c r="RL136" s="1"/>
      <c r="RM136" s="1"/>
      <c r="RN136" s="1"/>
      <c r="RO136" s="1"/>
      <c r="RP136" s="1"/>
      <c r="RQ136" s="1"/>
      <c r="RR136" s="1"/>
      <c r="RS136" s="1"/>
      <c r="RT136" s="1"/>
      <c r="RU136" s="1"/>
      <c r="RV136" s="1"/>
      <c r="RW136" s="1"/>
      <c r="RX136" s="1"/>
      <c r="RY136" s="1"/>
      <c r="RZ136" s="1"/>
      <c r="SA136" s="1"/>
      <c r="SB136" s="1"/>
      <c r="SC136" s="1"/>
      <c r="SD136" s="1"/>
      <c r="SE136" s="1"/>
      <c r="SF136" s="1"/>
      <c r="SG136" s="1"/>
      <c r="SH136" s="1"/>
      <c r="SI136" s="1"/>
      <c r="SJ136" s="1"/>
      <c r="SK136" s="1"/>
      <c r="SL136" s="1"/>
      <c r="SM136" s="1"/>
      <c r="SN136" s="1"/>
      <c r="SO136" s="1"/>
      <c r="SP136" s="1"/>
      <c r="SQ136" s="1"/>
      <c r="SR136" s="1"/>
      <c r="SS136" s="1"/>
      <c r="ST136" s="1"/>
      <c r="SU136" s="1"/>
      <c r="SV136" s="1"/>
      <c r="SW136" s="1"/>
      <c r="SX136" s="1"/>
      <c r="SY136" s="1"/>
      <c r="SZ136" s="1"/>
      <c r="TA136" s="1"/>
      <c r="TB136" s="1"/>
      <c r="TC136" s="1"/>
      <c r="TD136" s="1"/>
      <c r="TE136" s="1"/>
      <c r="TF136" s="1"/>
      <c r="TG136" s="1"/>
      <c r="TH136" s="1"/>
      <c r="TI136" s="1"/>
      <c r="TJ136" s="1"/>
      <c r="TK136" s="1"/>
      <c r="TL136" s="1"/>
      <c r="TM136" s="1"/>
      <c r="TN136" s="1"/>
      <c r="TO136" s="1"/>
      <c r="TP136" s="1"/>
      <c r="TQ136" s="1"/>
      <c r="TR136" s="1"/>
      <c r="TS136" s="1"/>
      <c r="TT136" s="1"/>
      <c r="TU136" s="1"/>
      <c r="TV136" s="1"/>
      <c r="TW136" s="1"/>
      <c r="TX136" s="1"/>
      <c r="TY136" s="1"/>
      <c r="TZ136" s="1"/>
      <c r="UA136" s="1"/>
      <c r="UB136" s="1"/>
      <c r="UC136" s="1"/>
      <c r="UD136" s="1"/>
      <c r="UE136" s="1"/>
      <c r="UF136" s="1"/>
      <c r="UG136" s="1"/>
      <c r="UH136" s="1"/>
      <c r="UI136" s="1"/>
      <c r="UJ136" s="1"/>
      <c r="UK136" s="1"/>
      <c r="UL136" s="1"/>
      <c r="UM136" s="1"/>
      <c r="UN136" s="1"/>
      <c r="UO136" s="1"/>
      <c r="UP136" s="1"/>
      <c r="UQ136" s="1"/>
      <c r="UR136" s="1"/>
      <c r="US136" s="1"/>
      <c r="UT136" s="1"/>
      <c r="UU136" s="1"/>
      <c r="UV136" s="1"/>
      <c r="UW136" s="1"/>
      <c r="UX136" s="1"/>
      <c r="UY136" s="1"/>
      <c r="UZ136" s="1"/>
      <c r="VA136" s="1"/>
      <c r="VB136" s="1"/>
      <c r="VC136" s="1"/>
      <c r="VD136" s="1"/>
      <c r="VE136" s="1"/>
      <c r="VF136" s="1"/>
      <c r="VG136" s="1"/>
      <c r="VH136" s="1"/>
      <c r="VI136" s="1"/>
      <c r="VJ136" s="1"/>
      <c r="VK136" s="1"/>
      <c r="VL136" s="1"/>
      <c r="VM136" s="1"/>
      <c r="VN136" s="1"/>
      <c r="VO136" s="1"/>
      <c r="VP136" s="1"/>
      <c r="VQ136" s="1"/>
      <c r="VR136" s="1"/>
      <c r="VS136" s="1"/>
      <c r="VT136" s="1"/>
      <c r="VU136" s="1"/>
      <c r="VV136" s="1"/>
      <c r="VW136" s="1"/>
      <c r="VX136" s="1"/>
      <c r="VY136" s="1"/>
      <c r="VZ136" s="1"/>
      <c r="WA136" s="1"/>
      <c r="WB136" s="1"/>
      <c r="WC136" s="1"/>
      <c r="WD136" s="1"/>
      <c r="WE136" s="1"/>
      <c r="WF136" s="1"/>
      <c r="WG136" s="1"/>
      <c r="WH136" s="1"/>
      <c r="WI136" s="1"/>
      <c r="WJ136" s="1"/>
      <c r="WK136" s="1"/>
      <c r="WL136" s="1"/>
      <c r="WM136" s="1"/>
      <c r="WN136" s="1"/>
      <c r="WO136" s="1"/>
      <c r="WP136" s="1"/>
      <c r="WQ136" s="1"/>
      <c r="WR136" s="1"/>
      <c r="WS136" s="1"/>
      <c r="WT136" s="1"/>
      <c r="WU136" s="1"/>
      <c r="WV136" s="1"/>
      <c r="WW136" s="1"/>
      <c r="WX136" s="1"/>
      <c r="WY136" s="1"/>
      <c r="WZ136" s="1"/>
      <c r="XA136" s="1"/>
      <c r="XB136" s="1"/>
      <c r="XC136" s="1"/>
      <c r="XD136" s="1"/>
      <c r="XE136" s="1"/>
      <c r="XF136" s="1"/>
      <c r="XG136" s="1"/>
      <c r="XH136" s="1"/>
      <c r="XI136" s="1"/>
      <c r="XJ136" s="1"/>
      <c r="XK136" s="1"/>
      <c r="XL136" s="1"/>
      <c r="XM136" s="1"/>
      <c r="XN136" s="1"/>
      <c r="XO136" s="1"/>
      <c r="XP136" s="1"/>
      <c r="XQ136" s="1"/>
      <c r="XR136" s="1"/>
      <c r="XS136" s="1"/>
      <c r="XT136" s="1"/>
      <c r="XU136" s="1"/>
      <c r="XV136" s="1"/>
      <c r="XW136" s="1"/>
      <c r="XX136" s="1"/>
      <c r="XY136" s="1"/>
      <c r="XZ136" s="1"/>
      <c r="YA136" s="1"/>
      <c r="YB136" s="1"/>
      <c r="YC136" s="1"/>
      <c r="YD136" s="1"/>
      <c r="YE136" s="1"/>
      <c r="YF136" s="1"/>
      <c r="YG136" s="1"/>
      <c r="YH136" s="1"/>
      <c r="YI136" s="1"/>
      <c r="YJ136" s="1"/>
      <c r="YK136" s="1"/>
      <c r="YL136" s="1"/>
      <c r="YM136" s="1"/>
      <c r="YN136" s="1"/>
      <c r="YO136" s="1"/>
      <c r="YP136" s="1"/>
      <c r="YQ136" s="1"/>
      <c r="YR136" s="1"/>
      <c r="YS136" s="1"/>
      <c r="YT136" s="1"/>
      <c r="YU136" s="1"/>
      <c r="YV136" s="1"/>
      <c r="YW136" s="1"/>
      <c r="YX136" s="1"/>
      <c r="YY136" s="1"/>
      <c r="YZ136" s="1"/>
      <c r="ZA136" s="1"/>
      <c r="ZB136" s="1"/>
      <c r="ZC136" s="1"/>
      <c r="ZD136" s="1"/>
      <c r="ZE136" s="1"/>
      <c r="ZF136" s="1"/>
      <c r="ZG136" s="1"/>
      <c r="ZH136" s="1"/>
      <c r="ZI136" s="1"/>
      <c r="ZJ136" s="1"/>
      <c r="ZK136" s="1"/>
      <c r="ZL136" s="1"/>
      <c r="ZM136" s="1"/>
      <c r="ZN136" s="1"/>
      <c r="ZO136" s="1"/>
      <c r="ZP136" s="1"/>
      <c r="ZQ136" s="1"/>
      <c r="ZR136" s="1"/>
      <c r="ZS136" s="1"/>
      <c r="ZT136" s="1"/>
      <c r="ZU136" s="1"/>
      <c r="ZV136" s="1"/>
      <c r="ZW136" s="1"/>
      <c r="ZX136" s="1"/>
      <c r="ZY136" s="1"/>
      <c r="ZZ136" s="1"/>
      <c r="AAA136" s="1"/>
      <c r="AAB136" s="1"/>
      <c r="AAC136" s="1"/>
      <c r="AAD136" s="1"/>
      <c r="AAE136" s="1"/>
      <c r="AAF136" s="1"/>
      <c r="AAG136" s="1"/>
      <c r="AAH136" s="1"/>
      <c r="AAI136" s="1"/>
      <c r="AAJ136" s="1"/>
      <c r="AAK136" s="1"/>
      <c r="AAL136" s="1"/>
      <c r="AAM136" s="1"/>
      <c r="AAN136" s="1"/>
      <c r="AAO136" s="1"/>
      <c r="AAP136" s="1"/>
      <c r="AAQ136" s="1"/>
      <c r="AAR136" s="1"/>
      <c r="AAS136" s="1"/>
      <c r="AAT136" s="1"/>
      <c r="AAU136" s="1"/>
      <c r="AAV136" s="1"/>
      <c r="AAW136" s="1"/>
      <c r="AAX136" s="1"/>
      <c r="AAY136" s="1"/>
      <c r="AAZ136" s="1"/>
      <c r="ABA136" s="1"/>
      <c r="ABB136" s="1"/>
      <c r="ABC136" s="1"/>
      <c r="ABD136" s="1"/>
      <c r="ABE136" s="1"/>
      <c r="ABF136" s="1"/>
      <c r="ABG136" s="1"/>
      <c r="ABH136" s="1"/>
      <c r="ABI136" s="1"/>
      <c r="ABJ136" s="1"/>
      <c r="ABK136" s="1"/>
      <c r="ABL136" s="1"/>
      <c r="ABM136" s="1"/>
      <c r="ABN136" s="1"/>
      <c r="ABO136" s="1"/>
      <c r="ABP136" s="1"/>
      <c r="ABQ136" s="1"/>
      <c r="ABR136" s="1"/>
      <c r="ABS136" s="1"/>
      <c r="ABT136" s="1"/>
      <c r="ABU136" s="1"/>
      <c r="ABV136" s="1"/>
      <c r="ABW136" s="1"/>
      <c r="ABX136" s="1"/>
      <c r="ABY136" s="1"/>
      <c r="ABZ136" s="1"/>
      <c r="ACA136" s="1"/>
      <c r="ACB136" s="1"/>
      <c r="ACC136" s="1"/>
      <c r="ACD136" s="1"/>
      <c r="ACE136" s="1"/>
      <c r="ACF136" s="1"/>
      <c r="ACG136" s="1"/>
      <c r="ACH136" s="1"/>
      <c r="ACI136" s="1"/>
      <c r="ACJ136" s="1"/>
      <c r="ACK136" s="1"/>
      <c r="ACL136" s="1"/>
      <c r="ACM136" s="1"/>
      <c r="ACN136" s="1"/>
      <c r="ACO136" s="1"/>
      <c r="ACP136" s="1"/>
      <c r="ACQ136" s="1"/>
      <c r="ACR136" s="1"/>
      <c r="ACS136" s="1"/>
      <c r="ACT136" s="1"/>
      <c r="ACU136" s="1"/>
      <c r="ACV136" s="1"/>
      <c r="ACW136" s="1"/>
      <c r="ACX136" s="1"/>
      <c r="ACY136" s="1"/>
      <c r="ACZ136" s="1"/>
      <c r="ADA136" s="1"/>
      <c r="ADB136" s="1"/>
      <c r="ADC136" s="1"/>
      <c r="ADD136" s="1"/>
      <c r="ADE136" s="1"/>
      <c r="ADF136" s="1"/>
      <c r="ADG136" s="1"/>
      <c r="ADH136" s="1"/>
      <c r="ADI136" s="1"/>
      <c r="ADJ136" s="1"/>
      <c r="ADK136" s="1"/>
      <c r="ADL136" s="1"/>
      <c r="ADM136" s="1"/>
      <c r="ADN136" s="1"/>
      <c r="ADO136" s="1"/>
      <c r="ADP136" s="1"/>
      <c r="ADQ136" s="1"/>
      <c r="ADR136" s="1"/>
      <c r="ADS136" s="1"/>
      <c r="ADT136" s="1"/>
      <c r="ADU136" s="1"/>
      <c r="ADV136" s="1"/>
      <c r="ADW136" s="1"/>
      <c r="ADX136" s="1"/>
      <c r="ADY136" s="1"/>
      <c r="ADZ136" s="1"/>
      <c r="AEA136" s="1"/>
      <c r="AEB136" s="1"/>
      <c r="AEC136" s="1"/>
      <c r="AED136" s="1"/>
      <c r="AEE136" s="1"/>
      <c r="AEF136" s="1"/>
      <c r="AEG136" s="1"/>
      <c r="AEH136" s="1"/>
      <c r="AEI136" s="1"/>
      <c r="AEJ136" s="1"/>
      <c r="AEK136" s="1"/>
      <c r="AEL136" s="1"/>
      <c r="AEM136" s="1"/>
      <c r="AEN136" s="1"/>
      <c r="AEO136" s="1"/>
      <c r="AEP136" s="1"/>
      <c r="AEQ136" s="1"/>
      <c r="AER136" s="1"/>
      <c r="AES136" s="1"/>
      <c r="AET136" s="1"/>
      <c r="AEU136" s="1"/>
      <c r="AEV136" s="1"/>
      <c r="AEW136" s="1"/>
      <c r="AEX136" s="1"/>
      <c r="AEY136" s="1"/>
      <c r="AEZ136" s="1"/>
      <c r="AFA136" s="1"/>
      <c r="AFB136" s="1"/>
      <c r="AFC136" s="1"/>
      <c r="AFD136" s="1"/>
      <c r="AFE136" s="1"/>
      <c r="AFF136" s="1"/>
      <c r="AFG136" s="1"/>
      <c r="AFH136" s="1"/>
      <c r="AFI136" s="1"/>
      <c r="AFJ136" s="1"/>
      <c r="AFK136" s="1"/>
      <c r="AFL136" s="1"/>
      <c r="AFM136" s="1"/>
      <c r="AFN136" s="1"/>
      <c r="AFO136" s="1"/>
      <c r="AFP136" s="1"/>
      <c r="AFQ136" s="1"/>
      <c r="AFR136" s="1"/>
      <c r="AFS136" s="1"/>
      <c r="AFT136" s="1"/>
      <c r="AFU136" s="1"/>
      <c r="AFV136" s="1"/>
      <c r="AFW136" s="1"/>
      <c r="AFX136" s="1"/>
      <c r="AFY136" s="1"/>
      <c r="AFZ136" s="1"/>
      <c r="AGA136" s="1"/>
      <c r="AGB136" s="1"/>
      <c r="AGC136" s="1"/>
      <c r="AGD136" s="1"/>
      <c r="AGE136" s="1"/>
      <c r="AGF136" s="1"/>
      <c r="AGG136" s="1"/>
      <c r="AGH136" s="1"/>
      <c r="AGI136" s="1"/>
      <c r="AGJ136" s="1"/>
      <c r="AGK136" s="1"/>
      <c r="AGL136" s="1"/>
      <c r="AGM136" s="1"/>
      <c r="AGN136" s="1"/>
      <c r="AGO136" s="1"/>
      <c r="AGP136" s="1"/>
      <c r="AGQ136" s="1"/>
      <c r="AGR136" s="1"/>
      <c r="AGS136" s="1"/>
      <c r="AGT136" s="1"/>
      <c r="AGU136" s="1"/>
      <c r="AGV136" s="1"/>
      <c r="AGW136" s="1"/>
      <c r="AGX136" s="1"/>
      <c r="AGY136" s="1"/>
      <c r="AGZ136" s="1"/>
      <c r="AHA136" s="1"/>
      <c r="AHB136" s="1"/>
      <c r="AHC136" s="1"/>
      <c r="AHD136" s="1"/>
      <c r="AHE136" s="1"/>
      <c r="AHF136" s="1"/>
      <c r="AHG136" s="1"/>
      <c r="AHH136" s="1"/>
      <c r="AHI136" s="1"/>
      <c r="AHJ136" s="1"/>
      <c r="AHK136" s="1"/>
      <c r="AHL136" s="1"/>
      <c r="AHM136" s="1"/>
      <c r="AHN136" s="1"/>
      <c r="AHO136" s="1"/>
      <c r="AHP136" s="1"/>
      <c r="AHQ136" s="1"/>
      <c r="AHR136" s="1"/>
      <c r="AHS136" s="1"/>
      <c r="AHT136" s="1"/>
      <c r="AHU136" s="1"/>
      <c r="AHV136" s="1"/>
      <c r="AHW136" s="1"/>
      <c r="AHX136" s="1"/>
      <c r="AHY136" s="1"/>
      <c r="AHZ136" s="1"/>
      <c r="AIA136" s="1"/>
      <c r="AIB136" s="1"/>
      <c r="AIC136" s="1"/>
      <c r="AID136" s="1"/>
      <c r="AIE136" s="1"/>
      <c r="AIF136" s="1"/>
      <c r="AIG136" s="1"/>
      <c r="AIH136" s="1"/>
      <c r="AII136" s="1"/>
      <c r="AIJ136" s="1"/>
      <c r="AIK136" s="1"/>
      <c r="AIL136" s="1"/>
      <c r="AIM136" s="1"/>
      <c r="AIN136" s="1"/>
      <c r="AIO136" s="1"/>
      <c r="AIP136" s="1"/>
      <c r="AIQ136" s="1"/>
      <c r="AIR136" s="1"/>
      <c r="AIS136" s="1"/>
      <c r="AIT136" s="1"/>
      <c r="AIU136" s="1"/>
      <c r="AIV136" s="1"/>
      <c r="AIW136" s="1"/>
      <c r="AIX136" s="1"/>
      <c r="AIY136" s="1"/>
      <c r="AIZ136" s="1"/>
      <c r="AJA136" s="1"/>
      <c r="AJB136" s="1"/>
      <c r="AJC136" s="1"/>
      <c r="AJD136" s="1"/>
      <c r="AJE136" s="1"/>
      <c r="AJF136" s="1"/>
      <c r="AJG136" s="1"/>
      <c r="AJH136" s="1"/>
      <c r="AJI136" s="1"/>
      <c r="AJJ136" s="1"/>
      <c r="AJK136" s="1"/>
      <c r="AJL136" s="1"/>
      <c r="AJM136" s="1"/>
      <c r="AJN136" s="1"/>
      <c r="AJO136" s="1"/>
      <c r="AJP136" s="1"/>
      <c r="AJQ136" s="1"/>
      <c r="AJR136" s="1"/>
      <c r="AJS136" s="1"/>
      <c r="AJT136" s="1"/>
      <c r="AJU136" s="1"/>
      <c r="AJV136" s="1"/>
      <c r="AJW136" s="1"/>
      <c r="AJX136" s="1"/>
      <c r="AJY136" s="1"/>
      <c r="AJZ136" s="1"/>
      <c r="AKA136" s="1"/>
      <c r="AKB136" s="1"/>
      <c r="AKC136" s="1"/>
      <c r="AKD136" s="1"/>
      <c r="AKE136" s="1"/>
      <c r="AKF136" s="1"/>
      <c r="AKG136" s="1"/>
      <c r="AKH136" s="1"/>
      <c r="AKI136" s="1"/>
      <c r="AKJ136" s="1"/>
      <c r="AKK136" s="1"/>
      <c r="AKL136" s="1"/>
      <c r="AKM136" s="1"/>
      <c r="AKN136" s="1"/>
      <c r="AKO136" s="1"/>
      <c r="AKP136" s="1"/>
      <c r="AKQ136" s="1"/>
      <c r="AKR136" s="1"/>
      <c r="AKS136" s="1"/>
      <c r="AKT136" s="1"/>
      <c r="AKU136" s="1"/>
      <c r="AKV136" s="1"/>
      <c r="AKW136" s="1"/>
      <c r="AKX136" s="1"/>
      <c r="AKY136" s="1"/>
      <c r="AKZ136" s="1"/>
      <c r="ALA136" s="1"/>
      <c r="ALB136" s="1"/>
      <c r="ALC136" s="1"/>
      <c r="ALD136" s="1"/>
      <c r="ALE136" s="1"/>
    </row>
    <row r="137" spans="1:1006" s="9" customFormat="1" ht="41.25" customHeight="1" thickBot="1">
      <c r="A137" s="16"/>
      <c r="B137" s="16"/>
      <c r="C137" s="62"/>
      <c r="D137" s="14"/>
      <c r="E137" s="32"/>
      <c r="F137" s="32"/>
      <c r="G137" s="32"/>
      <c r="I137" s="12"/>
      <c r="J137" s="11"/>
      <c r="ALC137" s="10"/>
      <c r="ALD137" s="10"/>
    </row>
    <row r="138" spans="1:1006" s="3" customFormat="1" ht="50.1" customHeight="1" thickTop="1" thickBot="1">
      <c r="A138" s="110" t="s">
        <v>32</v>
      </c>
      <c r="B138" s="111"/>
      <c r="C138" s="39"/>
      <c r="D138" s="14"/>
      <c r="E138" s="60" t="s">
        <v>34</v>
      </c>
      <c r="F138" s="61"/>
      <c r="G138" s="60" t="s">
        <v>33</v>
      </c>
      <c r="J138" s="36"/>
      <c r="ALC138" s="1"/>
      <c r="ALD138" s="1"/>
    </row>
    <row r="139" spans="1:1006" s="3" customFormat="1" ht="50.1" customHeight="1" thickTop="1" thickBot="1">
      <c r="A139" s="112"/>
      <c r="B139" s="113"/>
      <c r="C139" s="59"/>
      <c r="D139" s="14"/>
      <c r="E139" s="117">
        <f>SUM(E142+E160)</f>
        <v>840000</v>
      </c>
      <c r="G139" s="117">
        <f>SUM(G142+G160)</f>
        <v>2700000</v>
      </c>
      <c r="J139" s="36"/>
      <c r="ALC139" s="1"/>
      <c r="ALD139" s="1"/>
    </row>
    <row r="140" spans="1:1006" s="56" customFormat="1" ht="50.1" customHeight="1" thickTop="1" thickBot="1">
      <c r="A140" s="114"/>
      <c r="B140" s="115"/>
      <c r="C140" s="59"/>
      <c r="D140" s="14"/>
      <c r="E140" s="118"/>
      <c r="F140" s="58"/>
      <c r="G140" s="118"/>
      <c r="ALC140" s="57"/>
      <c r="ALD140" s="57"/>
    </row>
    <row r="141" spans="1:1006" s="9" customFormat="1" ht="41.25" customHeight="1" thickTop="1" thickBot="1">
      <c r="A141" s="16"/>
      <c r="B141" s="16"/>
      <c r="C141" s="33"/>
      <c r="D141" s="14"/>
      <c r="E141" s="54"/>
      <c r="F141" s="55"/>
      <c r="G141" s="54"/>
      <c r="I141" s="12"/>
      <c r="J141" s="11"/>
      <c r="ALC141" s="10"/>
      <c r="ALD141" s="10"/>
    </row>
    <row r="142" spans="1:1006" s="3" customFormat="1" ht="50.1" customHeight="1" thickTop="1" thickBot="1">
      <c r="A142" s="108" t="s">
        <v>32</v>
      </c>
      <c r="B142" s="109"/>
      <c r="C142" s="39"/>
      <c r="D142" s="14"/>
      <c r="E142" s="53">
        <f>SUM(E144+E148+E151+E155)</f>
        <v>720000</v>
      </c>
      <c r="F142" s="38"/>
      <c r="G142" s="53">
        <f>SUM(G144+G148+G151+G155)</f>
        <v>2580000</v>
      </c>
      <c r="J142" s="36"/>
      <c r="ALC142" s="1"/>
      <c r="ALD142" s="1"/>
    </row>
    <row r="143" spans="1:1006" s="9" customFormat="1" ht="41.25" customHeight="1" thickTop="1" thickBot="1">
      <c r="A143" s="16"/>
      <c r="B143" s="16"/>
      <c r="C143" s="33"/>
      <c r="D143" s="14"/>
      <c r="E143" s="31"/>
      <c r="F143" s="32"/>
      <c r="G143" s="31"/>
      <c r="I143" s="12"/>
      <c r="J143" s="11"/>
      <c r="ALC143" s="10"/>
      <c r="ALD143" s="10"/>
    </row>
    <row r="144" spans="1:1006" s="25" customFormat="1" ht="45.75" customHeight="1" thickTop="1">
      <c r="A144" s="101" t="s">
        <v>31</v>
      </c>
      <c r="B144" s="102"/>
      <c r="C144" s="30"/>
      <c r="D144" s="29"/>
      <c r="E144" s="27">
        <f>SUM(E145:E146)</f>
        <v>315000</v>
      </c>
      <c r="F144" s="28"/>
      <c r="G144" s="27">
        <f>SUM(G145:G146)</f>
        <v>175000</v>
      </c>
      <c r="J144" s="26"/>
      <c r="ALQ144" s="1"/>
      <c r="ALR144" s="1"/>
    </row>
    <row r="145" spans="1:1006" ht="35.1" customHeight="1">
      <c r="A145" s="103" t="s">
        <v>30</v>
      </c>
      <c r="B145" s="24" t="s">
        <v>29</v>
      </c>
      <c r="C145" s="45" t="s">
        <v>28</v>
      </c>
      <c r="D145" s="19"/>
      <c r="E145" s="22">
        <v>270000</v>
      </c>
      <c r="F145" s="18"/>
      <c r="G145" s="52">
        <v>130000</v>
      </c>
      <c r="HN145" s="2"/>
      <c r="HO145" s="2"/>
      <c r="ALD145" s="1"/>
      <c r="ALE145" s="1"/>
    </row>
    <row r="146" spans="1:1006" ht="35.1" customHeight="1" thickBot="1">
      <c r="A146" s="104"/>
      <c r="B146" s="21" t="s">
        <v>27</v>
      </c>
      <c r="C146" s="45" t="s">
        <v>26</v>
      </c>
      <c r="D146" s="19"/>
      <c r="E146" s="17">
        <v>45000</v>
      </c>
      <c r="F146" s="18"/>
      <c r="G146" s="51">
        <v>45000</v>
      </c>
      <c r="HN146" s="2"/>
      <c r="HO146" s="2"/>
      <c r="ALD146" s="1"/>
      <c r="ALE146" s="1"/>
    </row>
    <row r="147" spans="1:1006" s="9" customFormat="1" ht="41.25" customHeight="1" thickTop="1" thickBot="1">
      <c r="A147" s="16"/>
      <c r="B147" s="16"/>
      <c r="C147" s="33"/>
      <c r="D147" s="14"/>
      <c r="E147" s="31"/>
      <c r="F147" s="32"/>
      <c r="G147" s="31"/>
      <c r="H147" s="11"/>
      <c r="ALA147" s="10"/>
      <c r="ALB147" s="10"/>
    </row>
    <row r="148" spans="1:1006" s="25" customFormat="1" ht="45.75" customHeight="1" thickTop="1">
      <c r="A148" s="101" t="s">
        <v>25</v>
      </c>
      <c r="B148" s="102"/>
      <c r="C148" s="30"/>
      <c r="D148" s="29"/>
      <c r="E148" s="27">
        <f>SUM(E149)</f>
        <v>40000</v>
      </c>
      <c r="F148" s="28"/>
      <c r="G148" s="27">
        <f>SUM(G149)</f>
        <v>40000</v>
      </c>
      <c r="J148" s="26"/>
      <c r="ALQ148" s="1"/>
      <c r="ALR148" s="1"/>
    </row>
    <row r="149" spans="1:1006" ht="35.1" customHeight="1" thickBot="1">
      <c r="A149" s="35" t="s">
        <v>24</v>
      </c>
      <c r="B149" s="21" t="s">
        <v>23</v>
      </c>
      <c r="C149" s="50" t="s">
        <v>22</v>
      </c>
      <c r="D149" s="49"/>
      <c r="E149" s="17">
        <v>40000</v>
      </c>
      <c r="F149" s="18"/>
      <c r="G149" s="17">
        <v>40000</v>
      </c>
    </row>
    <row r="150" spans="1:1006" s="9" customFormat="1" ht="41.25" customHeight="1" thickTop="1" thickBot="1">
      <c r="A150" s="16"/>
      <c r="B150" s="16"/>
      <c r="C150" s="33"/>
      <c r="D150" s="14"/>
      <c r="E150" s="31"/>
      <c r="F150" s="32"/>
      <c r="G150" s="31"/>
      <c r="I150" s="12"/>
      <c r="J150" s="11"/>
      <c r="ALC150" s="10"/>
      <c r="ALD150" s="10"/>
    </row>
    <row r="151" spans="1:1006" s="25" customFormat="1" ht="45.75" customHeight="1" thickTop="1">
      <c r="A151" s="101" t="s">
        <v>21</v>
      </c>
      <c r="B151" s="102"/>
      <c r="C151" s="30"/>
      <c r="D151" s="29"/>
      <c r="E151" s="27">
        <f>SUM(E152:E153)</f>
        <v>200000</v>
      </c>
      <c r="F151" s="28"/>
      <c r="G151" s="27">
        <f>SUM(G152:G153)</f>
        <v>2200000</v>
      </c>
      <c r="J151" s="26"/>
      <c r="ALQ151" s="1"/>
      <c r="ALR151" s="1"/>
    </row>
    <row r="152" spans="1:1006" s="25" customFormat="1" ht="45.75" customHeight="1">
      <c r="A152" s="99" t="s">
        <v>20</v>
      </c>
      <c r="B152" s="48" t="s">
        <v>19</v>
      </c>
      <c r="C152" s="47"/>
      <c r="D152" s="29"/>
      <c r="E152" s="22">
        <v>200000</v>
      </c>
      <c r="F152" s="28"/>
      <c r="G152" s="22">
        <v>200000</v>
      </c>
      <c r="J152" s="26"/>
      <c r="ALQ152" s="1"/>
      <c r="ALR152" s="1"/>
    </row>
    <row r="153" spans="1:1006" ht="39.950000000000003" customHeight="1" thickBot="1">
      <c r="A153" s="100"/>
      <c r="B153" s="41" t="s">
        <v>19</v>
      </c>
      <c r="C153" s="23" t="s">
        <v>18</v>
      </c>
      <c r="D153" s="19"/>
      <c r="E153" s="46">
        <v>0</v>
      </c>
      <c r="F153" s="18"/>
      <c r="G153" s="46">
        <v>2000000</v>
      </c>
    </row>
    <row r="154" spans="1:1006" s="9" customFormat="1" ht="41.25" customHeight="1" thickTop="1" thickBot="1">
      <c r="A154" s="16"/>
      <c r="B154" s="16"/>
      <c r="C154" s="33"/>
      <c r="D154" s="14"/>
      <c r="E154" s="31"/>
      <c r="F154" s="32"/>
      <c r="G154" s="31"/>
      <c r="I154" s="12"/>
      <c r="J154" s="11"/>
      <c r="ALC154" s="10"/>
      <c r="ALD154" s="10"/>
    </row>
    <row r="155" spans="1:1006" s="25" customFormat="1" ht="45.75" customHeight="1" thickTop="1">
      <c r="A155" s="101" t="s">
        <v>17</v>
      </c>
      <c r="B155" s="102"/>
      <c r="C155" s="30"/>
      <c r="D155" s="29"/>
      <c r="E155" s="27">
        <f>SUM(E156:E158)</f>
        <v>165000</v>
      </c>
      <c r="F155" s="28"/>
      <c r="G155" s="27">
        <f>SUM(G156:G158)</f>
        <v>165000</v>
      </c>
      <c r="J155" s="26"/>
      <c r="ALQ155" s="1"/>
      <c r="ALR155" s="1"/>
    </row>
    <row r="156" spans="1:1006" ht="35.1" customHeight="1">
      <c r="A156" s="103" t="s">
        <v>16</v>
      </c>
      <c r="B156" s="24" t="s">
        <v>15</v>
      </c>
      <c r="C156" s="45" t="s">
        <v>14</v>
      </c>
      <c r="D156" s="19"/>
      <c r="E156" s="22">
        <v>30000</v>
      </c>
      <c r="F156" s="18"/>
      <c r="G156" s="22">
        <v>30000</v>
      </c>
    </row>
    <row r="157" spans="1:1006" ht="35.1" customHeight="1">
      <c r="A157" s="107"/>
      <c r="B157" s="44" t="s">
        <v>13</v>
      </c>
      <c r="C157" s="43" t="s">
        <v>11</v>
      </c>
      <c r="D157" s="19"/>
      <c r="E157" s="42">
        <v>100000</v>
      </c>
      <c r="F157" s="18"/>
      <c r="G157" s="42">
        <v>100000</v>
      </c>
    </row>
    <row r="158" spans="1:1006" ht="35.1" customHeight="1" thickBot="1">
      <c r="A158" s="104"/>
      <c r="B158" s="41" t="s">
        <v>12</v>
      </c>
      <c r="C158" s="20" t="s">
        <v>11</v>
      </c>
      <c r="D158" s="19"/>
      <c r="E158" s="17">
        <v>35000</v>
      </c>
      <c r="F158" s="40"/>
      <c r="G158" s="17">
        <v>35000</v>
      </c>
    </row>
    <row r="159" spans="1:1006" s="9" customFormat="1" ht="41.25" customHeight="1" thickTop="1" thickBot="1">
      <c r="A159" s="16"/>
      <c r="B159" s="16"/>
      <c r="C159" s="33"/>
      <c r="D159" s="14"/>
      <c r="E159" s="31"/>
      <c r="F159" s="32"/>
      <c r="G159" s="31"/>
      <c r="I159" s="12"/>
      <c r="J159" s="11"/>
      <c r="ALC159" s="10"/>
      <c r="ALD159" s="10"/>
    </row>
    <row r="160" spans="1:1006" s="3" customFormat="1" ht="50.1" customHeight="1" thickTop="1" thickBot="1">
      <c r="A160" s="108" t="s">
        <v>10</v>
      </c>
      <c r="B160" s="109"/>
      <c r="C160" s="39"/>
      <c r="D160" s="14"/>
      <c r="E160" s="37">
        <f>SUM(E162+E165)</f>
        <v>120000</v>
      </c>
      <c r="F160" s="38"/>
      <c r="G160" s="37">
        <f>SUM(G162+G165)</f>
        <v>120000</v>
      </c>
      <c r="J160" s="36"/>
      <c r="ALC160" s="1"/>
      <c r="ALD160" s="1"/>
    </row>
    <row r="161" spans="1:1006" s="9" customFormat="1" ht="41.25" customHeight="1" thickTop="1" thickBot="1">
      <c r="A161" s="16"/>
      <c r="B161" s="16"/>
      <c r="C161" s="33"/>
      <c r="D161" s="14"/>
      <c r="E161" s="31"/>
      <c r="F161" s="32"/>
      <c r="G161" s="31"/>
      <c r="I161" s="12"/>
      <c r="J161" s="11"/>
      <c r="ALC161" s="10"/>
      <c r="ALD161" s="10"/>
    </row>
    <row r="162" spans="1:1006" s="25" customFormat="1" ht="45.75" customHeight="1" thickTop="1">
      <c r="A162" s="101" t="s">
        <v>9</v>
      </c>
      <c r="B162" s="102"/>
      <c r="C162" s="30"/>
      <c r="D162" s="29"/>
      <c r="E162" s="27">
        <f>SUM(E163)</f>
        <v>40000</v>
      </c>
      <c r="F162" s="28"/>
      <c r="G162" s="27">
        <f>SUM(G163)</f>
        <v>40000</v>
      </c>
      <c r="J162" s="26"/>
      <c r="ALQ162" s="1"/>
      <c r="ALR162" s="1"/>
    </row>
    <row r="163" spans="1:1006" ht="39.950000000000003" customHeight="1" thickBot="1">
      <c r="A163" s="35" t="s">
        <v>8</v>
      </c>
      <c r="B163" s="21" t="s">
        <v>7</v>
      </c>
      <c r="C163" s="23" t="s">
        <v>6</v>
      </c>
      <c r="D163" s="19"/>
      <c r="E163" s="34">
        <v>40000</v>
      </c>
      <c r="F163" s="18"/>
      <c r="G163" s="34">
        <v>40000</v>
      </c>
    </row>
    <row r="164" spans="1:1006" s="9" customFormat="1" ht="41.25" customHeight="1" thickTop="1" thickBot="1">
      <c r="A164" s="16"/>
      <c r="B164" s="16"/>
      <c r="C164" s="33"/>
      <c r="D164" s="14"/>
      <c r="E164" s="31"/>
      <c r="F164" s="32"/>
      <c r="G164" s="31"/>
      <c r="I164" s="12"/>
      <c r="J164" s="11"/>
      <c r="ALC164" s="10"/>
      <c r="ALD164" s="10"/>
    </row>
    <row r="165" spans="1:1006" s="25" customFormat="1" ht="45.75" customHeight="1" thickTop="1">
      <c r="A165" s="101" t="s">
        <v>5</v>
      </c>
      <c r="B165" s="102" t="s">
        <v>5</v>
      </c>
      <c r="C165" s="30"/>
      <c r="D165" s="29"/>
      <c r="E165" s="27">
        <f>SUM(E166:E167)</f>
        <v>80000</v>
      </c>
      <c r="F165" s="28"/>
      <c r="G165" s="27">
        <f>SUM(G166:G167)</f>
        <v>80000</v>
      </c>
      <c r="J165" s="26"/>
      <c r="ALQ165" s="1"/>
      <c r="ALR165" s="1"/>
    </row>
    <row r="166" spans="1:1006" ht="39.950000000000003" customHeight="1">
      <c r="A166" s="103" t="s">
        <v>4</v>
      </c>
      <c r="B166" s="24" t="s">
        <v>3</v>
      </c>
      <c r="C166" s="23" t="s">
        <v>2</v>
      </c>
      <c r="D166" s="19"/>
      <c r="E166" s="22">
        <v>50000</v>
      </c>
      <c r="F166" s="18"/>
      <c r="G166" s="22">
        <v>50000</v>
      </c>
    </row>
    <row r="167" spans="1:1006" ht="39.950000000000003" customHeight="1" thickBot="1">
      <c r="A167" s="104"/>
      <c r="B167" s="21" t="s">
        <v>1</v>
      </c>
      <c r="C167" s="20" t="s">
        <v>0</v>
      </c>
      <c r="D167" s="19"/>
      <c r="E167" s="17">
        <v>30000</v>
      </c>
      <c r="F167" s="18"/>
      <c r="G167" s="17">
        <v>30000</v>
      </c>
    </row>
    <row r="168" spans="1:1006" s="9" customFormat="1" ht="41.25" customHeight="1" thickTop="1">
      <c r="A168" s="16"/>
      <c r="B168" s="16"/>
      <c r="C168" s="15"/>
      <c r="D168" s="14"/>
      <c r="E168" s="13"/>
      <c r="F168" s="13"/>
      <c r="G168" s="13"/>
      <c r="I168" s="12"/>
      <c r="J168" s="11"/>
      <c r="ALC168" s="10"/>
      <c r="ALD168" s="10"/>
    </row>
    <row r="169" spans="1:1006">
      <c r="C169" s="8"/>
      <c r="E169" s="7"/>
      <c r="G169" s="7"/>
    </row>
  </sheetData>
  <mergeCells count="36">
    <mergeCell ref="A12:A100"/>
    <mergeCell ref="A101:A102"/>
    <mergeCell ref="A1:G1"/>
    <mergeCell ref="A2:B4"/>
    <mergeCell ref="A6:B6"/>
    <mergeCell ref="A8:B8"/>
    <mergeCell ref="A11:B11"/>
    <mergeCell ref="E3:E4"/>
    <mergeCell ref="G3:G4"/>
    <mergeCell ref="A105:A107"/>
    <mergeCell ref="A118:B118"/>
    <mergeCell ref="A121:B121"/>
    <mergeCell ref="A122:A124"/>
    <mergeCell ref="A114:B114"/>
    <mergeCell ref="G129:G130"/>
    <mergeCell ref="E139:E140"/>
    <mergeCell ref="G139:G140"/>
    <mergeCell ref="A148:B148"/>
    <mergeCell ref="A109:B109"/>
    <mergeCell ref="A112:B112"/>
    <mergeCell ref="A152:A153"/>
    <mergeCell ref="A162:B162"/>
    <mergeCell ref="A165:B165"/>
    <mergeCell ref="A166:A167"/>
    <mergeCell ref="E129:E130"/>
    <mergeCell ref="A155:B155"/>
    <mergeCell ref="A156:A158"/>
    <mergeCell ref="A160:B160"/>
    <mergeCell ref="A151:B151"/>
    <mergeCell ref="A133:A135"/>
    <mergeCell ref="A138:B140"/>
    <mergeCell ref="A142:B142"/>
    <mergeCell ref="A144:B144"/>
    <mergeCell ref="A145:A146"/>
    <mergeCell ref="A128:B130"/>
    <mergeCell ref="A132:B13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25" orientation="portrait" r:id="rId1"/>
  <rowBreaks count="1" manualBreakCount="1">
    <brk id="137" max="6" man="1"/>
  </rowBreaks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>
    <outlinePr summaryBelow="0" summaryRight="0"/>
    <pageSetUpPr autoPageBreaks="0"/>
  </sheetPr>
  <dimension ref="A1:R9286"/>
  <sheetViews>
    <sheetView showOutlineSymbols="0" topLeftCell="D1" workbookViewId="0">
      <selection activeCell="A95" sqref="A1:K1048576"/>
    </sheetView>
  </sheetViews>
  <sheetFormatPr baseColWidth="10" defaultColWidth="6.85546875" defaultRowHeight="12.75" customHeight="1"/>
  <cols>
    <col min="1" max="1" width="39.28515625" style="95" bestFit="1" customWidth="1"/>
    <col min="2" max="2" width="12.28515625" style="95" bestFit="1" customWidth="1"/>
    <col min="3" max="3" width="47.28515625" style="95" bestFit="1" customWidth="1"/>
    <col min="4" max="4" width="11.85546875" style="95" bestFit="1" customWidth="1"/>
    <col min="5" max="5" width="2.42578125" style="95" bestFit="1" customWidth="1"/>
    <col min="6" max="6" width="11.7109375" style="95" bestFit="1" customWidth="1"/>
    <col min="7" max="7" width="37.42578125" style="95" bestFit="1" customWidth="1"/>
    <col min="8" max="8" width="1.5703125" style="95" bestFit="1" customWidth="1"/>
    <col min="9" max="9" width="11.7109375" style="95" bestFit="1" customWidth="1"/>
    <col min="10" max="10" width="11.28515625" style="95" bestFit="1" customWidth="1"/>
    <col min="11" max="11" width="60.85546875" style="95" bestFit="1" customWidth="1"/>
    <col min="12" max="13" width="11.7109375" style="95" bestFit="1" customWidth="1"/>
    <col min="14" max="14" width="6.85546875" style="95" customWidth="1"/>
    <col min="15" max="16384" width="6.85546875" style="95"/>
  </cols>
  <sheetData>
    <row r="1" spans="1:18" ht="12.75" customHeight="1">
      <c r="A1" s="94" t="s">
        <v>110</v>
      </c>
    </row>
    <row r="2" spans="1:18" hidden="1">
      <c r="A2" s="95" t="s">
        <v>111</v>
      </c>
      <c r="B2" s="95" t="s">
        <v>112</v>
      </c>
      <c r="C2" s="94" t="s">
        <v>113</v>
      </c>
      <c r="D2" s="95" t="s">
        <v>114</v>
      </c>
      <c r="E2" s="95" t="s">
        <v>112</v>
      </c>
      <c r="F2" s="96">
        <v>851000</v>
      </c>
      <c r="G2" s="95" t="s">
        <v>115</v>
      </c>
      <c r="H2" s="95" t="s">
        <v>112</v>
      </c>
      <c r="I2" s="96">
        <v>857765.98</v>
      </c>
      <c r="J2" s="95" t="s">
        <v>116</v>
      </c>
      <c r="K2" s="95" t="s">
        <v>112</v>
      </c>
      <c r="L2" s="96">
        <v>0</v>
      </c>
      <c r="M2" s="95" t="s">
        <v>117</v>
      </c>
      <c r="O2" s="96"/>
      <c r="R2" s="96"/>
    </row>
    <row r="3" spans="1:18" hidden="1">
      <c r="A3" s="97">
        <v>42766</v>
      </c>
      <c r="B3" s="94" t="s">
        <v>118</v>
      </c>
      <c r="C3" s="98" t="s">
        <v>113</v>
      </c>
      <c r="D3" s="94" t="s">
        <v>119</v>
      </c>
      <c r="E3" s="94" t="s">
        <v>120</v>
      </c>
      <c r="F3" s="94" t="s">
        <v>121</v>
      </c>
      <c r="G3" s="94" t="s">
        <v>122</v>
      </c>
      <c r="J3" s="94" t="s">
        <v>123</v>
      </c>
      <c r="K3" s="94" t="s">
        <v>124</v>
      </c>
      <c r="L3" s="96">
        <v>85.8</v>
      </c>
      <c r="M3" s="96">
        <v>85.8</v>
      </c>
    </row>
    <row r="4" spans="1:18" ht="12.75" hidden="1" customHeight="1">
      <c r="C4" s="95" t="s">
        <v>113</v>
      </c>
    </row>
    <row r="5" spans="1:18" hidden="1">
      <c r="A5" s="97">
        <v>42778</v>
      </c>
      <c r="B5" s="94" t="s">
        <v>125</v>
      </c>
      <c r="C5" s="98" t="s">
        <v>113</v>
      </c>
      <c r="D5" s="94" t="s">
        <v>126</v>
      </c>
      <c r="E5" s="94" t="s">
        <v>120</v>
      </c>
      <c r="F5" s="94" t="s">
        <v>121</v>
      </c>
      <c r="G5" s="94" t="s">
        <v>122</v>
      </c>
      <c r="J5" s="94" t="s">
        <v>123</v>
      </c>
      <c r="K5" s="94" t="s">
        <v>127</v>
      </c>
      <c r="L5" s="96">
        <v>835322.4</v>
      </c>
      <c r="M5" s="96">
        <v>835322.4</v>
      </c>
    </row>
    <row r="6" spans="1:18" ht="12.75" hidden="1" customHeight="1">
      <c r="C6" s="95" t="s">
        <v>113</v>
      </c>
    </row>
    <row r="7" spans="1:18" hidden="1">
      <c r="A7" s="97">
        <v>42801</v>
      </c>
      <c r="B7" s="94" t="s">
        <v>128</v>
      </c>
      <c r="C7" s="98" t="s">
        <v>113</v>
      </c>
      <c r="D7" s="94" t="s">
        <v>126</v>
      </c>
      <c r="E7" s="94" t="s">
        <v>120</v>
      </c>
      <c r="F7" s="94" t="s">
        <v>121</v>
      </c>
      <c r="G7" s="94" t="s">
        <v>122</v>
      </c>
      <c r="J7" s="94" t="s">
        <v>123</v>
      </c>
      <c r="K7" s="94" t="s">
        <v>129</v>
      </c>
      <c r="L7" s="96">
        <v>990</v>
      </c>
      <c r="M7" s="96">
        <v>990</v>
      </c>
    </row>
    <row r="8" spans="1:18" ht="12.75" hidden="1" customHeight="1">
      <c r="C8" s="95" t="s">
        <v>113</v>
      </c>
    </row>
    <row r="9" spans="1:18" hidden="1">
      <c r="A9" s="97">
        <v>42802</v>
      </c>
      <c r="B9" s="94" t="s">
        <v>130</v>
      </c>
      <c r="C9" s="98" t="s">
        <v>113</v>
      </c>
      <c r="D9" s="94" t="s">
        <v>131</v>
      </c>
      <c r="E9" s="94" t="s">
        <v>120</v>
      </c>
      <c r="F9" s="94" t="s">
        <v>132</v>
      </c>
      <c r="G9" s="94" t="s">
        <v>133</v>
      </c>
      <c r="K9" s="94" t="s">
        <v>134</v>
      </c>
      <c r="L9" s="96">
        <v>300.31</v>
      </c>
      <c r="M9" s="96">
        <v>300.31</v>
      </c>
    </row>
    <row r="10" spans="1:18" ht="12.75" hidden="1" customHeight="1">
      <c r="C10" s="98" t="s">
        <v>113</v>
      </c>
    </row>
    <row r="11" spans="1:18" hidden="1">
      <c r="A11" s="97">
        <v>42866</v>
      </c>
      <c r="B11" s="94" t="s">
        <v>135</v>
      </c>
      <c r="C11" s="98" t="s">
        <v>113</v>
      </c>
      <c r="D11" s="94" t="s">
        <v>126</v>
      </c>
      <c r="E11" s="94" t="s">
        <v>120</v>
      </c>
      <c r="F11" s="94" t="s">
        <v>121</v>
      </c>
      <c r="G11" s="94" t="s">
        <v>122</v>
      </c>
      <c r="J11" s="94" t="s">
        <v>123</v>
      </c>
      <c r="K11" s="94" t="s">
        <v>136</v>
      </c>
      <c r="L11" s="96">
        <v>475.2</v>
      </c>
      <c r="M11" s="96">
        <v>475.2</v>
      </c>
    </row>
    <row r="12" spans="1:18" ht="12.75" hidden="1" customHeight="1">
      <c r="C12" s="98" t="s">
        <v>113</v>
      </c>
    </row>
    <row r="13" spans="1:18" hidden="1">
      <c r="A13" s="97">
        <v>42866</v>
      </c>
      <c r="B13" s="94" t="s">
        <v>137</v>
      </c>
      <c r="C13" s="98" t="s">
        <v>113</v>
      </c>
      <c r="D13" s="94" t="s">
        <v>126</v>
      </c>
      <c r="E13" s="94" t="s">
        <v>120</v>
      </c>
      <c r="F13" s="94" t="s">
        <v>121</v>
      </c>
      <c r="G13" s="94" t="s">
        <v>122</v>
      </c>
      <c r="J13" s="94" t="s">
        <v>123</v>
      </c>
      <c r="K13" s="94" t="s">
        <v>138</v>
      </c>
      <c r="L13" s="96">
        <v>1399.2</v>
      </c>
      <c r="M13" s="96">
        <v>1399.2</v>
      </c>
    </row>
    <row r="14" spans="1:18" ht="12.75" hidden="1" customHeight="1">
      <c r="C14" s="98" t="s">
        <v>113</v>
      </c>
    </row>
    <row r="15" spans="1:18" hidden="1">
      <c r="A15" s="97">
        <v>42866</v>
      </c>
      <c r="B15" s="94" t="s">
        <v>139</v>
      </c>
      <c r="C15" s="98" t="s">
        <v>113</v>
      </c>
      <c r="D15" s="94" t="s">
        <v>126</v>
      </c>
      <c r="E15" s="94" t="s">
        <v>120</v>
      </c>
      <c r="F15" s="94" t="s">
        <v>121</v>
      </c>
      <c r="G15" s="94" t="s">
        <v>122</v>
      </c>
      <c r="J15" s="94" t="s">
        <v>123</v>
      </c>
      <c r="K15" s="94" t="s">
        <v>140</v>
      </c>
      <c r="L15" s="96">
        <v>60.72</v>
      </c>
      <c r="M15" s="96">
        <v>60.72</v>
      </c>
    </row>
    <row r="16" spans="1:18" ht="12.75" hidden="1" customHeight="1">
      <c r="C16" s="98" t="s">
        <v>113</v>
      </c>
    </row>
    <row r="17" spans="1:13" hidden="1">
      <c r="A17" s="97">
        <v>42866</v>
      </c>
      <c r="B17" s="94" t="s">
        <v>141</v>
      </c>
      <c r="C17" s="98" t="s">
        <v>113</v>
      </c>
      <c r="D17" s="94" t="s">
        <v>126</v>
      </c>
      <c r="E17" s="94" t="s">
        <v>120</v>
      </c>
      <c r="F17" s="94" t="s">
        <v>121</v>
      </c>
      <c r="G17" s="94" t="s">
        <v>122</v>
      </c>
      <c r="J17" s="94" t="s">
        <v>123</v>
      </c>
      <c r="K17" s="94" t="s">
        <v>142</v>
      </c>
      <c r="L17" s="96">
        <v>222.75</v>
      </c>
      <c r="M17" s="96">
        <v>222.75</v>
      </c>
    </row>
    <row r="18" spans="1:13" ht="12.75" hidden="1" customHeight="1">
      <c r="C18" s="98" t="s">
        <v>113</v>
      </c>
    </row>
    <row r="19" spans="1:13" hidden="1">
      <c r="A19" s="97">
        <v>42866</v>
      </c>
      <c r="B19" s="94" t="s">
        <v>143</v>
      </c>
      <c r="C19" s="98" t="s">
        <v>113</v>
      </c>
      <c r="D19" s="94" t="s">
        <v>126</v>
      </c>
      <c r="E19" s="94" t="s">
        <v>120</v>
      </c>
      <c r="F19" s="94" t="s">
        <v>121</v>
      </c>
      <c r="G19" s="94" t="s">
        <v>122</v>
      </c>
      <c r="J19" s="94" t="s">
        <v>123</v>
      </c>
      <c r="K19" s="94" t="s">
        <v>144</v>
      </c>
      <c r="L19" s="96">
        <v>2958.12</v>
      </c>
      <c r="M19" s="96">
        <v>2958.12</v>
      </c>
    </row>
    <row r="20" spans="1:13" ht="12.75" hidden="1" customHeight="1">
      <c r="C20" s="98" t="s">
        <v>113</v>
      </c>
    </row>
    <row r="21" spans="1:13" hidden="1">
      <c r="A21" s="97">
        <v>42866</v>
      </c>
      <c r="B21" s="94" t="s">
        <v>145</v>
      </c>
      <c r="C21" s="98" t="s">
        <v>113</v>
      </c>
      <c r="D21" s="94" t="s">
        <v>119</v>
      </c>
      <c r="E21" s="94" t="s">
        <v>120</v>
      </c>
      <c r="F21" s="94" t="s">
        <v>121</v>
      </c>
      <c r="G21" s="94" t="s">
        <v>122</v>
      </c>
      <c r="J21" s="94" t="s">
        <v>123</v>
      </c>
      <c r="K21" s="94" t="s">
        <v>146</v>
      </c>
      <c r="L21" s="96">
        <v>475.2</v>
      </c>
      <c r="M21" s="96">
        <v>475.2</v>
      </c>
    </row>
    <row r="22" spans="1:13" ht="12.75" hidden="1" customHeight="1">
      <c r="C22" s="98" t="s">
        <v>113</v>
      </c>
    </row>
    <row r="23" spans="1:13" hidden="1">
      <c r="A23" s="97">
        <v>42866</v>
      </c>
      <c r="B23" s="94" t="s">
        <v>147</v>
      </c>
      <c r="C23" s="98" t="s">
        <v>113</v>
      </c>
      <c r="D23" s="94" t="s">
        <v>119</v>
      </c>
      <c r="E23" s="94" t="s">
        <v>120</v>
      </c>
      <c r="F23" s="94" t="s">
        <v>121</v>
      </c>
      <c r="G23" s="94" t="s">
        <v>122</v>
      </c>
      <c r="J23" s="94" t="s">
        <v>123</v>
      </c>
      <c r="K23" s="94" t="s">
        <v>148</v>
      </c>
      <c r="L23" s="96">
        <v>1399.2</v>
      </c>
      <c r="M23" s="96">
        <v>1399.2</v>
      </c>
    </row>
    <row r="24" spans="1:13" ht="12.75" hidden="1" customHeight="1">
      <c r="C24" s="98" t="s">
        <v>113</v>
      </c>
    </row>
    <row r="25" spans="1:13" hidden="1">
      <c r="A25" s="97">
        <v>42866</v>
      </c>
      <c r="B25" s="94" t="s">
        <v>149</v>
      </c>
      <c r="C25" s="98" t="s">
        <v>113</v>
      </c>
      <c r="D25" s="94" t="s">
        <v>119</v>
      </c>
      <c r="E25" s="94" t="s">
        <v>120</v>
      </c>
      <c r="F25" s="94" t="s">
        <v>121</v>
      </c>
      <c r="G25" s="94" t="s">
        <v>122</v>
      </c>
      <c r="J25" s="94" t="s">
        <v>123</v>
      </c>
      <c r="K25" s="94" t="s">
        <v>140</v>
      </c>
      <c r="L25" s="96">
        <v>60.72</v>
      </c>
      <c r="M25" s="96">
        <v>60.72</v>
      </c>
    </row>
    <row r="26" spans="1:13" ht="12.75" hidden="1" customHeight="1">
      <c r="C26" s="98" t="s">
        <v>113</v>
      </c>
    </row>
    <row r="27" spans="1:13" hidden="1">
      <c r="A27" s="97">
        <v>42866</v>
      </c>
      <c r="B27" s="94" t="s">
        <v>150</v>
      </c>
      <c r="C27" s="98" t="s">
        <v>113</v>
      </c>
      <c r="D27" s="94" t="s">
        <v>119</v>
      </c>
      <c r="E27" s="94" t="s">
        <v>120</v>
      </c>
      <c r="F27" s="94" t="s">
        <v>121</v>
      </c>
      <c r="G27" s="94" t="s">
        <v>122</v>
      </c>
      <c r="J27" s="94" t="s">
        <v>123</v>
      </c>
      <c r="K27" s="94" t="s">
        <v>142</v>
      </c>
      <c r="L27" s="96">
        <v>222.76</v>
      </c>
      <c r="M27" s="96">
        <v>222.76</v>
      </c>
    </row>
    <row r="28" spans="1:13" ht="12.75" hidden="1" customHeight="1">
      <c r="C28" s="98" t="s">
        <v>113</v>
      </c>
    </row>
    <row r="29" spans="1:13" hidden="1">
      <c r="A29" s="97">
        <v>42866</v>
      </c>
      <c r="B29" s="94" t="s">
        <v>151</v>
      </c>
      <c r="C29" s="98" t="s">
        <v>113</v>
      </c>
      <c r="D29" s="94" t="s">
        <v>119</v>
      </c>
      <c r="E29" s="94" t="s">
        <v>120</v>
      </c>
      <c r="F29" s="94" t="s">
        <v>121</v>
      </c>
      <c r="G29" s="94" t="s">
        <v>122</v>
      </c>
      <c r="J29" s="94" t="s">
        <v>123</v>
      </c>
      <c r="K29" s="94" t="s">
        <v>152</v>
      </c>
      <c r="L29" s="96">
        <v>2958.12</v>
      </c>
      <c r="M29" s="96">
        <v>2958.12</v>
      </c>
    </row>
    <row r="30" spans="1:13" ht="12.75" hidden="1" customHeight="1">
      <c r="C30" s="98" t="s">
        <v>113</v>
      </c>
    </row>
    <row r="31" spans="1:13" hidden="1">
      <c r="A31" s="97">
        <v>42884</v>
      </c>
      <c r="B31" s="94" t="s">
        <v>153</v>
      </c>
      <c r="C31" s="98" t="s">
        <v>113</v>
      </c>
      <c r="D31" s="94" t="s">
        <v>119</v>
      </c>
      <c r="E31" s="94" t="s">
        <v>120</v>
      </c>
      <c r="F31" s="94" t="s">
        <v>121</v>
      </c>
      <c r="G31" s="94" t="s">
        <v>122</v>
      </c>
      <c r="J31" s="94" t="s">
        <v>123</v>
      </c>
      <c r="K31" s="94" t="s">
        <v>154</v>
      </c>
      <c r="L31" s="96">
        <v>419.1</v>
      </c>
      <c r="M31" s="96">
        <v>419.1</v>
      </c>
    </row>
    <row r="32" spans="1:13" ht="12.75" hidden="1" customHeight="1">
      <c r="C32" s="95" t="s">
        <v>113</v>
      </c>
    </row>
    <row r="33" spans="1:13" hidden="1">
      <c r="A33" s="97">
        <v>42888</v>
      </c>
      <c r="B33" s="94" t="s">
        <v>155</v>
      </c>
      <c r="C33" s="98" t="s">
        <v>113</v>
      </c>
      <c r="D33" s="94" t="s">
        <v>119</v>
      </c>
      <c r="E33" s="94" t="s">
        <v>120</v>
      </c>
      <c r="F33" s="94" t="s">
        <v>121</v>
      </c>
      <c r="G33" s="94" t="s">
        <v>122</v>
      </c>
      <c r="J33" s="94" t="s">
        <v>123</v>
      </c>
      <c r="K33" s="94" t="s">
        <v>156</v>
      </c>
      <c r="L33" s="96">
        <v>264.66000000000003</v>
      </c>
      <c r="M33" s="96">
        <v>264.66000000000003</v>
      </c>
    </row>
    <row r="34" spans="1:13" ht="12.75" hidden="1" customHeight="1">
      <c r="C34" s="95" t="s">
        <v>113</v>
      </c>
    </row>
    <row r="35" spans="1:13" hidden="1">
      <c r="A35" s="97">
        <v>42888</v>
      </c>
      <c r="B35" s="94" t="s">
        <v>157</v>
      </c>
      <c r="C35" s="98" t="s">
        <v>113</v>
      </c>
      <c r="D35" s="94" t="s">
        <v>119</v>
      </c>
      <c r="E35" s="94" t="s">
        <v>120</v>
      </c>
      <c r="F35" s="94" t="s">
        <v>121</v>
      </c>
      <c r="G35" s="94" t="s">
        <v>122</v>
      </c>
      <c r="J35" s="94" t="s">
        <v>123</v>
      </c>
      <c r="K35" s="94" t="s">
        <v>158</v>
      </c>
      <c r="L35" s="96">
        <v>75.91</v>
      </c>
      <c r="M35" s="96">
        <v>75.91</v>
      </c>
    </row>
    <row r="36" spans="1:13" ht="12.75" hidden="1" customHeight="1">
      <c r="C36" s="95" t="s">
        <v>113</v>
      </c>
    </row>
    <row r="37" spans="1:13" hidden="1">
      <c r="A37" s="97">
        <v>42893</v>
      </c>
      <c r="B37" s="94" t="s">
        <v>159</v>
      </c>
      <c r="C37" s="98" t="s">
        <v>113</v>
      </c>
      <c r="D37" s="94" t="s">
        <v>119</v>
      </c>
      <c r="E37" s="94" t="s">
        <v>120</v>
      </c>
      <c r="F37" s="94" t="s">
        <v>121</v>
      </c>
      <c r="G37" s="94" t="s">
        <v>122</v>
      </c>
      <c r="J37" s="94" t="s">
        <v>123</v>
      </c>
      <c r="K37" s="94" t="s">
        <v>160</v>
      </c>
      <c r="L37" s="96">
        <v>52.8</v>
      </c>
      <c r="M37" s="96">
        <v>52.8</v>
      </c>
    </row>
    <row r="38" spans="1:13" ht="12.75" hidden="1" customHeight="1">
      <c r="C38" s="95" t="s">
        <v>113</v>
      </c>
    </row>
    <row r="39" spans="1:13" hidden="1">
      <c r="A39" s="97">
        <v>42893</v>
      </c>
      <c r="B39" s="94" t="s">
        <v>161</v>
      </c>
      <c r="C39" s="98" t="s">
        <v>113</v>
      </c>
      <c r="D39" s="94" t="s">
        <v>119</v>
      </c>
      <c r="E39" s="94" t="s">
        <v>120</v>
      </c>
      <c r="F39" s="94" t="s">
        <v>121</v>
      </c>
      <c r="G39" s="94" t="s">
        <v>122</v>
      </c>
      <c r="J39" s="94" t="s">
        <v>123</v>
      </c>
      <c r="K39" s="94" t="s">
        <v>162</v>
      </c>
      <c r="L39" s="96">
        <v>364.65</v>
      </c>
      <c r="M39" s="96">
        <v>364.65</v>
      </c>
    </row>
    <row r="40" spans="1:13" ht="12.75" hidden="1" customHeight="1">
      <c r="C40" s="95" t="s">
        <v>113</v>
      </c>
    </row>
    <row r="41" spans="1:13" hidden="1">
      <c r="A41" s="97">
        <v>42893</v>
      </c>
      <c r="B41" s="94" t="s">
        <v>163</v>
      </c>
      <c r="C41" s="98" t="s">
        <v>113</v>
      </c>
      <c r="D41" s="94" t="s">
        <v>119</v>
      </c>
      <c r="E41" s="94" t="s">
        <v>120</v>
      </c>
      <c r="F41" s="94" t="s">
        <v>121</v>
      </c>
      <c r="G41" s="94" t="s">
        <v>122</v>
      </c>
      <c r="J41" s="94" t="s">
        <v>123</v>
      </c>
      <c r="K41" s="94" t="s">
        <v>164</v>
      </c>
      <c r="L41" s="96">
        <v>205.92</v>
      </c>
      <c r="M41" s="96">
        <v>205.92</v>
      </c>
    </row>
    <row r="42" spans="1:13" ht="12.75" hidden="1" customHeight="1">
      <c r="C42" s="95" t="s">
        <v>113</v>
      </c>
    </row>
    <row r="43" spans="1:13" hidden="1">
      <c r="A43" s="97">
        <v>42915</v>
      </c>
      <c r="B43" s="94" t="s">
        <v>161</v>
      </c>
      <c r="C43" s="98" t="s">
        <v>113</v>
      </c>
      <c r="D43" s="94" t="s">
        <v>131</v>
      </c>
      <c r="E43" s="94" t="s">
        <v>165</v>
      </c>
      <c r="F43" s="94" t="s">
        <v>121</v>
      </c>
      <c r="G43" s="94" t="s">
        <v>122</v>
      </c>
      <c r="J43" s="94" t="s">
        <v>123</v>
      </c>
      <c r="K43" s="94" t="s">
        <v>162</v>
      </c>
      <c r="L43" s="96">
        <v>0.01</v>
      </c>
      <c r="M43" s="96">
        <v>0.01</v>
      </c>
    </row>
    <row r="44" spans="1:13" ht="12.75" hidden="1" customHeight="1">
      <c r="C44" s="95" t="s">
        <v>113</v>
      </c>
    </row>
    <row r="45" spans="1:13" hidden="1">
      <c r="A45" s="97">
        <v>42921</v>
      </c>
      <c r="B45" s="94" t="s">
        <v>166</v>
      </c>
      <c r="C45" s="98" t="s">
        <v>113</v>
      </c>
      <c r="D45" s="94" t="s">
        <v>131</v>
      </c>
      <c r="E45" s="94" t="s">
        <v>120</v>
      </c>
      <c r="F45" s="94" t="s">
        <v>132</v>
      </c>
      <c r="G45" s="94" t="s">
        <v>133</v>
      </c>
      <c r="K45" s="94" t="s">
        <v>167</v>
      </c>
      <c r="L45" s="96">
        <v>940.93</v>
      </c>
      <c r="M45" s="96">
        <v>940.93</v>
      </c>
    </row>
    <row r="46" spans="1:13" ht="12.75" hidden="1" customHeight="1">
      <c r="C46" s="95" t="s">
        <v>113</v>
      </c>
    </row>
    <row r="47" spans="1:13" hidden="1">
      <c r="A47" s="97">
        <v>42936</v>
      </c>
      <c r="B47" s="94" t="s">
        <v>168</v>
      </c>
      <c r="C47" s="98" t="s">
        <v>113</v>
      </c>
      <c r="D47" s="94" t="s">
        <v>131</v>
      </c>
      <c r="E47" s="94" t="s">
        <v>165</v>
      </c>
      <c r="F47" s="94" t="s">
        <v>169</v>
      </c>
      <c r="G47" s="94" t="s">
        <v>170</v>
      </c>
      <c r="K47" s="94" t="s">
        <v>171</v>
      </c>
      <c r="L47" s="96">
        <v>17</v>
      </c>
      <c r="M47" s="96">
        <v>17</v>
      </c>
    </row>
    <row r="48" spans="1:13" ht="12.75" hidden="1" customHeight="1">
      <c r="C48" s="95" t="s">
        <v>113</v>
      </c>
    </row>
    <row r="49" spans="1:13" hidden="1">
      <c r="A49" s="97">
        <v>42948</v>
      </c>
      <c r="B49" s="94" t="s">
        <v>172</v>
      </c>
      <c r="C49" s="98" t="s">
        <v>113</v>
      </c>
      <c r="D49" s="94" t="s">
        <v>119</v>
      </c>
      <c r="E49" s="94" t="s">
        <v>120</v>
      </c>
      <c r="F49" s="94" t="s">
        <v>121</v>
      </c>
      <c r="G49" s="94" t="s">
        <v>122</v>
      </c>
      <c r="J49" s="94" t="s">
        <v>123</v>
      </c>
      <c r="K49" s="94" t="s">
        <v>173</v>
      </c>
      <c r="L49" s="96">
        <v>349.8</v>
      </c>
      <c r="M49" s="96">
        <v>349.8</v>
      </c>
    </row>
    <row r="50" spans="1:13" ht="12.75" hidden="1" customHeight="1">
      <c r="C50" s="95" t="s">
        <v>113</v>
      </c>
    </row>
    <row r="51" spans="1:13" hidden="1">
      <c r="A51" s="97">
        <v>42948</v>
      </c>
      <c r="B51" s="94" t="s">
        <v>174</v>
      </c>
      <c r="C51" s="98" t="s">
        <v>113</v>
      </c>
      <c r="D51" s="94" t="s">
        <v>119</v>
      </c>
      <c r="E51" s="94" t="s">
        <v>120</v>
      </c>
      <c r="F51" s="94" t="s">
        <v>121</v>
      </c>
      <c r="G51" s="94" t="s">
        <v>122</v>
      </c>
      <c r="J51" s="94" t="s">
        <v>123</v>
      </c>
      <c r="K51" s="94" t="s">
        <v>175</v>
      </c>
      <c r="L51" s="96">
        <v>430.98</v>
      </c>
      <c r="M51" s="96">
        <v>430.98</v>
      </c>
    </row>
    <row r="52" spans="1:13" ht="12.75" hidden="1" customHeight="1">
      <c r="C52" s="95" t="s">
        <v>113</v>
      </c>
    </row>
    <row r="53" spans="1:13" hidden="1">
      <c r="A53" s="97">
        <v>42948</v>
      </c>
      <c r="B53" s="94" t="s">
        <v>176</v>
      </c>
      <c r="C53" s="98" t="s">
        <v>113</v>
      </c>
      <c r="D53" s="94" t="s">
        <v>119</v>
      </c>
      <c r="E53" s="94" t="s">
        <v>120</v>
      </c>
      <c r="F53" s="94" t="s">
        <v>121</v>
      </c>
      <c r="G53" s="94" t="s">
        <v>122</v>
      </c>
      <c r="J53" s="94" t="s">
        <v>123</v>
      </c>
      <c r="K53" s="94" t="s">
        <v>177</v>
      </c>
      <c r="L53" s="96">
        <v>488.4</v>
      </c>
      <c r="M53" s="96">
        <v>488.4</v>
      </c>
    </row>
    <row r="54" spans="1:13" ht="12.75" hidden="1" customHeight="1">
      <c r="C54" s="95" t="s">
        <v>113</v>
      </c>
    </row>
    <row r="55" spans="1:13" hidden="1">
      <c r="A55" s="97">
        <v>42956</v>
      </c>
      <c r="B55" s="94" t="s">
        <v>178</v>
      </c>
      <c r="C55" s="98" t="s">
        <v>113</v>
      </c>
      <c r="D55" s="94" t="s">
        <v>131</v>
      </c>
      <c r="E55" s="94" t="s">
        <v>120</v>
      </c>
      <c r="F55" s="94" t="s">
        <v>132</v>
      </c>
      <c r="G55" s="94" t="s">
        <v>133</v>
      </c>
      <c r="K55" s="94" t="s">
        <v>167</v>
      </c>
      <c r="L55" s="96">
        <v>256.99</v>
      </c>
      <c r="M55" s="96">
        <v>256.99</v>
      </c>
    </row>
    <row r="56" spans="1:13" ht="12.75" hidden="1" customHeight="1">
      <c r="C56" s="95" t="s">
        <v>113</v>
      </c>
    </row>
    <row r="57" spans="1:13" hidden="1">
      <c r="A57" s="97">
        <v>42970</v>
      </c>
      <c r="B57" s="94" t="s">
        <v>179</v>
      </c>
      <c r="C57" s="98" t="s">
        <v>113</v>
      </c>
      <c r="D57" s="94" t="s">
        <v>119</v>
      </c>
      <c r="E57" s="94" t="s">
        <v>120</v>
      </c>
      <c r="F57" s="94" t="s">
        <v>121</v>
      </c>
      <c r="G57" s="94" t="s">
        <v>122</v>
      </c>
      <c r="J57" s="94" t="s">
        <v>123</v>
      </c>
      <c r="K57" s="94" t="s">
        <v>180</v>
      </c>
      <c r="L57" s="96">
        <v>340.56</v>
      </c>
      <c r="M57" s="96">
        <v>340.56</v>
      </c>
    </row>
    <row r="58" spans="1:13" ht="12.75" hidden="1" customHeight="1">
      <c r="C58" s="95" t="s">
        <v>113</v>
      </c>
    </row>
    <row r="59" spans="1:13" hidden="1">
      <c r="A59" s="97">
        <v>42991</v>
      </c>
      <c r="B59" s="94" t="s">
        <v>181</v>
      </c>
      <c r="C59" s="98" t="s">
        <v>113</v>
      </c>
      <c r="D59" s="94" t="s">
        <v>131</v>
      </c>
      <c r="E59" s="94" t="s">
        <v>120</v>
      </c>
      <c r="F59" s="94" t="s">
        <v>132</v>
      </c>
      <c r="G59" s="94" t="s">
        <v>133</v>
      </c>
      <c r="K59" s="94" t="s">
        <v>182</v>
      </c>
      <c r="L59" s="96">
        <v>313.66000000000003</v>
      </c>
      <c r="M59" s="96">
        <v>313.66000000000003</v>
      </c>
    </row>
    <row r="60" spans="1:13" ht="12.75" hidden="1" customHeight="1">
      <c r="C60" s="95" t="s">
        <v>113</v>
      </c>
    </row>
    <row r="61" spans="1:13" hidden="1">
      <c r="A61" s="97">
        <v>42993</v>
      </c>
      <c r="B61" s="94" t="s">
        <v>183</v>
      </c>
      <c r="C61" s="98" t="s">
        <v>113</v>
      </c>
      <c r="D61" s="94" t="s">
        <v>119</v>
      </c>
      <c r="E61" s="94" t="s">
        <v>120</v>
      </c>
      <c r="F61" s="94" t="s">
        <v>121</v>
      </c>
      <c r="G61" s="94" t="s">
        <v>122</v>
      </c>
      <c r="J61" s="94" t="s">
        <v>123</v>
      </c>
      <c r="K61" s="94" t="s">
        <v>184</v>
      </c>
      <c r="L61" s="96">
        <v>950.4</v>
      </c>
      <c r="M61" s="96">
        <v>950.4</v>
      </c>
    </row>
    <row r="62" spans="1:13" ht="12.75" hidden="1" customHeight="1">
      <c r="C62" s="95" t="s">
        <v>113</v>
      </c>
    </row>
    <row r="63" spans="1:13" hidden="1">
      <c r="A63" s="97">
        <v>43026</v>
      </c>
      <c r="B63" s="94" t="s">
        <v>185</v>
      </c>
      <c r="C63" s="98" t="s">
        <v>113</v>
      </c>
      <c r="D63" s="94" t="s">
        <v>119</v>
      </c>
      <c r="E63" s="94" t="s">
        <v>120</v>
      </c>
      <c r="F63" s="94" t="s">
        <v>121</v>
      </c>
      <c r="G63" s="94" t="s">
        <v>122</v>
      </c>
      <c r="J63" s="94" t="s">
        <v>123</v>
      </c>
      <c r="K63" s="94" t="s">
        <v>186</v>
      </c>
      <c r="L63" s="96">
        <v>237.6</v>
      </c>
      <c r="M63" s="96">
        <v>237.6</v>
      </c>
    </row>
    <row r="64" spans="1:13" ht="12.75" hidden="1" customHeight="1">
      <c r="C64" s="95" t="s">
        <v>113</v>
      </c>
    </row>
    <row r="65" spans="1:13" hidden="1">
      <c r="A65" s="97">
        <v>43039</v>
      </c>
      <c r="B65" s="94" t="s">
        <v>161</v>
      </c>
      <c r="C65" s="98" t="s">
        <v>113</v>
      </c>
      <c r="D65" s="94" t="s">
        <v>131</v>
      </c>
      <c r="E65" s="94" t="s">
        <v>187</v>
      </c>
      <c r="F65" s="94" t="s">
        <v>121</v>
      </c>
      <c r="G65" s="94" t="s">
        <v>122</v>
      </c>
      <c r="J65" s="94" t="s">
        <v>123</v>
      </c>
      <c r="K65" s="94" t="s">
        <v>162</v>
      </c>
      <c r="L65" s="96">
        <v>-0.01</v>
      </c>
      <c r="M65" s="96">
        <v>-0.01</v>
      </c>
    </row>
    <row r="66" spans="1:13" ht="12.75" hidden="1" customHeight="1">
      <c r="C66" s="95" t="s">
        <v>113</v>
      </c>
    </row>
    <row r="67" spans="1:13" hidden="1">
      <c r="A67" s="97">
        <v>43055</v>
      </c>
      <c r="B67" s="94" t="s">
        <v>145</v>
      </c>
      <c r="C67" s="98" t="s">
        <v>113</v>
      </c>
      <c r="D67" s="94" t="s">
        <v>131</v>
      </c>
      <c r="E67" s="94" t="s">
        <v>187</v>
      </c>
      <c r="F67" s="94" t="s">
        <v>121</v>
      </c>
      <c r="G67" s="94" t="s">
        <v>122</v>
      </c>
      <c r="J67" s="94" t="s">
        <v>123</v>
      </c>
      <c r="K67" s="94" t="s">
        <v>136</v>
      </c>
      <c r="L67" s="96">
        <v>-79.2</v>
      </c>
      <c r="M67" s="96">
        <v>-79.2</v>
      </c>
    </row>
    <row r="68" spans="1:13" ht="12.75" hidden="1" customHeight="1">
      <c r="C68" s="95" t="s">
        <v>113</v>
      </c>
    </row>
    <row r="69" spans="1:13" hidden="1">
      <c r="A69" s="97">
        <v>43055</v>
      </c>
      <c r="B69" s="94" t="s">
        <v>150</v>
      </c>
      <c r="C69" s="98" t="s">
        <v>113</v>
      </c>
      <c r="D69" s="94" t="s">
        <v>131</v>
      </c>
      <c r="E69" s="94" t="s">
        <v>187</v>
      </c>
      <c r="F69" s="94" t="s">
        <v>121</v>
      </c>
      <c r="G69" s="94" t="s">
        <v>122</v>
      </c>
      <c r="J69" s="94" t="s">
        <v>123</v>
      </c>
      <c r="K69" s="94" t="s">
        <v>188</v>
      </c>
      <c r="L69" s="96">
        <v>-44.56</v>
      </c>
      <c r="M69" s="96">
        <v>-44.56</v>
      </c>
    </row>
    <row r="70" spans="1:13" ht="12.75" hidden="1" customHeight="1">
      <c r="C70" s="95" t="s">
        <v>113</v>
      </c>
    </row>
    <row r="71" spans="1:13" hidden="1">
      <c r="A71" s="97">
        <v>43055</v>
      </c>
      <c r="B71" s="94" t="s">
        <v>153</v>
      </c>
      <c r="C71" s="98" t="s">
        <v>113</v>
      </c>
      <c r="D71" s="94" t="s">
        <v>131</v>
      </c>
      <c r="E71" s="94" t="s">
        <v>187</v>
      </c>
      <c r="F71" s="94" t="s">
        <v>121</v>
      </c>
      <c r="G71" s="94" t="s">
        <v>122</v>
      </c>
      <c r="J71" s="94" t="s">
        <v>123</v>
      </c>
      <c r="K71" s="94" t="s">
        <v>188</v>
      </c>
      <c r="L71" s="96">
        <v>-79.2</v>
      </c>
      <c r="M71" s="96">
        <v>-79.2</v>
      </c>
    </row>
    <row r="72" spans="1:13" ht="12.75" hidden="1" customHeight="1">
      <c r="C72" s="95" t="s">
        <v>113</v>
      </c>
    </row>
    <row r="73" spans="1:13" hidden="1">
      <c r="A73" s="97">
        <v>43055</v>
      </c>
      <c r="B73" s="94" t="s">
        <v>161</v>
      </c>
      <c r="C73" s="98" t="s">
        <v>113</v>
      </c>
      <c r="D73" s="94" t="s">
        <v>131</v>
      </c>
      <c r="E73" s="94" t="s">
        <v>187</v>
      </c>
      <c r="F73" s="94" t="s">
        <v>121</v>
      </c>
      <c r="G73" s="94" t="s">
        <v>122</v>
      </c>
      <c r="J73" s="94" t="s">
        <v>123</v>
      </c>
      <c r="K73" s="94" t="s">
        <v>189</v>
      </c>
      <c r="L73" s="96">
        <v>-26.39</v>
      </c>
      <c r="M73" s="96">
        <v>-26.39</v>
      </c>
    </row>
    <row r="74" spans="1:13" ht="12.75" hidden="1" customHeight="1">
      <c r="C74" s="95" t="s">
        <v>113</v>
      </c>
    </row>
    <row r="75" spans="1:13" hidden="1">
      <c r="A75" s="97">
        <v>43063</v>
      </c>
      <c r="B75" s="94" t="s">
        <v>190</v>
      </c>
      <c r="C75" s="98" t="s">
        <v>113</v>
      </c>
      <c r="D75" s="94" t="s">
        <v>119</v>
      </c>
      <c r="E75" s="94" t="s">
        <v>120</v>
      </c>
      <c r="F75" s="94" t="s">
        <v>121</v>
      </c>
      <c r="G75" s="94" t="s">
        <v>122</v>
      </c>
      <c r="J75" s="94" t="s">
        <v>123</v>
      </c>
      <c r="K75" s="94" t="s">
        <v>191</v>
      </c>
      <c r="L75" s="96">
        <v>179.52</v>
      </c>
      <c r="M75" s="96">
        <v>179.52</v>
      </c>
    </row>
    <row r="76" spans="1:13" ht="12.75" hidden="1" customHeight="1">
      <c r="C76" s="95" t="s">
        <v>113</v>
      </c>
    </row>
    <row r="77" spans="1:13" hidden="1">
      <c r="A77" s="97">
        <v>43063</v>
      </c>
      <c r="B77" s="94" t="s">
        <v>192</v>
      </c>
      <c r="C77" s="98" t="s">
        <v>113</v>
      </c>
      <c r="D77" s="94" t="s">
        <v>119</v>
      </c>
      <c r="E77" s="94" t="s">
        <v>120</v>
      </c>
      <c r="F77" s="94" t="s">
        <v>121</v>
      </c>
      <c r="G77" s="94" t="s">
        <v>122</v>
      </c>
      <c r="J77" s="94" t="s">
        <v>123</v>
      </c>
      <c r="K77" s="94" t="s">
        <v>193</v>
      </c>
      <c r="L77" s="96">
        <v>227.04</v>
      </c>
      <c r="M77" s="96">
        <v>227.04</v>
      </c>
    </row>
    <row r="78" spans="1:13" ht="12.75" hidden="1" customHeight="1">
      <c r="C78" s="95" t="s">
        <v>113</v>
      </c>
    </row>
    <row r="79" spans="1:13" hidden="1">
      <c r="A79" s="97">
        <v>43063</v>
      </c>
      <c r="B79" s="94" t="s">
        <v>194</v>
      </c>
      <c r="C79" s="98" t="s">
        <v>113</v>
      </c>
      <c r="D79" s="94" t="s">
        <v>119</v>
      </c>
      <c r="E79" s="94" t="s">
        <v>120</v>
      </c>
      <c r="F79" s="94" t="s">
        <v>121</v>
      </c>
      <c r="G79" s="94" t="s">
        <v>122</v>
      </c>
      <c r="J79" s="94" t="s">
        <v>123</v>
      </c>
      <c r="K79" s="94" t="s">
        <v>195</v>
      </c>
      <c r="L79" s="96">
        <v>950.4</v>
      </c>
      <c r="M79" s="96">
        <v>950.4</v>
      </c>
    </row>
    <row r="80" spans="1:13" ht="12.75" hidden="1" customHeight="1">
      <c r="C80" s="95" t="s">
        <v>113</v>
      </c>
    </row>
    <row r="81" spans="1:13" hidden="1">
      <c r="A81" s="97">
        <v>43063</v>
      </c>
      <c r="B81" s="94" t="s">
        <v>196</v>
      </c>
      <c r="C81" s="98" t="s">
        <v>113</v>
      </c>
      <c r="D81" s="94" t="s">
        <v>119</v>
      </c>
      <c r="E81" s="94" t="s">
        <v>120</v>
      </c>
      <c r="F81" s="94" t="s">
        <v>121</v>
      </c>
      <c r="G81" s="94" t="s">
        <v>122</v>
      </c>
      <c r="J81" s="94" t="s">
        <v>123</v>
      </c>
      <c r="K81" s="94" t="s">
        <v>197</v>
      </c>
      <c r="L81" s="96">
        <v>499.62</v>
      </c>
      <c r="M81" s="96">
        <v>499.62</v>
      </c>
    </row>
    <row r="82" spans="1:13" ht="12.75" hidden="1" customHeight="1">
      <c r="C82" s="95" t="s">
        <v>113</v>
      </c>
    </row>
    <row r="83" spans="1:13" hidden="1">
      <c r="A83" s="97">
        <v>43063</v>
      </c>
      <c r="B83" s="94" t="s">
        <v>198</v>
      </c>
      <c r="C83" s="98" t="s">
        <v>113</v>
      </c>
      <c r="D83" s="94" t="s">
        <v>119</v>
      </c>
      <c r="E83" s="94" t="s">
        <v>120</v>
      </c>
      <c r="F83" s="94" t="s">
        <v>121</v>
      </c>
      <c r="G83" s="94" t="s">
        <v>122</v>
      </c>
      <c r="J83" s="94" t="s">
        <v>123</v>
      </c>
      <c r="K83" s="94" t="s">
        <v>199</v>
      </c>
      <c r="L83" s="96">
        <v>66</v>
      </c>
      <c r="M83" s="96">
        <v>66</v>
      </c>
    </row>
    <row r="84" spans="1:13" ht="12.75" hidden="1" customHeight="1">
      <c r="C84" s="95" t="s">
        <v>113</v>
      </c>
    </row>
    <row r="85" spans="1:13" hidden="1">
      <c r="A85" s="97">
        <v>43067</v>
      </c>
      <c r="B85" s="94" t="s">
        <v>200</v>
      </c>
      <c r="C85" s="98" t="s">
        <v>113</v>
      </c>
      <c r="D85" s="94" t="s">
        <v>131</v>
      </c>
      <c r="E85" s="94" t="s">
        <v>120</v>
      </c>
      <c r="F85" s="94" t="s">
        <v>132</v>
      </c>
      <c r="G85" s="94" t="s">
        <v>133</v>
      </c>
      <c r="K85" s="94" t="s">
        <v>201</v>
      </c>
      <c r="L85" s="96">
        <v>214.2</v>
      </c>
      <c r="M85" s="96">
        <v>214.2</v>
      </c>
    </row>
    <row r="86" spans="1:13" ht="12.75" hidden="1" customHeight="1">
      <c r="C86" s="95" t="s">
        <v>113</v>
      </c>
    </row>
    <row r="87" spans="1:13" hidden="1">
      <c r="A87" s="97">
        <v>43067</v>
      </c>
      <c r="B87" s="94" t="s">
        <v>202</v>
      </c>
      <c r="C87" s="98" t="s">
        <v>113</v>
      </c>
      <c r="D87" s="94" t="s">
        <v>131</v>
      </c>
      <c r="E87" s="94" t="s">
        <v>120</v>
      </c>
      <c r="F87" s="94" t="s">
        <v>132</v>
      </c>
      <c r="G87" s="94" t="s">
        <v>133</v>
      </c>
      <c r="K87" s="94" t="s">
        <v>203</v>
      </c>
      <c r="L87" s="96">
        <v>364.68</v>
      </c>
      <c r="M87" s="96">
        <v>364.68</v>
      </c>
    </row>
    <row r="88" spans="1:13" ht="12.75" hidden="1" customHeight="1">
      <c r="C88" s="95" t="s">
        <v>113</v>
      </c>
    </row>
    <row r="89" spans="1:13" hidden="1">
      <c r="A89" s="97">
        <v>43070</v>
      </c>
      <c r="B89" s="94" t="s">
        <v>204</v>
      </c>
      <c r="C89" s="98" t="s">
        <v>113</v>
      </c>
      <c r="D89" s="94" t="s">
        <v>119</v>
      </c>
      <c r="E89" s="94" t="s">
        <v>120</v>
      </c>
      <c r="F89" s="94" t="s">
        <v>121</v>
      </c>
      <c r="G89" s="94" t="s">
        <v>122</v>
      </c>
      <c r="J89" s="94" t="s">
        <v>123</v>
      </c>
      <c r="K89" s="94" t="s">
        <v>205</v>
      </c>
      <c r="L89" s="96">
        <v>336.6</v>
      </c>
      <c r="M89" s="96">
        <v>336.6</v>
      </c>
    </row>
    <row r="90" spans="1:13" ht="12.75" hidden="1" customHeight="1">
      <c r="C90" s="95" t="s">
        <v>113</v>
      </c>
    </row>
    <row r="91" spans="1:13" hidden="1">
      <c r="A91" s="97">
        <v>43070</v>
      </c>
      <c r="B91" s="94" t="s">
        <v>206</v>
      </c>
      <c r="C91" s="98" t="s">
        <v>113</v>
      </c>
      <c r="D91" s="94" t="s">
        <v>119</v>
      </c>
      <c r="E91" s="94" t="s">
        <v>120</v>
      </c>
      <c r="F91" s="94" t="s">
        <v>121</v>
      </c>
      <c r="G91" s="94" t="s">
        <v>122</v>
      </c>
      <c r="J91" s="94" t="s">
        <v>123</v>
      </c>
      <c r="K91" s="94" t="s">
        <v>207</v>
      </c>
      <c r="L91" s="96">
        <v>1056</v>
      </c>
      <c r="M91" s="96">
        <v>1056</v>
      </c>
    </row>
    <row r="92" spans="1:13" ht="12.75" hidden="1" customHeight="1">
      <c r="C92" s="95" t="s">
        <v>113</v>
      </c>
    </row>
    <row r="93" spans="1:13" hidden="1">
      <c r="A93" s="97">
        <v>43070</v>
      </c>
      <c r="B93" s="94" t="s">
        <v>208</v>
      </c>
      <c r="C93" s="98" t="s">
        <v>113</v>
      </c>
      <c r="D93" s="94" t="s">
        <v>119</v>
      </c>
      <c r="E93" s="94" t="s">
        <v>120</v>
      </c>
      <c r="F93" s="94" t="s">
        <v>121</v>
      </c>
      <c r="G93" s="94" t="s">
        <v>122</v>
      </c>
      <c r="J93" s="94" t="s">
        <v>123</v>
      </c>
      <c r="K93" s="94" t="s">
        <v>209</v>
      </c>
      <c r="L93" s="96">
        <v>1369.52</v>
      </c>
      <c r="M93" s="96">
        <v>1369.52</v>
      </c>
    </row>
    <row r="94" spans="1:13" ht="12.75" hidden="1" customHeight="1">
      <c r="C94" s="95" t="s">
        <v>113</v>
      </c>
    </row>
    <row r="95" spans="1:13" hidden="1">
      <c r="A95" s="97">
        <v>43070</v>
      </c>
      <c r="B95" s="94" t="s">
        <v>210</v>
      </c>
      <c r="C95" s="98" t="s">
        <v>113</v>
      </c>
      <c r="D95" s="94" t="s">
        <v>119</v>
      </c>
      <c r="E95" s="94" t="s">
        <v>120</v>
      </c>
      <c r="F95" s="94" t="s">
        <v>121</v>
      </c>
      <c r="G95" s="94" t="s">
        <v>122</v>
      </c>
      <c r="J95" s="94" t="s">
        <v>123</v>
      </c>
      <c r="K95" s="94" t="s">
        <v>211</v>
      </c>
      <c r="L95" s="96">
        <v>462</v>
      </c>
      <c r="M95" s="96">
        <v>462</v>
      </c>
    </row>
    <row r="96" spans="1:13" ht="12.75" hidden="1" customHeight="1">
      <c r="C96" s="95" t="s">
        <v>113</v>
      </c>
    </row>
    <row r="97" spans="1:18" hidden="1">
      <c r="A97" s="97">
        <v>43070</v>
      </c>
      <c r="B97" s="94" t="s">
        <v>212</v>
      </c>
      <c r="C97" s="98" t="s">
        <v>113</v>
      </c>
      <c r="D97" s="94" t="s">
        <v>119</v>
      </c>
      <c r="E97" s="94" t="s">
        <v>120</v>
      </c>
      <c r="F97" s="94" t="s">
        <v>121</v>
      </c>
      <c r="G97" s="94" t="s">
        <v>122</v>
      </c>
      <c r="J97" s="94" t="s">
        <v>123</v>
      </c>
      <c r="K97" s="94" t="s">
        <v>213</v>
      </c>
      <c r="L97" s="96">
        <v>198</v>
      </c>
      <c r="M97" s="96">
        <v>198</v>
      </c>
    </row>
    <row r="98" spans="1:18" ht="12.75" hidden="1" customHeight="1">
      <c r="C98" s="95" t="s">
        <v>113</v>
      </c>
    </row>
    <row r="99" spans="1:18" hidden="1">
      <c r="A99" s="97">
        <v>43075</v>
      </c>
      <c r="B99" s="94" t="s">
        <v>214</v>
      </c>
      <c r="C99" s="98" t="s">
        <v>113</v>
      </c>
      <c r="D99" s="94" t="s">
        <v>131</v>
      </c>
      <c r="E99" s="94" t="s">
        <v>120</v>
      </c>
      <c r="F99" s="94" t="s">
        <v>132</v>
      </c>
      <c r="G99" s="94" t="s">
        <v>133</v>
      </c>
      <c r="K99" s="94" t="s">
        <v>215</v>
      </c>
      <c r="L99" s="96">
        <v>197.49</v>
      </c>
      <c r="M99" s="96">
        <v>197.49</v>
      </c>
    </row>
    <row r="100" spans="1:18" ht="12.75" hidden="1" customHeight="1">
      <c r="C100" s="95" t="s">
        <v>113</v>
      </c>
    </row>
    <row r="101" spans="1:18" hidden="1">
      <c r="A101" s="95" t="s">
        <v>111</v>
      </c>
      <c r="B101" s="95" t="s">
        <v>112</v>
      </c>
      <c r="C101" s="94" t="s">
        <v>217</v>
      </c>
      <c r="D101" s="95" t="s">
        <v>114</v>
      </c>
      <c r="E101" s="95" t="s">
        <v>112</v>
      </c>
      <c r="F101" s="96">
        <v>100000</v>
      </c>
      <c r="G101" s="95" t="s">
        <v>115</v>
      </c>
      <c r="H101" s="95" t="s">
        <v>112</v>
      </c>
      <c r="I101" s="96">
        <v>228027.68</v>
      </c>
      <c r="J101" s="95" t="s">
        <v>116</v>
      </c>
      <c r="K101" s="95" t="s">
        <v>112</v>
      </c>
      <c r="L101" s="96">
        <v>0</v>
      </c>
      <c r="M101" s="95" t="s">
        <v>117</v>
      </c>
      <c r="O101" s="96"/>
      <c r="R101" s="96"/>
    </row>
    <row r="102" spans="1:18" hidden="1">
      <c r="A102" s="97">
        <v>42741</v>
      </c>
      <c r="B102" s="94" t="s">
        <v>218</v>
      </c>
      <c r="C102" s="98" t="s">
        <v>217</v>
      </c>
      <c r="D102" s="94" t="s">
        <v>119</v>
      </c>
      <c r="E102" s="94" t="s">
        <v>120</v>
      </c>
      <c r="F102" s="94" t="s">
        <v>219</v>
      </c>
      <c r="G102" s="94" t="s">
        <v>220</v>
      </c>
      <c r="K102" s="94" t="s">
        <v>221</v>
      </c>
      <c r="L102" s="96">
        <v>1800</v>
      </c>
      <c r="M102" s="96">
        <v>1800</v>
      </c>
    </row>
    <row r="103" spans="1:18" ht="12.75" hidden="1" customHeight="1">
      <c r="C103" s="95" t="s">
        <v>217</v>
      </c>
    </row>
    <row r="104" spans="1:18" hidden="1">
      <c r="A104" s="97">
        <v>42746</v>
      </c>
      <c r="B104" s="94" t="s">
        <v>222</v>
      </c>
      <c r="C104" s="98" t="s">
        <v>217</v>
      </c>
      <c r="D104" s="94" t="s">
        <v>119</v>
      </c>
      <c r="E104" s="94" t="s">
        <v>165</v>
      </c>
      <c r="F104" s="94" t="s">
        <v>223</v>
      </c>
      <c r="G104" s="94" t="s">
        <v>224</v>
      </c>
      <c r="K104" s="94" t="s">
        <v>225</v>
      </c>
      <c r="L104" s="96">
        <v>2520</v>
      </c>
      <c r="M104" s="96">
        <v>0</v>
      </c>
    </row>
    <row r="105" spans="1:18" ht="12.75" hidden="1" customHeight="1">
      <c r="C105" s="95" t="s">
        <v>217</v>
      </c>
    </row>
    <row r="106" spans="1:18" hidden="1">
      <c r="A106" s="97">
        <v>42752</v>
      </c>
      <c r="B106" s="94" t="s">
        <v>226</v>
      </c>
      <c r="C106" s="98" t="s">
        <v>217</v>
      </c>
      <c r="D106" s="94" t="s">
        <v>119</v>
      </c>
      <c r="E106" s="94" t="s">
        <v>120</v>
      </c>
      <c r="F106" s="94" t="s">
        <v>227</v>
      </c>
      <c r="G106" s="94" t="s">
        <v>228</v>
      </c>
      <c r="K106" s="94" t="s">
        <v>229</v>
      </c>
      <c r="L106" s="96">
        <v>711.6</v>
      </c>
      <c r="M106" s="96">
        <v>711.6</v>
      </c>
    </row>
    <row r="107" spans="1:18" ht="12.75" hidden="1" customHeight="1">
      <c r="C107" s="95" t="s">
        <v>217</v>
      </c>
    </row>
    <row r="108" spans="1:18" hidden="1">
      <c r="A108" s="97">
        <v>42768</v>
      </c>
      <c r="B108" s="94" t="s">
        <v>222</v>
      </c>
      <c r="C108" s="98" t="s">
        <v>217</v>
      </c>
      <c r="D108" s="94" t="s">
        <v>131</v>
      </c>
      <c r="E108" s="94" t="s">
        <v>187</v>
      </c>
      <c r="F108" s="94" t="s">
        <v>223</v>
      </c>
      <c r="G108" s="94" t="s">
        <v>224</v>
      </c>
      <c r="K108" s="94" t="s">
        <v>225</v>
      </c>
      <c r="L108" s="96">
        <v>-84</v>
      </c>
      <c r="M108" s="96">
        <v>0</v>
      </c>
    </row>
    <row r="109" spans="1:18" ht="12.75" hidden="1" customHeight="1">
      <c r="C109" s="95" t="s">
        <v>217</v>
      </c>
    </row>
    <row r="110" spans="1:18" hidden="1">
      <c r="A110" s="97">
        <v>42772</v>
      </c>
      <c r="B110" s="94" t="s">
        <v>230</v>
      </c>
      <c r="C110" s="98" t="s">
        <v>217</v>
      </c>
      <c r="D110" s="94" t="s">
        <v>119</v>
      </c>
      <c r="E110" s="94" t="s">
        <v>120</v>
      </c>
      <c r="F110" s="94" t="s">
        <v>231</v>
      </c>
      <c r="G110" s="94" t="s">
        <v>232</v>
      </c>
      <c r="K110" s="94" t="s">
        <v>233</v>
      </c>
      <c r="L110" s="96">
        <v>3500</v>
      </c>
      <c r="M110" s="96">
        <v>3500</v>
      </c>
    </row>
    <row r="111" spans="1:18" ht="12.75" hidden="1" customHeight="1">
      <c r="C111" s="95" t="s">
        <v>217</v>
      </c>
    </row>
    <row r="112" spans="1:18" hidden="1">
      <c r="A112" s="97">
        <v>42783</v>
      </c>
      <c r="B112" s="94" t="s">
        <v>234</v>
      </c>
      <c r="C112" s="98" t="s">
        <v>217</v>
      </c>
      <c r="D112" s="94" t="s">
        <v>119</v>
      </c>
      <c r="E112" s="94" t="s">
        <v>120</v>
      </c>
      <c r="F112" s="94" t="s">
        <v>231</v>
      </c>
      <c r="G112" s="94" t="s">
        <v>232</v>
      </c>
      <c r="K112" s="94" t="s">
        <v>235</v>
      </c>
      <c r="L112" s="96">
        <v>3000</v>
      </c>
      <c r="M112" s="96">
        <v>3000</v>
      </c>
    </row>
    <row r="113" spans="1:13" ht="12.75" hidden="1" customHeight="1">
      <c r="C113" s="95" t="s">
        <v>217</v>
      </c>
    </row>
    <row r="114" spans="1:13" hidden="1">
      <c r="A114" s="97">
        <v>42817</v>
      </c>
      <c r="B114" s="94" t="s">
        <v>236</v>
      </c>
      <c r="C114" s="98" t="s">
        <v>217</v>
      </c>
      <c r="D114" s="94" t="s">
        <v>119</v>
      </c>
      <c r="E114" s="94" t="s">
        <v>120</v>
      </c>
      <c r="F114" s="94" t="s">
        <v>237</v>
      </c>
      <c r="G114" s="94" t="s">
        <v>238</v>
      </c>
      <c r="K114" s="94" t="s">
        <v>239</v>
      </c>
      <c r="L114" s="96">
        <v>12438</v>
      </c>
      <c r="M114" s="96">
        <v>12438</v>
      </c>
    </row>
    <row r="115" spans="1:13" ht="12.75" hidden="1" customHeight="1">
      <c r="C115" s="95" t="s">
        <v>217</v>
      </c>
    </row>
    <row r="116" spans="1:13" hidden="1">
      <c r="A116" s="97">
        <v>42817</v>
      </c>
      <c r="B116" s="94" t="s">
        <v>240</v>
      </c>
      <c r="C116" s="98" t="s">
        <v>217</v>
      </c>
      <c r="D116" s="94" t="s">
        <v>119</v>
      </c>
      <c r="E116" s="94" t="s">
        <v>120</v>
      </c>
      <c r="F116" s="94" t="s">
        <v>241</v>
      </c>
      <c r="G116" s="94" t="s">
        <v>242</v>
      </c>
      <c r="K116" s="94" t="s">
        <v>243</v>
      </c>
      <c r="L116" s="96">
        <v>550</v>
      </c>
      <c r="M116" s="96">
        <v>550</v>
      </c>
    </row>
    <row r="117" spans="1:13" ht="12.75" hidden="1" customHeight="1">
      <c r="C117" s="95" t="s">
        <v>217</v>
      </c>
    </row>
    <row r="118" spans="1:13" hidden="1">
      <c r="A118" s="97">
        <v>42832</v>
      </c>
      <c r="B118" s="94" t="s">
        <v>244</v>
      </c>
      <c r="C118" s="98" t="s">
        <v>217</v>
      </c>
      <c r="D118" s="94" t="s">
        <v>119</v>
      </c>
      <c r="E118" s="94" t="s">
        <v>120</v>
      </c>
      <c r="F118" s="94" t="s">
        <v>245</v>
      </c>
      <c r="G118" s="94" t="s">
        <v>246</v>
      </c>
      <c r="K118" s="94" t="s">
        <v>247</v>
      </c>
      <c r="L118" s="96">
        <v>8693.9</v>
      </c>
      <c r="M118" s="96">
        <v>8693.9</v>
      </c>
    </row>
    <row r="119" spans="1:13" ht="12.75" hidden="1" customHeight="1">
      <c r="C119" s="95" t="s">
        <v>217</v>
      </c>
    </row>
    <row r="120" spans="1:13" hidden="1">
      <c r="A120" s="97">
        <v>42835</v>
      </c>
      <c r="B120" s="94" t="s">
        <v>248</v>
      </c>
      <c r="C120" s="98" t="s">
        <v>217</v>
      </c>
      <c r="D120" s="94" t="s">
        <v>119</v>
      </c>
      <c r="E120" s="94" t="s">
        <v>120</v>
      </c>
      <c r="F120" s="94" t="s">
        <v>249</v>
      </c>
      <c r="G120" s="94" t="s">
        <v>250</v>
      </c>
      <c r="K120" s="94" t="s">
        <v>251</v>
      </c>
      <c r="L120" s="96">
        <v>6143.42</v>
      </c>
      <c r="M120" s="96">
        <v>6143.42</v>
      </c>
    </row>
    <row r="121" spans="1:13" ht="12.75" hidden="1" customHeight="1">
      <c r="C121" s="95" t="s">
        <v>217</v>
      </c>
    </row>
    <row r="122" spans="1:13" hidden="1">
      <c r="A122" s="97">
        <v>42844</v>
      </c>
      <c r="B122" s="94" t="s">
        <v>252</v>
      </c>
      <c r="C122" s="98" t="s">
        <v>217</v>
      </c>
      <c r="D122" s="94" t="s">
        <v>119</v>
      </c>
      <c r="E122" s="94" t="s">
        <v>120</v>
      </c>
      <c r="F122" s="94" t="s">
        <v>253</v>
      </c>
      <c r="G122" s="94" t="s">
        <v>254</v>
      </c>
      <c r="K122" s="94" t="s">
        <v>255</v>
      </c>
      <c r="L122" s="96">
        <v>24960</v>
      </c>
      <c r="M122" s="96">
        <v>24960</v>
      </c>
    </row>
    <row r="123" spans="1:13" ht="12.75" hidden="1" customHeight="1">
      <c r="C123" s="95" t="s">
        <v>217</v>
      </c>
    </row>
    <row r="124" spans="1:13" hidden="1">
      <c r="A124" s="97">
        <v>42844</v>
      </c>
      <c r="B124" s="94" t="s">
        <v>256</v>
      </c>
      <c r="C124" s="98" t="s">
        <v>217</v>
      </c>
      <c r="D124" s="94" t="s">
        <v>119</v>
      </c>
      <c r="E124" s="94" t="s">
        <v>120</v>
      </c>
      <c r="F124" s="94" t="s">
        <v>253</v>
      </c>
      <c r="G124" s="94" t="s">
        <v>254</v>
      </c>
      <c r="K124" s="94" t="s">
        <v>257</v>
      </c>
      <c r="L124" s="96">
        <v>29160</v>
      </c>
      <c r="M124" s="96">
        <v>29160</v>
      </c>
    </row>
    <row r="125" spans="1:13" ht="12.75" hidden="1" customHeight="1">
      <c r="C125" s="95" t="s">
        <v>217</v>
      </c>
    </row>
    <row r="126" spans="1:13" hidden="1">
      <c r="A126" s="97">
        <v>42864</v>
      </c>
      <c r="B126" s="94" t="s">
        <v>252</v>
      </c>
      <c r="C126" s="98" t="s">
        <v>217</v>
      </c>
      <c r="D126" s="94" t="s">
        <v>131</v>
      </c>
      <c r="E126" s="94" t="s">
        <v>187</v>
      </c>
      <c r="F126" s="94" t="s">
        <v>253</v>
      </c>
      <c r="G126" s="94" t="s">
        <v>254</v>
      </c>
      <c r="K126" s="94" t="s">
        <v>258</v>
      </c>
      <c r="L126" s="96">
        <v>-12480</v>
      </c>
      <c r="M126" s="96">
        <v>-12480</v>
      </c>
    </row>
    <row r="127" spans="1:13" ht="12.75" hidden="1" customHeight="1">
      <c r="C127" s="95" t="s">
        <v>217</v>
      </c>
    </row>
    <row r="128" spans="1:13" hidden="1">
      <c r="A128" s="97">
        <v>42865</v>
      </c>
      <c r="B128" s="94" t="s">
        <v>259</v>
      </c>
      <c r="C128" s="98" t="s">
        <v>217</v>
      </c>
      <c r="D128" s="94" t="s">
        <v>119</v>
      </c>
      <c r="E128" s="94" t="s">
        <v>120</v>
      </c>
      <c r="F128" s="94" t="s">
        <v>260</v>
      </c>
      <c r="G128" s="94" t="s">
        <v>261</v>
      </c>
      <c r="K128" s="94" t="s">
        <v>262</v>
      </c>
      <c r="L128" s="96">
        <v>1364</v>
      </c>
      <c r="M128" s="96">
        <v>1364</v>
      </c>
    </row>
    <row r="129" spans="1:13" ht="12.75" hidden="1" customHeight="1">
      <c r="C129" s="95" t="s">
        <v>217</v>
      </c>
    </row>
    <row r="130" spans="1:13" hidden="1">
      <c r="A130" s="97">
        <v>42865</v>
      </c>
      <c r="B130" s="94" t="s">
        <v>263</v>
      </c>
      <c r="C130" s="98" t="s">
        <v>217</v>
      </c>
      <c r="D130" s="94" t="s">
        <v>119</v>
      </c>
      <c r="E130" s="94" t="s">
        <v>120</v>
      </c>
      <c r="F130" s="94" t="s">
        <v>264</v>
      </c>
      <c r="G130" s="94" t="s">
        <v>265</v>
      </c>
      <c r="K130" s="94" t="s">
        <v>266</v>
      </c>
      <c r="L130" s="96">
        <v>360</v>
      </c>
      <c r="M130" s="96">
        <v>360</v>
      </c>
    </row>
    <row r="131" spans="1:13" ht="12.75" hidden="1" customHeight="1">
      <c r="C131" s="95" t="s">
        <v>217</v>
      </c>
    </row>
    <row r="132" spans="1:13" hidden="1">
      <c r="A132" s="97">
        <v>42870</v>
      </c>
      <c r="B132" s="94" t="s">
        <v>267</v>
      </c>
      <c r="C132" s="98" t="s">
        <v>217</v>
      </c>
      <c r="D132" s="94" t="s">
        <v>119</v>
      </c>
      <c r="E132" s="94" t="s">
        <v>120</v>
      </c>
      <c r="F132" s="94" t="s">
        <v>249</v>
      </c>
      <c r="G132" s="94" t="s">
        <v>250</v>
      </c>
      <c r="K132" s="94" t="s">
        <v>268</v>
      </c>
      <c r="L132" s="96">
        <v>637.39</v>
      </c>
      <c r="M132" s="96">
        <v>637.39</v>
      </c>
    </row>
    <row r="133" spans="1:13" ht="12.75" hidden="1" customHeight="1">
      <c r="C133" s="95" t="s">
        <v>217</v>
      </c>
    </row>
    <row r="134" spans="1:13" hidden="1">
      <c r="A134" s="97">
        <v>42872</v>
      </c>
      <c r="B134" s="94" t="s">
        <v>259</v>
      </c>
      <c r="C134" s="98" t="s">
        <v>217</v>
      </c>
      <c r="D134" s="94" t="s">
        <v>119</v>
      </c>
      <c r="E134" s="94" t="s">
        <v>187</v>
      </c>
      <c r="F134" s="94" t="s">
        <v>260</v>
      </c>
      <c r="G134" s="94" t="s">
        <v>261</v>
      </c>
      <c r="K134" s="94" t="s">
        <v>262</v>
      </c>
      <c r="L134" s="96">
        <v>-1364</v>
      </c>
      <c r="M134" s="96">
        <v>-1364</v>
      </c>
    </row>
    <row r="135" spans="1:13" ht="12.75" hidden="1" customHeight="1">
      <c r="C135" s="95" t="s">
        <v>217</v>
      </c>
    </row>
    <row r="136" spans="1:13" hidden="1">
      <c r="A136" s="97">
        <v>42872</v>
      </c>
      <c r="B136" s="94" t="s">
        <v>269</v>
      </c>
      <c r="C136" s="98" t="s">
        <v>217</v>
      </c>
      <c r="D136" s="94" t="s">
        <v>119</v>
      </c>
      <c r="E136" s="94" t="s">
        <v>120</v>
      </c>
      <c r="F136" s="94" t="s">
        <v>260</v>
      </c>
      <c r="G136" s="94" t="s">
        <v>261</v>
      </c>
      <c r="K136" s="94" t="s">
        <v>270</v>
      </c>
      <c r="L136" s="96">
        <v>1500</v>
      </c>
      <c r="M136" s="96">
        <v>1500</v>
      </c>
    </row>
    <row r="137" spans="1:13" ht="12.75" hidden="1" customHeight="1">
      <c r="C137" s="95" t="s">
        <v>217</v>
      </c>
    </row>
    <row r="138" spans="1:13" hidden="1">
      <c r="A138" s="97">
        <v>42886</v>
      </c>
      <c r="B138" s="94" t="s">
        <v>271</v>
      </c>
      <c r="C138" s="98" t="s">
        <v>217</v>
      </c>
      <c r="D138" s="94" t="s">
        <v>119</v>
      </c>
      <c r="E138" s="94" t="s">
        <v>120</v>
      </c>
      <c r="F138" s="94" t="s">
        <v>272</v>
      </c>
      <c r="G138" s="94" t="s">
        <v>273</v>
      </c>
      <c r="K138" s="94" t="s">
        <v>274</v>
      </c>
      <c r="L138" s="96">
        <v>279.3</v>
      </c>
      <c r="M138" s="96">
        <v>279.3</v>
      </c>
    </row>
    <row r="139" spans="1:13" ht="12.75" hidden="1" customHeight="1">
      <c r="C139" s="95" t="s">
        <v>217</v>
      </c>
    </row>
    <row r="140" spans="1:13" hidden="1">
      <c r="A140" s="97">
        <v>42900</v>
      </c>
      <c r="B140" s="94" t="s">
        <v>275</v>
      </c>
      <c r="C140" s="98" t="s">
        <v>217</v>
      </c>
      <c r="D140" s="94" t="s">
        <v>119</v>
      </c>
      <c r="E140" s="94" t="s">
        <v>120</v>
      </c>
      <c r="F140" s="94" t="s">
        <v>276</v>
      </c>
      <c r="G140" s="94" t="s">
        <v>277</v>
      </c>
      <c r="K140" s="94" t="s">
        <v>278</v>
      </c>
      <c r="L140" s="96">
        <v>796.7</v>
      </c>
      <c r="M140" s="96">
        <v>796.7</v>
      </c>
    </row>
    <row r="141" spans="1:13" ht="12.75" hidden="1" customHeight="1">
      <c r="C141" s="95" t="s">
        <v>217</v>
      </c>
    </row>
    <row r="142" spans="1:13" hidden="1">
      <c r="A142" s="97">
        <v>42915</v>
      </c>
      <c r="B142" s="94" t="s">
        <v>252</v>
      </c>
      <c r="C142" s="98" t="s">
        <v>217</v>
      </c>
      <c r="E142" s="94" t="s">
        <v>165</v>
      </c>
      <c r="F142" s="94" t="s">
        <v>253</v>
      </c>
      <c r="G142" s="94" t="s">
        <v>254</v>
      </c>
      <c r="K142" s="94" t="s">
        <v>258</v>
      </c>
      <c r="L142" s="96">
        <v>12480</v>
      </c>
      <c r="M142" s="96">
        <v>0</v>
      </c>
    </row>
    <row r="143" spans="1:13" ht="12.75" hidden="1" customHeight="1">
      <c r="C143" s="95" t="s">
        <v>217</v>
      </c>
    </row>
    <row r="144" spans="1:13" hidden="1">
      <c r="A144" s="97">
        <v>42915</v>
      </c>
      <c r="B144" s="94" t="s">
        <v>279</v>
      </c>
      <c r="C144" s="98" t="s">
        <v>217</v>
      </c>
      <c r="D144" s="94" t="s">
        <v>126</v>
      </c>
      <c r="E144" s="94" t="s">
        <v>120</v>
      </c>
      <c r="F144" s="94" t="s">
        <v>280</v>
      </c>
      <c r="G144" s="94" t="s">
        <v>281</v>
      </c>
      <c r="J144" s="94" t="s">
        <v>282</v>
      </c>
      <c r="K144" s="94" t="s">
        <v>283</v>
      </c>
      <c r="L144" s="96">
        <v>33221.93</v>
      </c>
      <c r="M144" s="96">
        <v>33221.93</v>
      </c>
    </row>
    <row r="145" spans="1:13" ht="12.75" hidden="1" customHeight="1">
      <c r="C145" s="95" t="s">
        <v>217</v>
      </c>
    </row>
    <row r="146" spans="1:13" hidden="1">
      <c r="A146" s="97">
        <v>42943</v>
      </c>
      <c r="B146" s="94" t="s">
        <v>218</v>
      </c>
      <c r="C146" s="98" t="s">
        <v>217</v>
      </c>
      <c r="D146" s="94" t="s">
        <v>119</v>
      </c>
      <c r="E146" s="94" t="s">
        <v>187</v>
      </c>
      <c r="F146" s="94" t="s">
        <v>219</v>
      </c>
      <c r="G146" s="94" t="s">
        <v>220</v>
      </c>
      <c r="K146" s="94" t="s">
        <v>221</v>
      </c>
      <c r="L146" s="96">
        <v>-1800</v>
      </c>
      <c r="M146" s="96">
        <v>-1800</v>
      </c>
    </row>
    <row r="147" spans="1:13" ht="12.75" hidden="1" customHeight="1">
      <c r="C147" s="95" t="s">
        <v>217</v>
      </c>
    </row>
    <row r="148" spans="1:13" hidden="1">
      <c r="A148" s="97">
        <v>42950</v>
      </c>
      <c r="B148" s="94" t="s">
        <v>284</v>
      </c>
      <c r="C148" s="98" t="s">
        <v>217</v>
      </c>
      <c r="D148" s="94" t="s">
        <v>119</v>
      </c>
      <c r="E148" s="94" t="s">
        <v>120</v>
      </c>
      <c r="F148" s="94" t="s">
        <v>285</v>
      </c>
      <c r="G148" s="94" t="s">
        <v>286</v>
      </c>
      <c r="J148" s="94" t="s">
        <v>287</v>
      </c>
      <c r="K148" s="94" t="s">
        <v>288</v>
      </c>
      <c r="L148" s="96">
        <v>5880</v>
      </c>
      <c r="M148" s="96">
        <v>5880</v>
      </c>
    </row>
    <row r="149" spans="1:13" ht="12.75" hidden="1" customHeight="1">
      <c r="C149" s="95" t="s">
        <v>217</v>
      </c>
    </row>
    <row r="150" spans="1:13" hidden="1">
      <c r="A150" s="97">
        <v>42950</v>
      </c>
      <c r="B150" s="94" t="s">
        <v>289</v>
      </c>
      <c r="C150" s="98" t="s">
        <v>217</v>
      </c>
      <c r="D150" s="94" t="s">
        <v>119</v>
      </c>
      <c r="E150" s="94" t="s">
        <v>120</v>
      </c>
      <c r="F150" s="94" t="s">
        <v>290</v>
      </c>
      <c r="G150" s="94" t="s">
        <v>291</v>
      </c>
      <c r="J150" s="94" t="s">
        <v>287</v>
      </c>
      <c r="K150" s="94" t="s">
        <v>288</v>
      </c>
      <c r="L150" s="96">
        <v>3100</v>
      </c>
      <c r="M150" s="96">
        <v>3100</v>
      </c>
    </row>
    <row r="151" spans="1:13" ht="12.75" hidden="1" customHeight="1">
      <c r="C151" s="95" t="s">
        <v>217</v>
      </c>
    </row>
    <row r="152" spans="1:13" hidden="1">
      <c r="A152" s="97">
        <v>42950</v>
      </c>
      <c r="B152" s="94" t="s">
        <v>292</v>
      </c>
      <c r="C152" s="98" t="s">
        <v>217</v>
      </c>
      <c r="D152" s="94" t="s">
        <v>119</v>
      </c>
      <c r="E152" s="94" t="s">
        <v>120</v>
      </c>
      <c r="F152" s="94" t="s">
        <v>293</v>
      </c>
      <c r="G152" s="94" t="s">
        <v>294</v>
      </c>
      <c r="K152" s="94" t="s">
        <v>295</v>
      </c>
      <c r="L152" s="96">
        <v>2520</v>
      </c>
      <c r="M152" s="96">
        <v>2520</v>
      </c>
    </row>
    <row r="153" spans="1:13" ht="12.75" hidden="1" customHeight="1">
      <c r="C153" s="95" t="s">
        <v>217</v>
      </c>
    </row>
    <row r="154" spans="1:13" hidden="1">
      <c r="A154" s="97">
        <v>42950</v>
      </c>
      <c r="B154" s="94" t="s">
        <v>296</v>
      </c>
      <c r="C154" s="98" t="s">
        <v>217</v>
      </c>
      <c r="D154" s="94" t="s">
        <v>119</v>
      </c>
      <c r="E154" s="94" t="s">
        <v>120</v>
      </c>
      <c r="F154" s="94" t="s">
        <v>297</v>
      </c>
      <c r="G154" s="94" t="s">
        <v>298</v>
      </c>
      <c r="K154" s="94" t="s">
        <v>299</v>
      </c>
      <c r="L154" s="96">
        <v>1860</v>
      </c>
      <c r="M154" s="96">
        <v>1860</v>
      </c>
    </row>
    <row r="155" spans="1:13" ht="12.75" hidden="1" customHeight="1">
      <c r="C155" s="95" t="s">
        <v>217</v>
      </c>
    </row>
    <row r="156" spans="1:13" hidden="1">
      <c r="A156" s="97">
        <v>42950</v>
      </c>
      <c r="B156" s="94" t="s">
        <v>300</v>
      </c>
      <c r="C156" s="98" t="s">
        <v>217</v>
      </c>
      <c r="D156" s="94" t="s">
        <v>119</v>
      </c>
      <c r="E156" s="94" t="s">
        <v>120</v>
      </c>
      <c r="F156" s="94" t="s">
        <v>301</v>
      </c>
      <c r="G156" s="94" t="s">
        <v>302</v>
      </c>
      <c r="K156" s="94" t="s">
        <v>303</v>
      </c>
      <c r="L156" s="96">
        <v>631.20000000000005</v>
      </c>
      <c r="M156" s="96">
        <v>631.20000000000005</v>
      </c>
    </row>
    <row r="157" spans="1:13" ht="12.75" hidden="1" customHeight="1">
      <c r="C157" s="95" t="s">
        <v>217</v>
      </c>
    </row>
    <row r="158" spans="1:13" hidden="1">
      <c r="A158" s="97">
        <v>42969</v>
      </c>
      <c r="B158" s="94" t="s">
        <v>304</v>
      </c>
      <c r="C158" s="98" t="s">
        <v>217</v>
      </c>
      <c r="D158" s="94" t="s">
        <v>119</v>
      </c>
      <c r="E158" s="94" t="s">
        <v>120</v>
      </c>
      <c r="F158" s="94" t="s">
        <v>305</v>
      </c>
      <c r="G158" s="94" t="s">
        <v>306</v>
      </c>
      <c r="K158" s="94" t="s">
        <v>307</v>
      </c>
      <c r="L158" s="96">
        <v>9600</v>
      </c>
      <c r="M158" s="96">
        <v>9600</v>
      </c>
    </row>
    <row r="159" spans="1:13" ht="12.75" hidden="1" customHeight="1">
      <c r="C159" s="95" t="s">
        <v>217</v>
      </c>
    </row>
    <row r="160" spans="1:13" hidden="1">
      <c r="A160" s="97">
        <v>42992</v>
      </c>
      <c r="B160" s="94" t="s">
        <v>308</v>
      </c>
      <c r="C160" s="98" t="s">
        <v>217</v>
      </c>
      <c r="D160" s="94" t="s">
        <v>119</v>
      </c>
      <c r="E160" s="94" t="s">
        <v>120</v>
      </c>
      <c r="F160" s="94" t="s">
        <v>309</v>
      </c>
      <c r="G160" s="94" t="s">
        <v>310</v>
      </c>
      <c r="K160" s="94" t="s">
        <v>311</v>
      </c>
      <c r="L160" s="96">
        <v>792.72</v>
      </c>
      <c r="M160" s="96">
        <v>792.72</v>
      </c>
    </row>
    <row r="161" spans="1:13" ht="12.75" hidden="1" customHeight="1">
      <c r="C161" s="95" t="s">
        <v>217</v>
      </c>
    </row>
    <row r="162" spans="1:13" hidden="1">
      <c r="A162" s="97">
        <v>42992</v>
      </c>
      <c r="B162" s="94" t="s">
        <v>312</v>
      </c>
      <c r="C162" s="98" t="s">
        <v>217</v>
      </c>
      <c r="D162" s="94" t="s">
        <v>119</v>
      </c>
      <c r="E162" s="94" t="s">
        <v>120</v>
      </c>
      <c r="F162" s="94" t="s">
        <v>297</v>
      </c>
      <c r="G162" s="94" t="s">
        <v>298</v>
      </c>
      <c r="K162" s="94" t="s">
        <v>313</v>
      </c>
      <c r="L162" s="96">
        <v>1194</v>
      </c>
      <c r="M162" s="96">
        <v>1194</v>
      </c>
    </row>
    <row r="163" spans="1:13" ht="12.75" hidden="1" customHeight="1">
      <c r="C163" s="95" t="s">
        <v>217</v>
      </c>
    </row>
    <row r="164" spans="1:13" hidden="1">
      <c r="A164" s="97">
        <v>42992</v>
      </c>
      <c r="B164" s="94" t="s">
        <v>314</v>
      </c>
      <c r="C164" s="98" t="s">
        <v>217</v>
      </c>
      <c r="D164" s="94" t="s">
        <v>119</v>
      </c>
      <c r="E164" s="94" t="s">
        <v>120</v>
      </c>
      <c r="F164" s="94" t="s">
        <v>241</v>
      </c>
      <c r="G164" s="94" t="s">
        <v>242</v>
      </c>
      <c r="K164" s="94" t="s">
        <v>315</v>
      </c>
      <c r="L164" s="96">
        <v>746.75</v>
      </c>
      <c r="M164" s="96">
        <v>746.75</v>
      </c>
    </row>
    <row r="165" spans="1:13" ht="12.75" hidden="1" customHeight="1">
      <c r="C165" s="95" t="s">
        <v>217</v>
      </c>
    </row>
    <row r="166" spans="1:13" hidden="1">
      <c r="A166" s="97">
        <v>42999</v>
      </c>
      <c r="B166" s="94" t="s">
        <v>316</v>
      </c>
      <c r="C166" s="98" t="s">
        <v>217</v>
      </c>
      <c r="D166" s="94" t="s">
        <v>119</v>
      </c>
      <c r="E166" s="94" t="s">
        <v>120</v>
      </c>
      <c r="F166" s="94" t="s">
        <v>223</v>
      </c>
      <c r="G166" s="94" t="s">
        <v>224</v>
      </c>
      <c r="K166" s="94" t="s">
        <v>317</v>
      </c>
      <c r="L166" s="96">
        <v>2520</v>
      </c>
      <c r="M166" s="96">
        <v>2520</v>
      </c>
    </row>
    <row r="167" spans="1:13" ht="12.75" hidden="1" customHeight="1">
      <c r="C167" s="95" t="s">
        <v>217</v>
      </c>
    </row>
    <row r="168" spans="1:13" hidden="1">
      <c r="A168" s="97">
        <v>43010</v>
      </c>
      <c r="B168" s="94" t="s">
        <v>318</v>
      </c>
      <c r="C168" s="98" t="s">
        <v>217</v>
      </c>
      <c r="D168" s="94" t="s">
        <v>119</v>
      </c>
      <c r="E168" s="94" t="s">
        <v>120</v>
      </c>
      <c r="F168" s="94" t="s">
        <v>301</v>
      </c>
      <c r="G168" s="94" t="s">
        <v>302</v>
      </c>
      <c r="K168" s="94" t="s">
        <v>319</v>
      </c>
      <c r="L168" s="96">
        <v>565.49</v>
      </c>
      <c r="M168" s="96">
        <v>565.49</v>
      </c>
    </row>
    <row r="169" spans="1:13" ht="12.75" hidden="1" customHeight="1">
      <c r="C169" s="95" t="s">
        <v>217</v>
      </c>
    </row>
    <row r="170" spans="1:13" hidden="1">
      <c r="A170" s="97">
        <v>43011</v>
      </c>
      <c r="B170" s="94" t="s">
        <v>320</v>
      </c>
      <c r="C170" s="98" t="s">
        <v>217</v>
      </c>
      <c r="D170" s="94" t="s">
        <v>119</v>
      </c>
      <c r="E170" s="94" t="s">
        <v>120</v>
      </c>
      <c r="F170" s="94" t="s">
        <v>297</v>
      </c>
      <c r="G170" s="94" t="s">
        <v>298</v>
      </c>
      <c r="K170" s="94" t="s">
        <v>321</v>
      </c>
      <c r="L170" s="96">
        <v>528</v>
      </c>
      <c r="M170" s="96">
        <v>528</v>
      </c>
    </row>
    <row r="171" spans="1:13" ht="12.75" hidden="1" customHeight="1">
      <c r="C171" s="95" t="s">
        <v>217</v>
      </c>
    </row>
    <row r="172" spans="1:13" hidden="1">
      <c r="A172" s="97">
        <v>43019</v>
      </c>
      <c r="B172" s="94" t="s">
        <v>322</v>
      </c>
      <c r="C172" s="98" t="s">
        <v>217</v>
      </c>
      <c r="D172" s="94" t="s">
        <v>119</v>
      </c>
      <c r="E172" s="94" t="s">
        <v>120</v>
      </c>
      <c r="F172" s="94" t="s">
        <v>323</v>
      </c>
      <c r="G172" s="94" t="s">
        <v>324</v>
      </c>
      <c r="K172" s="94" t="s">
        <v>325</v>
      </c>
      <c r="L172" s="96">
        <v>500</v>
      </c>
      <c r="M172" s="96">
        <v>500</v>
      </c>
    </row>
    <row r="173" spans="1:13" ht="12.75" hidden="1" customHeight="1">
      <c r="C173" s="95" t="s">
        <v>217</v>
      </c>
    </row>
    <row r="174" spans="1:13" hidden="1">
      <c r="A174" s="97">
        <v>43019</v>
      </c>
      <c r="B174" s="94" t="s">
        <v>326</v>
      </c>
      <c r="C174" s="98" t="s">
        <v>217</v>
      </c>
      <c r="D174" s="94" t="s">
        <v>119</v>
      </c>
      <c r="E174" s="94" t="s">
        <v>120</v>
      </c>
      <c r="F174" s="94" t="s">
        <v>327</v>
      </c>
      <c r="G174" s="94" t="s">
        <v>328</v>
      </c>
      <c r="K174" s="94" t="s">
        <v>329</v>
      </c>
      <c r="L174" s="96">
        <v>500</v>
      </c>
      <c r="M174" s="96">
        <v>500</v>
      </c>
    </row>
    <row r="175" spans="1:13" ht="12.75" hidden="1" customHeight="1">
      <c r="C175" s="95" t="s">
        <v>217</v>
      </c>
    </row>
    <row r="176" spans="1:13" hidden="1">
      <c r="A176" s="97">
        <v>43020</v>
      </c>
      <c r="B176" s="94" t="s">
        <v>330</v>
      </c>
      <c r="C176" s="98" t="s">
        <v>217</v>
      </c>
      <c r="D176" s="94" t="s">
        <v>119</v>
      </c>
      <c r="E176" s="94" t="s">
        <v>120</v>
      </c>
      <c r="F176" s="94" t="s">
        <v>331</v>
      </c>
      <c r="G176" s="94" t="s">
        <v>332</v>
      </c>
      <c r="K176" s="94" t="s">
        <v>333</v>
      </c>
      <c r="L176" s="96">
        <v>75600</v>
      </c>
      <c r="M176" s="96">
        <v>75600</v>
      </c>
    </row>
    <row r="177" spans="1:18" ht="12.75" hidden="1" customHeight="1">
      <c r="C177" s="95" t="s">
        <v>217</v>
      </c>
    </row>
    <row r="178" spans="1:18" hidden="1">
      <c r="A178" s="97">
        <v>43021</v>
      </c>
      <c r="B178" s="94" t="s">
        <v>308</v>
      </c>
      <c r="C178" s="98" t="s">
        <v>217</v>
      </c>
      <c r="D178" s="94" t="s">
        <v>119</v>
      </c>
      <c r="E178" s="94" t="s">
        <v>187</v>
      </c>
      <c r="F178" s="94" t="s">
        <v>309</v>
      </c>
      <c r="G178" s="94" t="s">
        <v>310</v>
      </c>
      <c r="K178" s="94" t="s">
        <v>311</v>
      </c>
      <c r="L178" s="96">
        <v>-792.72</v>
      </c>
      <c r="M178" s="96">
        <v>-792.72</v>
      </c>
    </row>
    <row r="179" spans="1:18" ht="12.75" hidden="1" customHeight="1">
      <c r="C179" s="95" t="s">
        <v>217</v>
      </c>
    </row>
    <row r="180" spans="1:18" hidden="1">
      <c r="A180" s="97">
        <v>43068</v>
      </c>
      <c r="B180" s="94" t="s">
        <v>334</v>
      </c>
      <c r="C180" s="98" t="s">
        <v>217</v>
      </c>
      <c r="D180" s="94" t="s">
        <v>119</v>
      </c>
      <c r="E180" s="94" t="s">
        <v>120</v>
      </c>
      <c r="F180" s="94" t="s">
        <v>335</v>
      </c>
      <c r="G180" s="94" t="s">
        <v>336</v>
      </c>
      <c r="K180" s="94" t="s">
        <v>337</v>
      </c>
      <c r="L180" s="96">
        <v>5434</v>
      </c>
      <c r="M180" s="96">
        <v>5434</v>
      </c>
    </row>
    <row r="181" spans="1:18" ht="12.75" hidden="1" customHeight="1">
      <c r="C181" s="95" t="s">
        <v>217</v>
      </c>
    </row>
    <row r="182" spans="1:18" hidden="1">
      <c r="A182" s="97">
        <v>43069</v>
      </c>
      <c r="B182" s="94" t="s">
        <v>248</v>
      </c>
      <c r="C182" s="98" t="s">
        <v>217</v>
      </c>
      <c r="D182" s="94" t="s">
        <v>119</v>
      </c>
      <c r="E182" s="94" t="s">
        <v>187</v>
      </c>
      <c r="F182" s="94" t="s">
        <v>249</v>
      </c>
      <c r="G182" s="94" t="s">
        <v>250</v>
      </c>
      <c r="K182" s="94" t="s">
        <v>251</v>
      </c>
      <c r="L182" s="96">
        <v>-624</v>
      </c>
      <c r="M182" s="96">
        <v>-624</v>
      </c>
    </row>
    <row r="183" spans="1:18" ht="12.75" hidden="1" customHeight="1">
      <c r="C183" s="95" t="s">
        <v>217</v>
      </c>
    </row>
    <row r="184" spans="1:18" hidden="1">
      <c r="A184" s="97">
        <v>43070</v>
      </c>
      <c r="B184" s="94" t="s">
        <v>338</v>
      </c>
      <c r="C184" s="98" t="s">
        <v>217</v>
      </c>
      <c r="D184" s="94" t="s">
        <v>119</v>
      </c>
      <c r="E184" s="94" t="s">
        <v>120</v>
      </c>
      <c r="F184" s="94" t="s">
        <v>339</v>
      </c>
      <c r="G184" s="94" t="s">
        <v>340</v>
      </c>
      <c r="K184" s="94" t="s">
        <v>341</v>
      </c>
      <c r="L184" s="96">
        <v>4000</v>
      </c>
      <c r="M184" s="96">
        <v>4000</v>
      </c>
    </row>
    <row r="185" spans="1:18" ht="12.75" hidden="1" customHeight="1">
      <c r="C185" s="95" t="s">
        <v>217</v>
      </c>
    </row>
    <row r="186" spans="1:18" hidden="1">
      <c r="A186" s="95" t="s">
        <v>111</v>
      </c>
      <c r="B186" s="95" t="s">
        <v>112</v>
      </c>
      <c r="C186" s="94" t="s">
        <v>342</v>
      </c>
      <c r="D186" s="95" t="s">
        <v>114</v>
      </c>
      <c r="E186" s="95" t="s">
        <v>112</v>
      </c>
      <c r="F186" s="96">
        <v>40000</v>
      </c>
      <c r="G186" s="95" t="s">
        <v>115</v>
      </c>
      <c r="H186" s="95" t="s">
        <v>112</v>
      </c>
      <c r="I186" s="96">
        <v>36555.449999999997</v>
      </c>
      <c r="J186" s="95" t="s">
        <v>116</v>
      </c>
      <c r="K186" s="95" t="s">
        <v>112</v>
      </c>
      <c r="L186" s="96">
        <v>0</v>
      </c>
      <c r="M186" s="95" t="s">
        <v>117</v>
      </c>
      <c r="O186" s="96"/>
      <c r="R186" s="96"/>
    </row>
    <row r="187" spans="1:18" hidden="1">
      <c r="A187" s="97">
        <v>42741</v>
      </c>
      <c r="B187" s="94" t="s">
        <v>343</v>
      </c>
      <c r="C187" s="98" t="s">
        <v>342</v>
      </c>
      <c r="D187" s="94" t="s">
        <v>119</v>
      </c>
      <c r="E187" s="94" t="s">
        <v>120</v>
      </c>
      <c r="F187" s="94" t="s">
        <v>344</v>
      </c>
      <c r="G187" s="94" t="s">
        <v>345</v>
      </c>
      <c r="K187" s="94" t="s">
        <v>346</v>
      </c>
      <c r="L187" s="96">
        <v>4920</v>
      </c>
      <c r="M187" s="96">
        <v>4920</v>
      </c>
    </row>
    <row r="188" spans="1:18" ht="12.75" hidden="1" customHeight="1">
      <c r="C188" s="95" t="s">
        <v>342</v>
      </c>
    </row>
    <row r="189" spans="1:18" hidden="1">
      <c r="A189" s="97">
        <v>42741</v>
      </c>
      <c r="B189" s="94" t="s">
        <v>347</v>
      </c>
      <c r="C189" s="98" t="s">
        <v>342</v>
      </c>
      <c r="D189" s="94" t="s">
        <v>119</v>
      </c>
      <c r="E189" s="94" t="s">
        <v>120</v>
      </c>
      <c r="F189" s="94" t="s">
        <v>348</v>
      </c>
      <c r="G189" s="94" t="s">
        <v>349</v>
      </c>
      <c r="K189" s="94" t="s">
        <v>350</v>
      </c>
      <c r="L189" s="96">
        <v>33.01</v>
      </c>
      <c r="M189" s="96">
        <v>33.01</v>
      </c>
    </row>
    <row r="190" spans="1:18" ht="12.75" hidden="1" customHeight="1">
      <c r="C190" s="95" t="s">
        <v>342</v>
      </c>
    </row>
    <row r="191" spans="1:18" hidden="1">
      <c r="A191" s="97">
        <v>42741</v>
      </c>
      <c r="B191" s="94" t="s">
        <v>347</v>
      </c>
      <c r="C191" s="98" t="s">
        <v>342</v>
      </c>
      <c r="D191" s="94" t="s">
        <v>119</v>
      </c>
      <c r="E191" s="94" t="s">
        <v>120</v>
      </c>
      <c r="F191" s="94" t="s">
        <v>348</v>
      </c>
      <c r="G191" s="94" t="s">
        <v>349</v>
      </c>
      <c r="K191" s="94" t="s">
        <v>351</v>
      </c>
      <c r="L191" s="96">
        <v>34.880000000000003</v>
      </c>
      <c r="M191" s="96">
        <v>34.880000000000003</v>
      </c>
    </row>
    <row r="192" spans="1:18" ht="12.75" hidden="1" customHeight="1">
      <c r="C192" s="95" t="s">
        <v>342</v>
      </c>
    </row>
    <row r="193" spans="1:13" hidden="1">
      <c r="A193" s="97">
        <v>42746</v>
      </c>
      <c r="B193" s="94" t="s">
        <v>347</v>
      </c>
      <c r="C193" s="98" t="s">
        <v>342</v>
      </c>
      <c r="D193" s="94" t="s">
        <v>119</v>
      </c>
      <c r="E193" s="94" t="s">
        <v>187</v>
      </c>
      <c r="F193" s="94" t="s">
        <v>348</v>
      </c>
      <c r="G193" s="94" t="s">
        <v>349</v>
      </c>
      <c r="K193" s="94" t="s">
        <v>350</v>
      </c>
      <c r="L193" s="96">
        <v>-33.01</v>
      </c>
      <c r="M193" s="96">
        <v>-33.01</v>
      </c>
    </row>
    <row r="194" spans="1:13" ht="12.75" hidden="1" customHeight="1">
      <c r="C194" s="95" t="s">
        <v>342</v>
      </c>
    </row>
    <row r="195" spans="1:13" hidden="1">
      <c r="A195" s="97">
        <v>42746</v>
      </c>
      <c r="B195" s="94" t="s">
        <v>347</v>
      </c>
      <c r="C195" s="98" t="s">
        <v>342</v>
      </c>
      <c r="D195" s="94" t="s">
        <v>119</v>
      </c>
      <c r="E195" s="94" t="s">
        <v>187</v>
      </c>
      <c r="F195" s="94" t="s">
        <v>348</v>
      </c>
      <c r="G195" s="94" t="s">
        <v>349</v>
      </c>
      <c r="K195" s="94" t="s">
        <v>351</v>
      </c>
      <c r="L195" s="96">
        <v>-34.880000000000003</v>
      </c>
      <c r="M195" s="96">
        <v>-34.880000000000003</v>
      </c>
    </row>
    <row r="196" spans="1:13" ht="12.75" hidden="1" customHeight="1">
      <c r="C196" s="95" t="s">
        <v>342</v>
      </c>
    </row>
    <row r="197" spans="1:13" hidden="1">
      <c r="A197" s="97">
        <v>42746</v>
      </c>
      <c r="B197" s="94" t="s">
        <v>352</v>
      </c>
      <c r="C197" s="98" t="s">
        <v>342</v>
      </c>
      <c r="D197" s="94" t="s">
        <v>119</v>
      </c>
      <c r="E197" s="94" t="s">
        <v>120</v>
      </c>
      <c r="F197" s="94" t="s">
        <v>348</v>
      </c>
      <c r="G197" s="94" t="s">
        <v>349</v>
      </c>
      <c r="K197" s="94" t="s">
        <v>353</v>
      </c>
      <c r="L197" s="96">
        <v>2475.9899999999998</v>
      </c>
      <c r="M197" s="96">
        <v>2475.9899999999998</v>
      </c>
    </row>
    <row r="198" spans="1:13" ht="12.75" hidden="1" customHeight="1">
      <c r="C198" s="95" t="s">
        <v>342</v>
      </c>
    </row>
    <row r="199" spans="1:13" hidden="1">
      <c r="A199" s="97">
        <v>42746</v>
      </c>
      <c r="B199" s="94" t="s">
        <v>352</v>
      </c>
      <c r="C199" s="98" t="s">
        <v>342</v>
      </c>
      <c r="D199" s="94" t="s">
        <v>119</v>
      </c>
      <c r="E199" s="94" t="s">
        <v>120</v>
      </c>
      <c r="F199" s="94" t="s">
        <v>348</v>
      </c>
      <c r="G199" s="94" t="s">
        <v>349</v>
      </c>
      <c r="K199" s="94" t="s">
        <v>354</v>
      </c>
      <c r="L199" s="96">
        <v>1918.62</v>
      </c>
      <c r="M199" s="96">
        <v>1918.62</v>
      </c>
    </row>
    <row r="200" spans="1:13" ht="12.75" hidden="1" customHeight="1">
      <c r="C200" s="95" t="s">
        <v>342</v>
      </c>
    </row>
    <row r="201" spans="1:13" hidden="1">
      <c r="A201" s="97">
        <v>42747</v>
      </c>
      <c r="B201" s="94" t="s">
        <v>355</v>
      </c>
      <c r="C201" s="98" t="s">
        <v>342</v>
      </c>
      <c r="D201" s="94" t="s">
        <v>119</v>
      </c>
      <c r="E201" s="94" t="s">
        <v>120</v>
      </c>
      <c r="F201" s="94" t="s">
        <v>356</v>
      </c>
      <c r="G201" s="94" t="s">
        <v>357</v>
      </c>
      <c r="K201" s="94" t="s">
        <v>358</v>
      </c>
      <c r="L201" s="96">
        <v>115.56</v>
      </c>
      <c r="M201" s="96">
        <v>115.56</v>
      </c>
    </row>
    <row r="202" spans="1:13" ht="12.75" hidden="1" customHeight="1">
      <c r="C202" s="95" t="s">
        <v>342</v>
      </c>
    </row>
    <row r="203" spans="1:13" hidden="1">
      <c r="A203" s="97">
        <v>42765</v>
      </c>
      <c r="B203" s="94" t="s">
        <v>359</v>
      </c>
      <c r="C203" s="98" t="s">
        <v>342</v>
      </c>
      <c r="D203" s="94" t="s">
        <v>119</v>
      </c>
      <c r="E203" s="94" t="s">
        <v>120</v>
      </c>
      <c r="F203" s="94" t="s">
        <v>360</v>
      </c>
      <c r="G203" s="94" t="s">
        <v>361</v>
      </c>
      <c r="K203" s="94" t="s">
        <v>362</v>
      </c>
      <c r="L203" s="96">
        <v>447.24</v>
      </c>
      <c r="M203" s="96">
        <v>447.24</v>
      </c>
    </row>
    <row r="204" spans="1:13" ht="12.75" hidden="1" customHeight="1">
      <c r="C204" s="95" t="s">
        <v>342</v>
      </c>
    </row>
    <row r="205" spans="1:13" hidden="1">
      <c r="A205" s="97">
        <v>42765</v>
      </c>
      <c r="B205" s="94" t="s">
        <v>363</v>
      </c>
      <c r="C205" s="98" t="s">
        <v>342</v>
      </c>
      <c r="D205" s="94" t="s">
        <v>119</v>
      </c>
      <c r="E205" s="94" t="s">
        <v>120</v>
      </c>
      <c r="F205" s="94" t="s">
        <v>364</v>
      </c>
      <c r="G205" s="94" t="s">
        <v>365</v>
      </c>
      <c r="K205" s="94" t="s">
        <v>366</v>
      </c>
      <c r="L205" s="96">
        <v>252</v>
      </c>
      <c r="M205" s="96">
        <v>252</v>
      </c>
    </row>
    <row r="206" spans="1:13" ht="12.75" hidden="1" customHeight="1">
      <c r="C206" s="95" t="s">
        <v>342</v>
      </c>
    </row>
    <row r="207" spans="1:13" hidden="1">
      <c r="A207" s="97">
        <v>42768</v>
      </c>
      <c r="B207" s="94" t="s">
        <v>367</v>
      </c>
      <c r="C207" s="98" t="s">
        <v>342</v>
      </c>
      <c r="D207" s="94" t="s">
        <v>119</v>
      </c>
      <c r="E207" s="94" t="s">
        <v>120</v>
      </c>
      <c r="F207" s="94" t="s">
        <v>344</v>
      </c>
      <c r="G207" s="94" t="s">
        <v>345</v>
      </c>
      <c r="K207" s="94" t="s">
        <v>368</v>
      </c>
      <c r="L207" s="96">
        <v>1132.02</v>
      </c>
      <c r="M207" s="96">
        <v>1132.02</v>
      </c>
    </row>
    <row r="208" spans="1:13" ht="12.75" hidden="1" customHeight="1">
      <c r="C208" s="95" t="s">
        <v>342</v>
      </c>
    </row>
    <row r="209" spans="1:13" hidden="1">
      <c r="A209" s="97">
        <v>42768</v>
      </c>
      <c r="B209" s="94" t="s">
        <v>369</v>
      </c>
      <c r="C209" s="98" t="s">
        <v>342</v>
      </c>
      <c r="D209" s="94" t="s">
        <v>119</v>
      </c>
      <c r="E209" s="94" t="s">
        <v>120</v>
      </c>
      <c r="F209" s="94" t="s">
        <v>348</v>
      </c>
      <c r="G209" s="94" t="s">
        <v>349</v>
      </c>
      <c r="K209" s="94" t="s">
        <v>370</v>
      </c>
      <c r="L209" s="96">
        <v>256.10000000000002</v>
      </c>
      <c r="M209" s="96">
        <v>256.10000000000002</v>
      </c>
    </row>
    <row r="210" spans="1:13" ht="12.75" hidden="1" customHeight="1">
      <c r="C210" s="95" t="s">
        <v>342</v>
      </c>
    </row>
    <row r="211" spans="1:13" hidden="1">
      <c r="A211" s="97">
        <v>42772</v>
      </c>
      <c r="B211" s="94" t="s">
        <v>371</v>
      </c>
      <c r="C211" s="98" t="s">
        <v>342</v>
      </c>
      <c r="D211" s="94" t="s">
        <v>119</v>
      </c>
      <c r="E211" s="94" t="s">
        <v>120</v>
      </c>
      <c r="F211" s="94" t="s">
        <v>372</v>
      </c>
      <c r="G211" s="94" t="s">
        <v>373</v>
      </c>
      <c r="K211" s="94" t="s">
        <v>374</v>
      </c>
      <c r="L211" s="96">
        <v>84.6</v>
      </c>
      <c r="M211" s="96">
        <v>84.6</v>
      </c>
    </row>
    <row r="212" spans="1:13" ht="12.75" hidden="1" customHeight="1">
      <c r="C212" s="95" t="s">
        <v>342</v>
      </c>
    </row>
    <row r="213" spans="1:13" hidden="1">
      <c r="A213" s="97">
        <v>42779</v>
      </c>
      <c r="B213" s="94" t="s">
        <v>375</v>
      </c>
      <c r="C213" s="98" t="s">
        <v>342</v>
      </c>
      <c r="D213" s="94" t="s">
        <v>119</v>
      </c>
      <c r="E213" s="94" t="s">
        <v>120</v>
      </c>
      <c r="F213" s="94" t="s">
        <v>376</v>
      </c>
      <c r="G213" s="94" t="s">
        <v>377</v>
      </c>
      <c r="K213" s="94" t="s">
        <v>378</v>
      </c>
      <c r="L213" s="96">
        <v>520.61</v>
      </c>
      <c r="M213" s="96">
        <v>520.61</v>
      </c>
    </row>
    <row r="214" spans="1:13" ht="12.75" hidden="1" customHeight="1">
      <c r="C214" s="95" t="s">
        <v>342</v>
      </c>
    </row>
    <row r="215" spans="1:13" hidden="1">
      <c r="A215" s="97">
        <v>42779</v>
      </c>
      <c r="B215" s="94" t="s">
        <v>375</v>
      </c>
      <c r="C215" s="98" t="s">
        <v>342</v>
      </c>
      <c r="D215" s="94" t="s">
        <v>119</v>
      </c>
      <c r="E215" s="94" t="s">
        <v>120</v>
      </c>
      <c r="F215" s="94" t="s">
        <v>376</v>
      </c>
      <c r="G215" s="94" t="s">
        <v>377</v>
      </c>
      <c r="K215" s="94" t="s">
        <v>379</v>
      </c>
      <c r="L215" s="96">
        <v>189.89</v>
      </c>
      <c r="M215" s="96">
        <v>189.89</v>
      </c>
    </row>
    <row r="216" spans="1:13" ht="12.75" hidden="1" customHeight="1">
      <c r="C216" s="95" t="s">
        <v>342</v>
      </c>
    </row>
    <row r="217" spans="1:13" hidden="1">
      <c r="A217" s="97">
        <v>42789</v>
      </c>
      <c r="B217" s="94" t="s">
        <v>380</v>
      </c>
      <c r="C217" s="98" t="s">
        <v>342</v>
      </c>
      <c r="D217" s="94" t="s">
        <v>119</v>
      </c>
      <c r="E217" s="94" t="s">
        <v>120</v>
      </c>
      <c r="F217" s="94" t="s">
        <v>381</v>
      </c>
      <c r="G217" s="94" t="s">
        <v>382</v>
      </c>
      <c r="K217" s="94" t="s">
        <v>383</v>
      </c>
      <c r="L217" s="96">
        <v>1450.02</v>
      </c>
      <c r="M217" s="96">
        <v>1450.02</v>
      </c>
    </row>
    <row r="218" spans="1:13" ht="12.75" hidden="1" customHeight="1">
      <c r="C218" s="95" t="s">
        <v>342</v>
      </c>
    </row>
    <row r="219" spans="1:13" hidden="1">
      <c r="A219" s="97">
        <v>42790</v>
      </c>
      <c r="B219" s="94" t="s">
        <v>352</v>
      </c>
      <c r="C219" s="98" t="s">
        <v>342</v>
      </c>
      <c r="D219" s="94" t="s">
        <v>119</v>
      </c>
      <c r="E219" s="94" t="s">
        <v>187</v>
      </c>
      <c r="F219" s="94" t="s">
        <v>348</v>
      </c>
      <c r="G219" s="94" t="s">
        <v>349</v>
      </c>
      <c r="K219" s="94" t="s">
        <v>353</v>
      </c>
      <c r="L219" s="96">
        <v>-2475.9899999999998</v>
      </c>
      <c r="M219" s="96">
        <v>-2475.9899999999998</v>
      </c>
    </row>
    <row r="220" spans="1:13" ht="12.75" hidden="1" customHeight="1">
      <c r="C220" s="95" t="s">
        <v>342</v>
      </c>
    </row>
    <row r="221" spans="1:13" hidden="1">
      <c r="A221" s="97">
        <v>42790</v>
      </c>
      <c r="B221" s="94" t="s">
        <v>352</v>
      </c>
      <c r="C221" s="98" t="s">
        <v>342</v>
      </c>
      <c r="D221" s="94" t="s">
        <v>119</v>
      </c>
      <c r="E221" s="94" t="s">
        <v>187</v>
      </c>
      <c r="F221" s="94" t="s">
        <v>348</v>
      </c>
      <c r="G221" s="94" t="s">
        <v>349</v>
      </c>
      <c r="K221" s="94" t="s">
        <v>354</v>
      </c>
      <c r="L221" s="96">
        <v>-1918.62</v>
      </c>
      <c r="M221" s="96">
        <v>-1918.62</v>
      </c>
    </row>
    <row r="222" spans="1:13" ht="12.75" hidden="1" customHeight="1">
      <c r="C222" s="95" t="s">
        <v>342</v>
      </c>
    </row>
    <row r="223" spans="1:13" hidden="1">
      <c r="A223" s="97">
        <v>42790</v>
      </c>
      <c r="B223" s="94" t="s">
        <v>384</v>
      </c>
      <c r="C223" s="98" t="s">
        <v>342</v>
      </c>
      <c r="D223" s="94" t="s">
        <v>119</v>
      </c>
      <c r="E223" s="94" t="s">
        <v>120</v>
      </c>
      <c r="F223" s="94" t="s">
        <v>348</v>
      </c>
      <c r="G223" s="94" t="s">
        <v>349</v>
      </c>
      <c r="K223" s="94" t="s">
        <v>385</v>
      </c>
      <c r="L223" s="96">
        <v>4951.9799999999996</v>
      </c>
      <c r="M223" s="96">
        <v>4951.9799999999996</v>
      </c>
    </row>
    <row r="224" spans="1:13" ht="12.75" hidden="1" customHeight="1">
      <c r="C224" s="95" t="s">
        <v>342</v>
      </c>
    </row>
    <row r="225" spans="1:13" hidden="1">
      <c r="A225" s="97">
        <v>42790</v>
      </c>
      <c r="B225" s="94" t="s">
        <v>384</v>
      </c>
      <c r="C225" s="98" t="s">
        <v>342</v>
      </c>
      <c r="D225" s="94" t="s">
        <v>119</v>
      </c>
      <c r="E225" s="94" t="s">
        <v>120</v>
      </c>
      <c r="F225" s="94" t="s">
        <v>348</v>
      </c>
      <c r="G225" s="94" t="s">
        <v>349</v>
      </c>
      <c r="K225" s="94" t="s">
        <v>386</v>
      </c>
      <c r="L225" s="96">
        <v>1918.62</v>
      </c>
      <c r="M225" s="96">
        <v>1918.62</v>
      </c>
    </row>
    <row r="226" spans="1:13" ht="12.75" hidden="1" customHeight="1">
      <c r="C226" s="95" t="s">
        <v>342</v>
      </c>
    </row>
    <row r="227" spans="1:13" hidden="1">
      <c r="A227" s="97">
        <v>42795</v>
      </c>
      <c r="B227" s="94" t="s">
        <v>387</v>
      </c>
      <c r="C227" s="98" t="s">
        <v>342</v>
      </c>
      <c r="D227" s="94" t="s">
        <v>119</v>
      </c>
      <c r="E227" s="94" t="s">
        <v>120</v>
      </c>
      <c r="F227" s="94" t="s">
        <v>388</v>
      </c>
      <c r="G227" s="94" t="s">
        <v>389</v>
      </c>
      <c r="K227" s="94" t="s">
        <v>390</v>
      </c>
      <c r="L227" s="96">
        <v>616.11</v>
      </c>
      <c r="M227" s="96">
        <v>616.11</v>
      </c>
    </row>
    <row r="228" spans="1:13" ht="12.75" hidden="1" customHeight="1">
      <c r="C228" s="95" t="s">
        <v>342</v>
      </c>
    </row>
    <row r="229" spans="1:13" hidden="1">
      <c r="A229" s="97">
        <v>42802</v>
      </c>
      <c r="B229" s="94" t="s">
        <v>391</v>
      </c>
      <c r="C229" s="98" t="s">
        <v>342</v>
      </c>
      <c r="D229" s="94" t="s">
        <v>119</v>
      </c>
      <c r="E229" s="94" t="s">
        <v>120</v>
      </c>
      <c r="F229" s="94" t="s">
        <v>376</v>
      </c>
      <c r="G229" s="94" t="s">
        <v>377</v>
      </c>
      <c r="K229" s="94" t="s">
        <v>392</v>
      </c>
      <c r="L229" s="96">
        <v>1041.22</v>
      </c>
      <c r="M229" s="96">
        <v>1041.22</v>
      </c>
    </row>
    <row r="230" spans="1:13" ht="12.75" hidden="1" customHeight="1">
      <c r="C230" s="95" t="s">
        <v>342</v>
      </c>
    </row>
    <row r="231" spans="1:13" hidden="1">
      <c r="A231" s="97">
        <v>42802</v>
      </c>
      <c r="B231" s="94" t="s">
        <v>393</v>
      </c>
      <c r="C231" s="98" t="s">
        <v>342</v>
      </c>
      <c r="D231" s="94" t="s">
        <v>119</v>
      </c>
      <c r="E231" s="94" t="s">
        <v>120</v>
      </c>
      <c r="F231" s="94" t="s">
        <v>376</v>
      </c>
      <c r="G231" s="94" t="s">
        <v>377</v>
      </c>
      <c r="K231" s="94" t="s">
        <v>394</v>
      </c>
      <c r="L231" s="96">
        <v>200.31</v>
      </c>
      <c r="M231" s="96">
        <v>200.31</v>
      </c>
    </row>
    <row r="232" spans="1:13" ht="12.75" hidden="1" customHeight="1">
      <c r="C232" s="95" t="s">
        <v>342</v>
      </c>
    </row>
    <row r="233" spans="1:13" hidden="1">
      <c r="A233" s="97">
        <v>42829</v>
      </c>
      <c r="B233" s="94" t="s">
        <v>393</v>
      </c>
      <c r="C233" s="98" t="s">
        <v>342</v>
      </c>
      <c r="D233" s="94" t="s">
        <v>119</v>
      </c>
      <c r="E233" s="94" t="s">
        <v>187</v>
      </c>
      <c r="F233" s="94" t="s">
        <v>376</v>
      </c>
      <c r="G233" s="94" t="s">
        <v>377</v>
      </c>
      <c r="K233" s="94" t="s">
        <v>394</v>
      </c>
      <c r="L233" s="96">
        <v>-200.31</v>
      </c>
      <c r="M233" s="96">
        <v>-200.31</v>
      </c>
    </row>
    <row r="234" spans="1:13" ht="12.75" hidden="1" customHeight="1">
      <c r="C234" s="95" t="s">
        <v>342</v>
      </c>
    </row>
    <row r="235" spans="1:13" hidden="1">
      <c r="A235" s="97">
        <v>42829</v>
      </c>
      <c r="B235" s="94" t="s">
        <v>395</v>
      </c>
      <c r="C235" s="98" t="s">
        <v>342</v>
      </c>
      <c r="D235" s="94" t="s">
        <v>119</v>
      </c>
      <c r="E235" s="94" t="s">
        <v>120</v>
      </c>
      <c r="F235" s="94" t="s">
        <v>388</v>
      </c>
      <c r="G235" s="94" t="s">
        <v>389</v>
      </c>
      <c r="K235" s="94" t="s">
        <v>396</v>
      </c>
      <c r="L235" s="96">
        <v>320.64</v>
      </c>
      <c r="M235" s="96">
        <v>320.64</v>
      </c>
    </row>
    <row r="236" spans="1:13" ht="12.75" hidden="1" customHeight="1">
      <c r="C236" s="95" t="s">
        <v>342</v>
      </c>
    </row>
    <row r="237" spans="1:13" hidden="1">
      <c r="A237" s="97">
        <v>42829</v>
      </c>
      <c r="B237" s="94" t="s">
        <v>397</v>
      </c>
      <c r="C237" s="98" t="s">
        <v>342</v>
      </c>
      <c r="D237" s="94" t="s">
        <v>119</v>
      </c>
      <c r="E237" s="94" t="s">
        <v>120</v>
      </c>
      <c r="F237" s="94" t="s">
        <v>376</v>
      </c>
      <c r="G237" s="94" t="s">
        <v>377</v>
      </c>
      <c r="K237" s="94" t="s">
        <v>394</v>
      </c>
      <c r="L237" s="96">
        <v>182.71</v>
      </c>
      <c r="M237" s="96">
        <v>182.71</v>
      </c>
    </row>
    <row r="238" spans="1:13" ht="12.75" hidden="1" customHeight="1">
      <c r="C238" s="95" t="s">
        <v>342</v>
      </c>
    </row>
    <row r="239" spans="1:13" hidden="1">
      <c r="A239" s="97">
        <v>42829</v>
      </c>
      <c r="B239" s="94" t="s">
        <v>397</v>
      </c>
      <c r="C239" s="98" t="s">
        <v>342</v>
      </c>
      <c r="D239" s="94" t="s">
        <v>119</v>
      </c>
      <c r="E239" s="94" t="s">
        <v>120</v>
      </c>
      <c r="F239" s="94" t="s">
        <v>376</v>
      </c>
      <c r="G239" s="94" t="s">
        <v>377</v>
      </c>
      <c r="K239" s="94" t="s">
        <v>398</v>
      </c>
      <c r="L239" s="96">
        <v>23.74</v>
      </c>
      <c r="M239" s="96">
        <v>23.74</v>
      </c>
    </row>
    <row r="240" spans="1:13" ht="12.75" hidden="1" customHeight="1">
      <c r="C240" s="95" t="s">
        <v>342</v>
      </c>
    </row>
    <row r="241" spans="1:13" hidden="1">
      <c r="A241" s="97">
        <v>42844</v>
      </c>
      <c r="B241" s="94" t="s">
        <v>399</v>
      </c>
      <c r="C241" s="98" t="s">
        <v>342</v>
      </c>
      <c r="D241" s="94" t="s">
        <v>119</v>
      </c>
      <c r="E241" s="94" t="s">
        <v>120</v>
      </c>
      <c r="F241" s="94" t="s">
        <v>400</v>
      </c>
      <c r="G241" s="94" t="s">
        <v>401</v>
      </c>
      <c r="K241" s="94" t="s">
        <v>402</v>
      </c>
      <c r="L241" s="96">
        <v>713.44</v>
      </c>
      <c r="M241" s="96">
        <v>713.44</v>
      </c>
    </row>
    <row r="242" spans="1:13" ht="12.75" hidden="1" customHeight="1">
      <c r="C242" s="95" t="s">
        <v>342</v>
      </c>
    </row>
    <row r="243" spans="1:13" hidden="1">
      <c r="A243" s="97">
        <v>42849</v>
      </c>
      <c r="B243" s="94" t="s">
        <v>403</v>
      </c>
      <c r="C243" s="98" t="s">
        <v>342</v>
      </c>
      <c r="D243" s="94" t="s">
        <v>119</v>
      </c>
      <c r="E243" s="94" t="s">
        <v>120</v>
      </c>
      <c r="F243" s="94" t="s">
        <v>344</v>
      </c>
      <c r="G243" s="94" t="s">
        <v>345</v>
      </c>
      <c r="K243" s="94" t="s">
        <v>404</v>
      </c>
      <c r="L243" s="96">
        <v>5706.5</v>
      </c>
      <c r="M243" s="96">
        <v>5706.5</v>
      </c>
    </row>
    <row r="244" spans="1:13" ht="12.75" hidden="1" customHeight="1">
      <c r="C244" s="95" t="s">
        <v>342</v>
      </c>
    </row>
    <row r="245" spans="1:13" hidden="1">
      <c r="A245" s="97">
        <v>42849</v>
      </c>
      <c r="B245" s="94" t="s">
        <v>405</v>
      </c>
      <c r="C245" s="98" t="s">
        <v>342</v>
      </c>
      <c r="D245" s="94" t="s">
        <v>119</v>
      </c>
      <c r="E245" s="94" t="s">
        <v>120</v>
      </c>
      <c r="F245" s="94" t="s">
        <v>388</v>
      </c>
      <c r="G245" s="94" t="s">
        <v>389</v>
      </c>
      <c r="K245" s="94" t="s">
        <v>406</v>
      </c>
      <c r="L245" s="96">
        <v>528</v>
      </c>
      <c r="M245" s="96">
        <v>528</v>
      </c>
    </row>
    <row r="246" spans="1:13" ht="12.75" hidden="1" customHeight="1">
      <c r="C246" s="95" t="s">
        <v>342</v>
      </c>
    </row>
    <row r="247" spans="1:13" hidden="1">
      <c r="A247" s="97">
        <v>42872</v>
      </c>
      <c r="B247" s="94" t="s">
        <v>343</v>
      </c>
      <c r="C247" s="98" t="s">
        <v>342</v>
      </c>
      <c r="D247" s="94" t="s">
        <v>131</v>
      </c>
      <c r="E247" s="94" t="s">
        <v>187</v>
      </c>
      <c r="F247" s="94" t="s">
        <v>344</v>
      </c>
      <c r="G247" s="94" t="s">
        <v>345</v>
      </c>
      <c r="K247" s="94" t="s">
        <v>407</v>
      </c>
      <c r="L247" s="96">
        <v>-116.05</v>
      </c>
      <c r="M247" s="96">
        <v>-116.05</v>
      </c>
    </row>
    <row r="248" spans="1:13" ht="12.75" hidden="1" customHeight="1">
      <c r="C248" s="95" t="s">
        <v>342</v>
      </c>
    </row>
    <row r="249" spans="1:13" hidden="1">
      <c r="A249" s="97">
        <v>42888</v>
      </c>
      <c r="B249" s="94" t="s">
        <v>391</v>
      </c>
      <c r="C249" s="98" t="s">
        <v>342</v>
      </c>
      <c r="D249" s="94" t="s">
        <v>131</v>
      </c>
      <c r="E249" s="94" t="s">
        <v>187</v>
      </c>
      <c r="F249" s="94" t="s">
        <v>376</v>
      </c>
      <c r="G249" s="94" t="s">
        <v>377</v>
      </c>
      <c r="K249" s="94" t="s">
        <v>408</v>
      </c>
      <c r="L249" s="96">
        <v>-822.25</v>
      </c>
      <c r="M249" s="96">
        <v>-822.25</v>
      </c>
    </row>
    <row r="250" spans="1:13" ht="12.75" hidden="1" customHeight="1">
      <c r="C250" s="95" t="s">
        <v>342</v>
      </c>
    </row>
    <row r="251" spans="1:13" hidden="1">
      <c r="A251" s="97">
        <v>42899</v>
      </c>
      <c r="B251" s="94" t="s">
        <v>409</v>
      </c>
      <c r="C251" s="98" t="s">
        <v>342</v>
      </c>
      <c r="D251" s="94" t="s">
        <v>119</v>
      </c>
      <c r="E251" s="94" t="s">
        <v>120</v>
      </c>
      <c r="F251" s="94" t="s">
        <v>356</v>
      </c>
      <c r="G251" s="94" t="s">
        <v>357</v>
      </c>
      <c r="K251" s="94" t="s">
        <v>410</v>
      </c>
      <c r="L251" s="96">
        <v>572.4</v>
      </c>
      <c r="M251" s="96">
        <v>572.4</v>
      </c>
    </row>
    <row r="252" spans="1:13" ht="12.75" hidden="1" customHeight="1">
      <c r="C252" s="95" t="s">
        <v>342</v>
      </c>
    </row>
    <row r="253" spans="1:13" hidden="1">
      <c r="A253" s="97">
        <v>42907</v>
      </c>
      <c r="B253" s="94" t="s">
        <v>405</v>
      </c>
      <c r="C253" s="98" t="s">
        <v>342</v>
      </c>
      <c r="D253" s="94" t="s">
        <v>119</v>
      </c>
      <c r="E253" s="94" t="s">
        <v>187</v>
      </c>
      <c r="F253" s="94" t="s">
        <v>388</v>
      </c>
      <c r="G253" s="94" t="s">
        <v>389</v>
      </c>
      <c r="K253" s="94" t="s">
        <v>406</v>
      </c>
      <c r="L253" s="96">
        <v>-528</v>
      </c>
      <c r="M253" s="96">
        <v>-528</v>
      </c>
    </row>
    <row r="254" spans="1:13" ht="12.75" hidden="1" customHeight="1">
      <c r="C254" s="95" t="s">
        <v>342</v>
      </c>
    </row>
    <row r="255" spans="1:13" hidden="1">
      <c r="A255" s="97">
        <v>42907</v>
      </c>
      <c r="B255" s="94" t="s">
        <v>411</v>
      </c>
      <c r="C255" s="98" t="s">
        <v>342</v>
      </c>
      <c r="D255" s="94" t="s">
        <v>119</v>
      </c>
      <c r="E255" s="94" t="s">
        <v>120</v>
      </c>
      <c r="F255" s="94" t="s">
        <v>388</v>
      </c>
      <c r="G255" s="94" t="s">
        <v>389</v>
      </c>
      <c r="K255" s="94" t="s">
        <v>412</v>
      </c>
      <c r="L255" s="96">
        <v>528</v>
      </c>
      <c r="M255" s="96">
        <v>528</v>
      </c>
    </row>
    <row r="256" spans="1:13" ht="12.75" hidden="1" customHeight="1">
      <c r="C256" s="95" t="s">
        <v>342</v>
      </c>
    </row>
    <row r="257" spans="1:13" hidden="1">
      <c r="A257" s="97">
        <v>42909</v>
      </c>
      <c r="B257" s="94" t="s">
        <v>403</v>
      </c>
      <c r="C257" s="98" t="s">
        <v>342</v>
      </c>
      <c r="D257" s="94" t="s">
        <v>131</v>
      </c>
      <c r="E257" s="94" t="s">
        <v>187</v>
      </c>
      <c r="F257" s="94" t="s">
        <v>344</v>
      </c>
      <c r="G257" s="94" t="s">
        <v>345</v>
      </c>
      <c r="K257" s="94" t="s">
        <v>413</v>
      </c>
      <c r="L257" s="96">
        <v>-4266.42</v>
      </c>
      <c r="M257" s="96">
        <v>-4266.42</v>
      </c>
    </row>
    <row r="258" spans="1:13" ht="12.75" hidden="1" customHeight="1">
      <c r="C258" s="95" t="s">
        <v>342</v>
      </c>
    </row>
    <row r="259" spans="1:13" hidden="1">
      <c r="A259" s="97">
        <v>42913</v>
      </c>
      <c r="B259" s="94" t="s">
        <v>414</v>
      </c>
      <c r="C259" s="98" t="s">
        <v>342</v>
      </c>
      <c r="D259" s="94" t="s">
        <v>119</v>
      </c>
      <c r="E259" s="94" t="s">
        <v>120</v>
      </c>
      <c r="F259" s="94" t="s">
        <v>415</v>
      </c>
      <c r="G259" s="94" t="s">
        <v>416</v>
      </c>
      <c r="K259" s="94" t="s">
        <v>417</v>
      </c>
      <c r="L259" s="96">
        <v>1529</v>
      </c>
      <c r="M259" s="96">
        <v>1529</v>
      </c>
    </row>
    <row r="260" spans="1:13" ht="12.75" hidden="1" customHeight="1">
      <c r="C260" s="95" t="s">
        <v>342</v>
      </c>
    </row>
    <row r="261" spans="1:13" hidden="1">
      <c r="A261" s="97">
        <v>42913</v>
      </c>
      <c r="B261" s="94" t="s">
        <v>414</v>
      </c>
      <c r="C261" s="98" t="s">
        <v>342</v>
      </c>
      <c r="D261" s="94" t="s">
        <v>119</v>
      </c>
      <c r="E261" s="94" t="s">
        <v>120</v>
      </c>
      <c r="F261" s="94" t="s">
        <v>415</v>
      </c>
      <c r="G261" s="94" t="s">
        <v>416</v>
      </c>
      <c r="K261" s="94" t="s">
        <v>418</v>
      </c>
      <c r="L261" s="96">
        <v>82.8</v>
      </c>
      <c r="M261" s="96">
        <v>82.8</v>
      </c>
    </row>
    <row r="262" spans="1:13" ht="12.75" hidden="1" customHeight="1">
      <c r="C262" s="95" t="s">
        <v>342</v>
      </c>
    </row>
    <row r="263" spans="1:13" hidden="1">
      <c r="A263" s="97">
        <v>42915</v>
      </c>
      <c r="B263" s="94" t="s">
        <v>391</v>
      </c>
      <c r="C263" s="98" t="s">
        <v>342</v>
      </c>
      <c r="E263" s="94" t="s">
        <v>165</v>
      </c>
      <c r="F263" s="94" t="s">
        <v>376</v>
      </c>
      <c r="G263" s="94" t="s">
        <v>377</v>
      </c>
      <c r="K263" s="94" t="s">
        <v>408</v>
      </c>
      <c r="L263" s="96">
        <v>822.25</v>
      </c>
      <c r="M263" s="96">
        <v>0</v>
      </c>
    </row>
    <row r="264" spans="1:13" ht="12.75" hidden="1" customHeight="1">
      <c r="C264" s="95" t="s">
        <v>342</v>
      </c>
    </row>
    <row r="265" spans="1:13" hidden="1">
      <c r="A265" s="97">
        <v>42940</v>
      </c>
      <c r="B265" s="94" t="s">
        <v>375</v>
      </c>
      <c r="C265" s="98" t="s">
        <v>342</v>
      </c>
      <c r="D265" s="94" t="s">
        <v>131</v>
      </c>
      <c r="E265" s="94" t="s">
        <v>187</v>
      </c>
      <c r="F265" s="94" t="s">
        <v>376</v>
      </c>
      <c r="G265" s="94" t="s">
        <v>377</v>
      </c>
      <c r="K265" s="94" t="s">
        <v>419</v>
      </c>
      <c r="L265" s="96">
        <v>-82.67</v>
      </c>
      <c r="M265" s="96">
        <v>-82.67</v>
      </c>
    </row>
    <row r="266" spans="1:13" ht="12.75" hidden="1" customHeight="1">
      <c r="C266" s="95" t="s">
        <v>342</v>
      </c>
    </row>
    <row r="267" spans="1:13" hidden="1">
      <c r="A267" s="97">
        <v>42940</v>
      </c>
      <c r="B267" s="94" t="s">
        <v>420</v>
      </c>
      <c r="C267" s="98" t="s">
        <v>342</v>
      </c>
      <c r="D267" s="94" t="s">
        <v>119</v>
      </c>
      <c r="E267" s="94" t="s">
        <v>120</v>
      </c>
      <c r="F267" s="94" t="s">
        <v>381</v>
      </c>
      <c r="G267" s="94" t="s">
        <v>382</v>
      </c>
      <c r="K267" s="94" t="s">
        <v>421</v>
      </c>
      <c r="L267" s="96">
        <v>1450.02</v>
      </c>
      <c r="M267" s="96">
        <v>1450.02</v>
      </c>
    </row>
    <row r="268" spans="1:13" ht="12.75" hidden="1" customHeight="1">
      <c r="C268" s="95" t="s">
        <v>342</v>
      </c>
    </row>
    <row r="269" spans="1:13" hidden="1">
      <c r="A269" s="97">
        <v>42940</v>
      </c>
      <c r="B269" s="94" t="s">
        <v>420</v>
      </c>
      <c r="C269" s="98" t="s">
        <v>342</v>
      </c>
      <c r="D269" s="94" t="s">
        <v>131</v>
      </c>
      <c r="E269" s="94" t="s">
        <v>187</v>
      </c>
      <c r="F269" s="94" t="s">
        <v>381</v>
      </c>
      <c r="G269" s="94" t="s">
        <v>382</v>
      </c>
      <c r="K269" s="94" t="s">
        <v>422</v>
      </c>
      <c r="L269" s="96">
        <v>-1269.49</v>
      </c>
      <c r="M269" s="96">
        <v>-1269.49</v>
      </c>
    </row>
    <row r="270" spans="1:13" ht="12.75" hidden="1" customHeight="1">
      <c r="C270" s="95" t="s">
        <v>342</v>
      </c>
    </row>
    <row r="271" spans="1:13" hidden="1">
      <c r="A271" s="97">
        <v>42940</v>
      </c>
      <c r="B271" s="94" t="s">
        <v>423</v>
      </c>
      <c r="C271" s="98" t="s">
        <v>342</v>
      </c>
      <c r="D271" s="94" t="s">
        <v>119</v>
      </c>
      <c r="E271" s="94" t="s">
        <v>120</v>
      </c>
      <c r="F271" s="94" t="s">
        <v>344</v>
      </c>
      <c r="G271" s="94" t="s">
        <v>345</v>
      </c>
      <c r="K271" s="94" t="s">
        <v>346</v>
      </c>
      <c r="L271" s="96">
        <v>4920</v>
      </c>
      <c r="M271" s="96">
        <v>4920</v>
      </c>
    </row>
    <row r="272" spans="1:13" ht="12.75" hidden="1" customHeight="1">
      <c r="C272" s="95" t="s">
        <v>342</v>
      </c>
    </row>
    <row r="273" spans="1:13" hidden="1">
      <c r="A273" s="97">
        <v>42947</v>
      </c>
      <c r="B273" s="94" t="s">
        <v>424</v>
      </c>
      <c r="C273" s="98" t="s">
        <v>342</v>
      </c>
      <c r="D273" s="94" t="s">
        <v>119</v>
      </c>
      <c r="E273" s="94" t="s">
        <v>120</v>
      </c>
      <c r="F273" s="94" t="s">
        <v>425</v>
      </c>
      <c r="G273" s="94" t="s">
        <v>426</v>
      </c>
      <c r="K273" s="94" t="s">
        <v>427</v>
      </c>
      <c r="L273" s="96">
        <v>481.43</v>
      </c>
      <c r="M273" s="96">
        <v>481.43</v>
      </c>
    </row>
    <row r="274" spans="1:13" ht="12.75" hidden="1" customHeight="1">
      <c r="C274" s="95" t="s">
        <v>342</v>
      </c>
    </row>
    <row r="275" spans="1:13" hidden="1">
      <c r="A275" s="97">
        <v>42950</v>
      </c>
      <c r="B275" s="94" t="s">
        <v>428</v>
      </c>
      <c r="C275" s="98" t="s">
        <v>342</v>
      </c>
      <c r="D275" s="94" t="s">
        <v>119</v>
      </c>
      <c r="E275" s="94" t="s">
        <v>120</v>
      </c>
      <c r="F275" s="94" t="s">
        <v>381</v>
      </c>
      <c r="G275" s="94" t="s">
        <v>382</v>
      </c>
      <c r="K275" s="94" t="s">
        <v>429</v>
      </c>
      <c r="L275" s="96">
        <v>1450.02</v>
      </c>
      <c r="M275" s="96">
        <v>1450.02</v>
      </c>
    </row>
    <row r="276" spans="1:13" ht="12.75" hidden="1" customHeight="1">
      <c r="C276" s="95" t="s">
        <v>342</v>
      </c>
    </row>
    <row r="277" spans="1:13" hidden="1">
      <c r="A277" s="97">
        <v>42955</v>
      </c>
      <c r="B277" s="94" t="s">
        <v>430</v>
      </c>
      <c r="C277" s="98" t="s">
        <v>342</v>
      </c>
      <c r="D277" s="94" t="s">
        <v>119</v>
      </c>
      <c r="E277" s="94" t="s">
        <v>120</v>
      </c>
      <c r="F277" s="94" t="s">
        <v>431</v>
      </c>
      <c r="G277" s="94" t="s">
        <v>432</v>
      </c>
      <c r="K277" s="94" t="s">
        <v>433</v>
      </c>
      <c r="L277" s="96">
        <v>371.64</v>
      </c>
      <c r="M277" s="96">
        <v>371.64</v>
      </c>
    </row>
    <row r="278" spans="1:13" ht="12.75" hidden="1" customHeight="1">
      <c r="C278" s="95" t="s">
        <v>342</v>
      </c>
    </row>
    <row r="279" spans="1:13" hidden="1">
      <c r="A279" s="97">
        <v>42975</v>
      </c>
      <c r="B279" s="94" t="s">
        <v>434</v>
      </c>
      <c r="C279" s="98" t="s">
        <v>342</v>
      </c>
      <c r="D279" s="94" t="s">
        <v>119</v>
      </c>
      <c r="E279" s="94" t="s">
        <v>120</v>
      </c>
      <c r="F279" s="94" t="s">
        <v>435</v>
      </c>
      <c r="G279" s="94" t="s">
        <v>436</v>
      </c>
      <c r="K279" s="94" t="s">
        <v>437</v>
      </c>
      <c r="L279" s="96">
        <v>404.77</v>
      </c>
      <c r="M279" s="96">
        <v>404.77</v>
      </c>
    </row>
    <row r="280" spans="1:13" ht="12.75" hidden="1" customHeight="1">
      <c r="C280" s="95" t="s">
        <v>342</v>
      </c>
    </row>
    <row r="281" spans="1:13" hidden="1">
      <c r="A281" s="97">
        <v>42975</v>
      </c>
      <c r="B281" s="94" t="s">
        <v>438</v>
      </c>
      <c r="C281" s="98" t="s">
        <v>342</v>
      </c>
      <c r="D281" s="94" t="s">
        <v>119</v>
      </c>
      <c r="E281" s="94" t="s">
        <v>120</v>
      </c>
      <c r="F281" s="94" t="s">
        <v>400</v>
      </c>
      <c r="G281" s="94" t="s">
        <v>401</v>
      </c>
      <c r="K281" s="94" t="s">
        <v>439</v>
      </c>
      <c r="L281" s="96">
        <v>358.5</v>
      </c>
      <c r="M281" s="96">
        <v>358.5</v>
      </c>
    </row>
    <row r="282" spans="1:13" ht="12.75" hidden="1" customHeight="1">
      <c r="C282" s="95" t="s">
        <v>342</v>
      </c>
    </row>
    <row r="283" spans="1:13" hidden="1">
      <c r="A283" s="97">
        <v>42975</v>
      </c>
      <c r="B283" s="94" t="s">
        <v>440</v>
      </c>
      <c r="C283" s="98" t="s">
        <v>342</v>
      </c>
      <c r="D283" s="94" t="s">
        <v>119</v>
      </c>
      <c r="E283" s="94" t="s">
        <v>120</v>
      </c>
      <c r="F283" s="94" t="s">
        <v>344</v>
      </c>
      <c r="G283" s="94" t="s">
        <v>345</v>
      </c>
      <c r="K283" s="94" t="s">
        <v>441</v>
      </c>
      <c r="L283" s="96">
        <v>5628.95</v>
      </c>
      <c r="M283" s="96">
        <v>5628.95</v>
      </c>
    </row>
    <row r="284" spans="1:13" ht="12.75" hidden="1" customHeight="1">
      <c r="C284" s="95" t="s">
        <v>342</v>
      </c>
    </row>
    <row r="285" spans="1:13" hidden="1">
      <c r="A285" s="97">
        <v>42998</v>
      </c>
      <c r="B285" s="94" t="s">
        <v>442</v>
      </c>
      <c r="C285" s="98" t="s">
        <v>342</v>
      </c>
      <c r="D285" s="94" t="s">
        <v>119</v>
      </c>
      <c r="E285" s="94" t="s">
        <v>120</v>
      </c>
      <c r="F285" s="94" t="s">
        <v>443</v>
      </c>
      <c r="G285" s="94" t="s">
        <v>444</v>
      </c>
      <c r="K285" s="94" t="s">
        <v>445</v>
      </c>
      <c r="L285" s="96">
        <v>371.64</v>
      </c>
      <c r="M285" s="96">
        <v>371.64</v>
      </c>
    </row>
    <row r="286" spans="1:13" ht="12.75" hidden="1" customHeight="1">
      <c r="C286" s="95" t="s">
        <v>342</v>
      </c>
    </row>
    <row r="287" spans="1:13" hidden="1">
      <c r="A287" s="97">
        <v>42998</v>
      </c>
      <c r="B287" s="94" t="s">
        <v>446</v>
      </c>
      <c r="C287" s="98" t="s">
        <v>342</v>
      </c>
      <c r="D287" s="94" t="s">
        <v>119</v>
      </c>
      <c r="E287" s="94" t="s">
        <v>120</v>
      </c>
      <c r="F287" s="94" t="s">
        <v>447</v>
      </c>
      <c r="G287" s="94" t="s">
        <v>448</v>
      </c>
      <c r="K287" s="94" t="s">
        <v>449</v>
      </c>
      <c r="L287" s="96">
        <v>330.96</v>
      </c>
      <c r="M287" s="96">
        <v>330.96</v>
      </c>
    </row>
    <row r="288" spans="1:13" ht="12.75" hidden="1" customHeight="1">
      <c r="C288" s="95" t="s">
        <v>342</v>
      </c>
    </row>
    <row r="289" spans="1:13" hidden="1">
      <c r="A289" s="97">
        <v>43005</v>
      </c>
      <c r="B289" s="94" t="s">
        <v>391</v>
      </c>
      <c r="C289" s="98" t="s">
        <v>342</v>
      </c>
      <c r="E289" s="94" t="s">
        <v>165</v>
      </c>
      <c r="F289" s="94" t="s">
        <v>376</v>
      </c>
      <c r="G289" s="94" t="s">
        <v>377</v>
      </c>
      <c r="K289" s="94" t="s">
        <v>450</v>
      </c>
      <c r="L289" s="96">
        <v>603.28</v>
      </c>
      <c r="M289" s="96">
        <v>0</v>
      </c>
    </row>
    <row r="290" spans="1:13" ht="12.75" hidden="1" customHeight="1">
      <c r="C290" s="95" t="s">
        <v>342</v>
      </c>
    </row>
    <row r="291" spans="1:13" hidden="1">
      <c r="A291" s="97">
        <v>43005</v>
      </c>
      <c r="B291" s="94" t="s">
        <v>391</v>
      </c>
      <c r="C291" s="98" t="s">
        <v>342</v>
      </c>
      <c r="D291" s="94" t="s">
        <v>131</v>
      </c>
      <c r="E291" s="94" t="s">
        <v>187</v>
      </c>
      <c r="F291" s="94" t="s">
        <v>376</v>
      </c>
      <c r="G291" s="94" t="s">
        <v>377</v>
      </c>
      <c r="K291" s="94" t="s">
        <v>450</v>
      </c>
      <c r="L291" s="96">
        <v>-603.28</v>
      </c>
      <c r="M291" s="96">
        <v>-218.97</v>
      </c>
    </row>
    <row r="292" spans="1:13" ht="12.75" hidden="1" customHeight="1">
      <c r="C292" s="95" t="s">
        <v>342</v>
      </c>
    </row>
    <row r="293" spans="1:13" hidden="1">
      <c r="A293" s="97">
        <v>43007</v>
      </c>
      <c r="B293" s="94" t="s">
        <v>451</v>
      </c>
      <c r="C293" s="98" t="s">
        <v>342</v>
      </c>
      <c r="D293" s="94" t="s">
        <v>119</v>
      </c>
      <c r="E293" s="94" t="s">
        <v>120</v>
      </c>
      <c r="F293" s="94" t="s">
        <v>388</v>
      </c>
      <c r="G293" s="94" t="s">
        <v>389</v>
      </c>
      <c r="K293" s="94" t="s">
        <v>452</v>
      </c>
      <c r="L293" s="96">
        <v>293.76</v>
      </c>
      <c r="M293" s="96">
        <v>293.76</v>
      </c>
    </row>
    <row r="294" spans="1:13" ht="12.75" hidden="1" customHeight="1">
      <c r="C294" s="95" t="s">
        <v>342</v>
      </c>
    </row>
    <row r="295" spans="1:13" hidden="1">
      <c r="A295" s="97">
        <v>43020</v>
      </c>
      <c r="B295" s="94" t="s">
        <v>453</v>
      </c>
      <c r="C295" s="98" t="s">
        <v>342</v>
      </c>
      <c r="D295" s="94" t="s">
        <v>119</v>
      </c>
      <c r="E295" s="94" t="s">
        <v>120</v>
      </c>
      <c r="F295" s="94" t="s">
        <v>344</v>
      </c>
      <c r="G295" s="94" t="s">
        <v>345</v>
      </c>
      <c r="K295" s="94" t="s">
        <v>454</v>
      </c>
      <c r="L295" s="96">
        <v>215.27</v>
      </c>
      <c r="M295" s="96">
        <v>215.27</v>
      </c>
    </row>
    <row r="296" spans="1:13" ht="12.75" hidden="1" customHeight="1">
      <c r="C296" s="95" t="s">
        <v>342</v>
      </c>
    </row>
    <row r="297" spans="1:13" hidden="1">
      <c r="A297" s="97">
        <v>43020</v>
      </c>
      <c r="B297" s="94" t="s">
        <v>455</v>
      </c>
      <c r="C297" s="98" t="s">
        <v>342</v>
      </c>
      <c r="D297" s="94" t="s">
        <v>119</v>
      </c>
      <c r="E297" s="94" t="s">
        <v>120</v>
      </c>
      <c r="F297" s="94" t="s">
        <v>376</v>
      </c>
      <c r="G297" s="94" t="s">
        <v>377</v>
      </c>
      <c r="K297" s="94" t="s">
        <v>456</v>
      </c>
      <c r="L297" s="96">
        <v>780.91</v>
      </c>
      <c r="M297" s="96">
        <v>780.91</v>
      </c>
    </row>
    <row r="298" spans="1:13" ht="12.75" hidden="1" customHeight="1">
      <c r="C298" s="95" t="s">
        <v>342</v>
      </c>
    </row>
    <row r="299" spans="1:13" hidden="1">
      <c r="A299" s="97">
        <v>43021</v>
      </c>
      <c r="B299" s="94" t="s">
        <v>355</v>
      </c>
      <c r="C299" s="98" t="s">
        <v>342</v>
      </c>
      <c r="D299" s="94" t="s">
        <v>131</v>
      </c>
      <c r="E299" s="94" t="s">
        <v>187</v>
      </c>
      <c r="F299" s="94" t="s">
        <v>356</v>
      </c>
      <c r="G299" s="94" t="s">
        <v>357</v>
      </c>
      <c r="K299" s="94" t="s">
        <v>457</v>
      </c>
      <c r="L299" s="96">
        <v>-8.2799999999999994</v>
      </c>
      <c r="M299" s="96">
        <v>-8.2799999999999994</v>
      </c>
    </row>
    <row r="300" spans="1:13" ht="12.75" hidden="1" customHeight="1">
      <c r="C300" s="95" t="s">
        <v>342</v>
      </c>
    </row>
    <row r="301" spans="1:13" hidden="1">
      <c r="A301" s="97">
        <v>43021</v>
      </c>
      <c r="B301" s="94" t="s">
        <v>409</v>
      </c>
      <c r="C301" s="98" t="s">
        <v>342</v>
      </c>
      <c r="D301" s="94" t="s">
        <v>131</v>
      </c>
      <c r="E301" s="94" t="s">
        <v>187</v>
      </c>
      <c r="F301" s="94" t="s">
        <v>356</v>
      </c>
      <c r="G301" s="94" t="s">
        <v>357</v>
      </c>
      <c r="K301" s="94" t="s">
        <v>458</v>
      </c>
      <c r="L301" s="96">
        <v>-242.88</v>
      </c>
      <c r="M301" s="96">
        <v>-242.88</v>
      </c>
    </row>
    <row r="302" spans="1:13" ht="12.75" hidden="1" customHeight="1">
      <c r="C302" s="95" t="s">
        <v>342</v>
      </c>
    </row>
    <row r="303" spans="1:13" hidden="1">
      <c r="A303" s="97">
        <v>43021</v>
      </c>
      <c r="B303" s="94" t="s">
        <v>409</v>
      </c>
      <c r="C303" s="98" t="s">
        <v>342</v>
      </c>
      <c r="D303" s="94" t="s">
        <v>131</v>
      </c>
      <c r="E303" s="94" t="s">
        <v>165</v>
      </c>
      <c r="F303" s="94" t="s">
        <v>356</v>
      </c>
      <c r="G303" s="94" t="s">
        <v>357</v>
      </c>
      <c r="K303" s="94" t="s">
        <v>458</v>
      </c>
      <c r="L303" s="96">
        <v>242.88</v>
      </c>
      <c r="M303" s="96">
        <v>242.88</v>
      </c>
    </row>
    <row r="304" spans="1:13" ht="12.75" hidden="1" customHeight="1">
      <c r="C304" s="95" t="s">
        <v>342</v>
      </c>
    </row>
    <row r="305" spans="1:13" hidden="1">
      <c r="A305" s="97">
        <v>43024</v>
      </c>
      <c r="B305" s="94" t="s">
        <v>459</v>
      </c>
      <c r="C305" s="98" t="s">
        <v>342</v>
      </c>
      <c r="D305" s="94" t="s">
        <v>119</v>
      </c>
      <c r="E305" s="94" t="s">
        <v>120</v>
      </c>
      <c r="F305" s="94" t="s">
        <v>435</v>
      </c>
      <c r="G305" s="94" t="s">
        <v>436</v>
      </c>
      <c r="K305" s="94" t="s">
        <v>460</v>
      </c>
      <c r="L305" s="96">
        <v>132.97</v>
      </c>
      <c r="M305" s="96">
        <v>132.97</v>
      </c>
    </row>
    <row r="306" spans="1:13" ht="12.75" hidden="1" customHeight="1">
      <c r="C306" s="95" t="s">
        <v>342</v>
      </c>
    </row>
    <row r="307" spans="1:13" hidden="1">
      <c r="A307" s="97">
        <v>43031</v>
      </c>
      <c r="B307" s="94" t="s">
        <v>384</v>
      </c>
      <c r="C307" s="98" t="s">
        <v>342</v>
      </c>
      <c r="D307" s="94" t="s">
        <v>119</v>
      </c>
      <c r="E307" s="94" t="s">
        <v>187</v>
      </c>
      <c r="F307" s="94" t="s">
        <v>348</v>
      </c>
      <c r="G307" s="94" t="s">
        <v>349</v>
      </c>
      <c r="K307" s="94" t="s">
        <v>385</v>
      </c>
      <c r="L307" s="96">
        <v>-4149.34</v>
      </c>
      <c r="M307" s="96">
        <v>-4149.34</v>
      </c>
    </row>
    <row r="308" spans="1:13" ht="12.75" hidden="1" customHeight="1">
      <c r="C308" s="95" t="s">
        <v>342</v>
      </c>
    </row>
    <row r="309" spans="1:13" hidden="1">
      <c r="A309" s="97">
        <v>43031</v>
      </c>
      <c r="B309" s="94" t="s">
        <v>384</v>
      </c>
      <c r="C309" s="98" t="s">
        <v>342</v>
      </c>
      <c r="D309" s="94" t="s">
        <v>119</v>
      </c>
      <c r="E309" s="94" t="s">
        <v>187</v>
      </c>
      <c r="F309" s="94" t="s">
        <v>348</v>
      </c>
      <c r="G309" s="94" t="s">
        <v>349</v>
      </c>
      <c r="K309" s="94" t="s">
        <v>386</v>
      </c>
      <c r="L309" s="96">
        <v>-1705.78</v>
      </c>
      <c r="M309" s="96">
        <v>-1705.78</v>
      </c>
    </row>
    <row r="310" spans="1:13" ht="12.75" hidden="1" customHeight="1">
      <c r="C310" s="95" t="s">
        <v>342</v>
      </c>
    </row>
    <row r="311" spans="1:13" hidden="1">
      <c r="A311" s="97">
        <v>43031</v>
      </c>
      <c r="B311" s="94" t="s">
        <v>461</v>
      </c>
      <c r="C311" s="98" t="s">
        <v>342</v>
      </c>
      <c r="D311" s="94" t="s">
        <v>119</v>
      </c>
      <c r="E311" s="94" t="s">
        <v>120</v>
      </c>
      <c r="F311" s="94" t="s">
        <v>348</v>
      </c>
      <c r="G311" s="94" t="s">
        <v>349</v>
      </c>
      <c r="K311" s="94" t="s">
        <v>462</v>
      </c>
      <c r="L311" s="96">
        <v>5855.12</v>
      </c>
      <c r="M311" s="96">
        <v>5855.12</v>
      </c>
    </row>
    <row r="312" spans="1:13" ht="12.75" hidden="1" customHeight="1">
      <c r="C312" s="95" t="s">
        <v>342</v>
      </c>
    </row>
    <row r="313" spans="1:13" hidden="1">
      <c r="A313" s="97">
        <v>43039</v>
      </c>
      <c r="B313" s="94" t="s">
        <v>463</v>
      </c>
      <c r="C313" s="98" t="s">
        <v>342</v>
      </c>
      <c r="D313" s="94" t="s">
        <v>119</v>
      </c>
      <c r="E313" s="94" t="s">
        <v>120</v>
      </c>
      <c r="F313" s="94" t="s">
        <v>435</v>
      </c>
      <c r="G313" s="94" t="s">
        <v>436</v>
      </c>
      <c r="K313" s="94" t="s">
        <v>464</v>
      </c>
      <c r="L313" s="96">
        <v>132.97</v>
      </c>
      <c r="M313" s="96">
        <v>132.97</v>
      </c>
    </row>
    <row r="314" spans="1:13" ht="12.75" hidden="1" customHeight="1">
      <c r="C314" s="95" t="s">
        <v>342</v>
      </c>
    </row>
    <row r="315" spans="1:13" hidden="1">
      <c r="A315" s="97">
        <v>43056</v>
      </c>
      <c r="B315" s="94" t="s">
        <v>465</v>
      </c>
      <c r="C315" s="98" t="s">
        <v>342</v>
      </c>
      <c r="D315" s="94" t="s">
        <v>119</v>
      </c>
      <c r="E315" s="94" t="s">
        <v>120</v>
      </c>
      <c r="F315" s="94" t="s">
        <v>388</v>
      </c>
      <c r="G315" s="94" t="s">
        <v>389</v>
      </c>
      <c r="K315" s="94" t="s">
        <v>466</v>
      </c>
      <c r="L315" s="96">
        <v>288</v>
      </c>
      <c r="M315" s="96">
        <v>288</v>
      </c>
    </row>
    <row r="316" spans="1:13" ht="12.75" hidden="1" customHeight="1">
      <c r="C316" s="95" t="s">
        <v>342</v>
      </c>
    </row>
    <row r="317" spans="1:13" hidden="1">
      <c r="A317" s="97">
        <v>43060</v>
      </c>
      <c r="B317" s="94" t="s">
        <v>434</v>
      </c>
      <c r="C317" s="98" t="s">
        <v>342</v>
      </c>
      <c r="D317" s="94" t="s">
        <v>131</v>
      </c>
      <c r="E317" s="94" t="s">
        <v>187</v>
      </c>
      <c r="F317" s="94" t="s">
        <v>435</v>
      </c>
      <c r="G317" s="94" t="s">
        <v>436</v>
      </c>
      <c r="K317" s="94" t="s">
        <v>408</v>
      </c>
      <c r="L317" s="96">
        <v>-47.39</v>
      </c>
      <c r="M317" s="96">
        <v>-47.39</v>
      </c>
    </row>
    <row r="318" spans="1:13" ht="12.75" hidden="1" customHeight="1">
      <c r="C318" s="95" t="s">
        <v>342</v>
      </c>
    </row>
    <row r="319" spans="1:13" hidden="1">
      <c r="A319" s="97">
        <v>43069</v>
      </c>
      <c r="B319" s="94" t="s">
        <v>375</v>
      </c>
      <c r="C319" s="98" t="s">
        <v>342</v>
      </c>
      <c r="D319" s="94" t="s">
        <v>119</v>
      </c>
      <c r="E319" s="94" t="s">
        <v>187</v>
      </c>
      <c r="F319" s="94" t="s">
        <v>376</v>
      </c>
      <c r="G319" s="94" t="s">
        <v>377</v>
      </c>
      <c r="K319" s="94" t="s">
        <v>379</v>
      </c>
      <c r="L319" s="96">
        <v>-166.15</v>
      </c>
      <c r="M319" s="96">
        <v>-166.15</v>
      </c>
    </row>
    <row r="320" spans="1:13" ht="12.75" hidden="1" customHeight="1">
      <c r="C320" s="95" t="s">
        <v>342</v>
      </c>
    </row>
    <row r="321" spans="1:18" hidden="1">
      <c r="A321" s="97">
        <v>43069</v>
      </c>
      <c r="B321" s="94" t="s">
        <v>371</v>
      </c>
      <c r="C321" s="98" t="s">
        <v>342</v>
      </c>
      <c r="D321" s="94" t="s">
        <v>119</v>
      </c>
      <c r="E321" s="94" t="s">
        <v>187</v>
      </c>
      <c r="F321" s="94" t="s">
        <v>372</v>
      </c>
      <c r="G321" s="94" t="s">
        <v>373</v>
      </c>
      <c r="K321" s="94" t="s">
        <v>374</v>
      </c>
      <c r="L321" s="96">
        <v>-84.6</v>
      </c>
      <c r="M321" s="96">
        <v>-84.6</v>
      </c>
    </row>
    <row r="322" spans="1:18" ht="12.75" hidden="1" customHeight="1">
      <c r="C322" s="95" t="s">
        <v>342</v>
      </c>
    </row>
    <row r="323" spans="1:18" hidden="1">
      <c r="A323" s="97">
        <v>43069</v>
      </c>
      <c r="B323" s="94" t="s">
        <v>380</v>
      </c>
      <c r="C323" s="98" t="s">
        <v>342</v>
      </c>
      <c r="D323" s="94" t="s">
        <v>119</v>
      </c>
      <c r="E323" s="94" t="s">
        <v>187</v>
      </c>
      <c r="F323" s="94" t="s">
        <v>381</v>
      </c>
      <c r="G323" s="94" t="s">
        <v>382</v>
      </c>
      <c r="K323" s="94" t="s">
        <v>383</v>
      </c>
      <c r="L323" s="96">
        <v>-737.03</v>
      </c>
      <c r="M323" s="96">
        <v>-737.03</v>
      </c>
    </row>
    <row r="324" spans="1:18" ht="12.75" hidden="1" customHeight="1">
      <c r="C324" s="95" t="s">
        <v>342</v>
      </c>
    </row>
    <row r="325" spans="1:18" hidden="1">
      <c r="A325" s="97">
        <v>43069</v>
      </c>
      <c r="B325" s="94" t="s">
        <v>391</v>
      </c>
      <c r="C325" s="98" t="s">
        <v>342</v>
      </c>
      <c r="D325" s="94" t="s">
        <v>119</v>
      </c>
      <c r="E325" s="94" t="s">
        <v>165</v>
      </c>
      <c r="F325" s="94" t="s">
        <v>376</v>
      </c>
      <c r="G325" s="94" t="s">
        <v>377</v>
      </c>
      <c r="K325" s="94" t="s">
        <v>392</v>
      </c>
      <c r="L325" s="96">
        <v>225.12</v>
      </c>
      <c r="M325" s="96">
        <v>225.12</v>
      </c>
    </row>
    <row r="326" spans="1:18" ht="12.75" hidden="1" customHeight="1">
      <c r="C326" s="95" t="s">
        <v>342</v>
      </c>
    </row>
    <row r="327" spans="1:18" hidden="1">
      <c r="A327" s="97">
        <v>43069</v>
      </c>
      <c r="B327" s="94" t="s">
        <v>423</v>
      </c>
      <c r="C327" s="98" t="s">
        <v>342</v>
      </c>
      <c r="D327" s="94" t="s">
        <v>119</v>
      </c>
      <c r="E327" s="94" t="s">
        <v>187</v>
      </c>
      <c r="F327" s="94" t="s">
        <v>344</v>
      </c>
      <c r="G327" s="94" t="s">
        <v>345</v>
      </c>
      <c r="K327" s="94" t="s">
        <v>346</v>
      </c>
      <c r="L327" s="96">
        <v>-653.57000000000005</v>
      </c>
      <c r="M327" s="96">
        <v>-653.57000000000005</v>
      </c>
    </row>
    <row r="328" spans="1:18" ht="12.75" hidden="1" customHeight="1">
      <c r="C328" s="95" t="s">
        <v>342</v>
      </c>
    </row>
    <row r="329" spans="1:18" hidden="1">
      <c r="A329" s="95" t="s">
        <v>111</v>
      </c>
      <c r="B329" s="95" t="s">
        <v>112</v>
      </c>
      <c r="C329" s="94" t="s">
        <v>467</v>
      </c>
      <c r="D329" s="95" t="s">
        <v>114</v>
      </c>
      <c r="E329" s="95" t="s">
        <v>112</v>
      </c>
      <c r="F329" s="96">
        <v>40000</v>
      </c>
      <c r="G329" s="95" t="s">
        <v>115</v>
      </c>
      <c r="H329" s="95" t="s">
        <v>112</v>
      </c>
      <c r="I329" s="96">
        <v>39655.61</v>
      </c>
      <c r="J329" s="95" t="s">
        <v>116</v>
      </c>
      <c r="K329" s="95" t="s">
        <v>112</v>
      </c>
      <c r="L329" s="96">
        <v>0</v>
      </c>
      <c r="M329" s="95" t="s">
        <v>117</v>
      </c>
      <c r="O329" s="96"/>
      <c r="R329" s="96"/>
    </row>
    <row r="330" spans="1:18" hidden="1">
      <c r="A330" s="97">
        <v>42746</v>
      </c>
      <c r="B330" s="94" t="s">
        <v>468</v>
      </c>
      <c r="C330" s="98" t="s">
        <v>467</v>
      </c>
      <c r="D330" s="94" t="s">
        <v>119</v>
      </c>
      <c r="E330" s="94" t="s">
        <v>120</v>
      </c>
      <c r="F330" s="94" t="s">
        <v>469</v>
      </c>
      <c r="G330" s="94" t="s">
        <v>470</v>
      </c>
      <c r="K330" s="94" t="s">
        <v>471</v>
      </c>
      <c r="L330" s="96">
        <v>2760</v>
      </c>
      <c r="M330" s="96">
        <v>2760</v>
      </c>
    </row>
    <row r="331" spans="1:18" ht="12.75" hidden="1" customHeight="1">
      <c r="C331" s="95" t="s">
        <v>467</v>
      </c>
    </row>
    <row r="332" spans="1:18" hidden="1">
      <c r="A332" s="97">
        <v>42746</v>
      </c>
      <c r="B332" s="94" t="s">
        <v>472</v>
      </c>
      <c r="C332" s="98" t="s">
        <v>467</v>
      </c>
      <c r="D332" s="94" t="s">
        <v>119</v>
      </c>
      <c r="E332" s="94" t="s">
        <v>120</v>
      </c>
      <c r="F332" s="94" t="s">
        <v>447</v>
      </c>
      <c r="G332" s="94" t="s">
        <v>448</v>
      </c>
      <c r="K332" s="94" t="s">
        <v>473</v>
      </c>
      <c r="L332" s="96">
        <v>1730</v>
      </c>
      <c r="M332" s="96">
        <v>1730</v>
      </c>
    </row>
    <row r="333" spans="1:18" ht="12.75" hidden="1" customHeight="1">
      <c r="C333" s="95" t="s">
        <v>467</v>
      </c>
    </row>
    <row r="334" spans="1:18" hidden="1">
      <c r="A334" s="97">
        <v>42754</v>
      </c>
      <c r="B334" s="94" t="s">
        <v>474</v>
      </c>
      <c r="C334" s="98" t="s">
        <v>467</v>
      </c>
      <c r="D334" s="94" t="s">
        <v>119</v>
      </c>
      <c r="E334" s="94" t="s">
        <v>120</v>
      </c>
      <c r="F334" s="94" t="s">
        <v>435</v>
      </c>
      <c r="G334" s="94" t="s">
        <v>436</v>
      </c>
      <c r="K334" s="94" t="s">
        <v>475</v>
      </c>
      <c r="L334" s="96">
        <v>3000</v>
      </c>
      <c r="M334" s="96">
        <v>3000</v>
      </c>
    </row>
    <row r="335" spans="1:18" ht="12.75" hidden="1" customHeight="1">
      <c r="C335" s="95" t="s">
        <v>467</v>
      </c>
    </row>
    <row r="336" spans="1:18" hidden="1">
      <c r="A336" s="97">
        <v>42762</v>
      </c>
      <c r="B336" s="94" t="s">
        <v>476</v>
      </c>
      <c r="C336" s="98" t="s">
        <v>467</v>
      </c>
      <c r="D336" s="94" t="s">
        <v>119</v>
      </c>
      <c r="E336" s="94" t="s">
        <v>120</v>
      </c>
      <c r="F336" s="94" t="s">
        <v>477</v>
      </c>
      <c r="G336" s="94" t="s">
        <v>478</v>
      </c>
      <c r="K336" s="94" t="s">
        <v>479</v>
      </c>
      <c r="L336" s="96">
        <v>330</v>
      </c>
      <c r="M336" s="96">
        <v>330</v>
      </c>
    </row>
    <row r="337" spans="1:13" ht="12.75" hidden="1" customHeight="1">
      <c r="C337" s="95" t="s">
        <v>467</v>
      </c>
    </row>
    <row r="338" spans="1:13" hidden="1">
      <c r="A338" s="97">
        <v>42762</v>
      </c>
      <c r="B338" s="94" t="s">
        <v>480</v>
      </c>
      <c r="C338" s="98" t="s">
        <v>467</v>
      </c>
      <c r="D338" s="94" t="s">
        <v>119</v>
      </c>
      <c r="E338" s="94" t="s">
        <v>120</v>
      </c>
      <c r="F338" s="94" t="s">
        <v>435</v>
      </c>
      <c r="G338" s="94" t="s">
        <v>436</v>
      </c>
      <c r="K338" s="94" t="s">
        <v>481</v>
      </c>
      <c r="L338" s="96">
        <v>2160</v>
      </c>
      <c r="M338" s="96">
        <v>2160</v>
      </c>
    </row>
    <row r="339" spans="1:13" ht="12.75" hidden="1" customHeight="1">
      <c r="C339" s="95" t="s">
        <v>467</v>
      </c>
    </row>
    <row r="340" spans="1:13" hidden="1">
      <c r="A340" s="97">
        <v>42772</v>
      </c>
      <c r="B340" s="94" t="s">
        <v>482</v>
      </c>
      <c r="C340" s="98" t="s">
        <v>467</v>
      </c>
      <c r="D340" s="94" t="s">
        <v>119</v>
      </c>
      <c r="E340" s="94" t="s">
        <v>120</v>
      </c>
      <c r="F340" s="94" t="s">
        <v>372</v>
      </c>
      <c r="G340" s="94" t="s">
        <v>373</v>
      </c>
      <c r="K340" s="94" t="s">
        <v>483</v>
      </c>
      <c r="L340" s="96">
        <v>1627.92</v>
      </c>
      <c r="M340" s="96">
        <v>1627.92</v>
      </c>
    </row>
    <row r="341" spans="1:13" ht="12.75" hidden="1" customHeight="1">
      <c r="C341" s="95" t="s">
        <v>467</v>
      </c>
    </row>
    <row r="342" spans="1:13" hidden="1">
      <c r="A342" s="97">
        <v>42787</v>
      </c>
      <c r="B342" s="94" t="s">
        <v>484</v>
      </c>
      <c r="C342" s="98" t="s">
        <v>467</v>
      </c>
      <c r="D342" s="94" t="s">
        <v>119</v>
      </c>
      <c r="E342" s="94" t="s">
        <v>120</v>
      </c>
      <c r="F342" s="94" t="s">
        <v>435</v>
      </c>
      <c r="G342" s="94" t="s">
        <v>436</v>
      </c>
      <c r="K342" s="94" t="s">
        <v>485</v>
      </c>
      <c r="L342" s="96">
        <v>386.4</v>
      </c>
      <c r="M342" s="96">
        <v>386.4</v>
      </c>
    </row>
    <row r="343" spans="1:13" ht="12.75" hidden="1" customHeight="1">
      <c r="C343" s="95" t="s">
        <v>467</v>
      </c>
    </row>
    <row r="344" spans="1:13" hidden="1">
      <c r="A344" s="97">
        <v>42789</v>
      </c>
      <c r="B344" s="94" t="s">
        <v>482</v>
      </c>
      <c r="C344" s="98" t="s">
        <v>467</v>
      </c>
      <c r="D344" s="94" t="s">
        <v>131</v>
      </c>
      <c r="E344" s="94" t="s">
        <v>187</v>
      </c>
      <c r="F344" s="94" t="s">
        <v>372</v>
      </c>
      <c r="G344" s="94" t="s">
        <v>373</v>
      </c>
      <c r="K344" s="94" t="s">
        <v>486</v>
      </c>
      <c r="L344" s="96">
        <v>-136.08000000000001</v>
      </c>
      <c r="M344" s="96">
        <v>-136.08000000000001</v>
      </c>
    </row>
    <row r="345" spans="1:13" ht="12.75" hidden="1" customHeight="1">
      <c r="C345" s="95" t="s">
        <v>467</v>
      </c>
    </row>
    <row r="346" spans="1:13" hidden="1">
      <c r="A346" s="97">
        <v>42790</v>
      </c>
      <c r="B346" s="94" t="s">
        <v>468</v>
      </c>
      <c r="C346" s="98" t="s">
        <v>467</v>
      </c>
      <c r="D346" s="94" t="s">
        <v>131</v>
      </c>
      <c r="E346" s="94" t="s">
        <v>187</v>
      </c>
      <c r="F346" s="94" t="s">
        <v>469</v>
      </c>
      <c r="G346" s="94" t="s">
        <v>470</v>
      </c>
      <c r="K346" s="94" t="s">
        <v>487</v>
      </c>
      <c r="L346" s="96">
        <v>-918.02</v>
      </c>
      <c r="M346" s="96">
        <v>-918.02</v>
      </c>
    </row>
    <row r="347" spans="1:13" ht="12.75" hidden="1" customHeight="1">
      <c r="C347" s="95" t="s">
        <v>467</v>
      </c>
    </row>
    <row r="348" spans="1:13" hidden="1">
      <c r="A348" s="97">
        <v>42790</v>
      </c>
      <c r="B348" s="94" t="s">
        <v>472</v>
      </c>
      <c r="C348" s="98" t="s">
        <v>467</v>
      </c>
      <c r="D348" s="94" t="s">
        <v>131</v>
      </c>
      <c r="E348" s="94" t="s">
        <v>187</v>
      </c>
      <c r="F348" s="94" t="s">
        <v>447</v>
      </c>
      <c r="G348" s="94" t="s">
        <v>448</v>
      </c>
      <c r="K348" s="94" t="s">
        <v>488</v>
      </c>
      <c r="L348" s="96">
        <v>-155.6</v>
      </c>
      <c r="M348" s="96">
        <v>-155.6</v>
      </c>
    </row>
    <row r="349" spans="1:13" ht="12.75" hidden="1" customHeight="1">
      <c r="C349" s="95" t="s">
        <v>467</v>
      </c>
    </row>
    <row r="350" spans="1:13" hidden="1">
      <c r="A350" s="97">
        <v>42795</v>
      </c>
      <c r="B350" s="94" t="s">
        <v>474</v>
      </c>
      <c r="C350" s="98" t="s">
        <v>467</v>
      </c>
      <c r="D350" s="94" t="s">
        <v>131</v>
      </c>
      <c r="E350" s="94" t="s">
        <v>187</v>
      </c>
      <c r="F350" s="94" t="s">
        <v>435</v>
      </c>
      <c r="G350" s="94" t="s">
        <v>436</v>
      </c>
      <c r="K350" s="94" t="s">
        <v>487</v>
      </c>
      <c r="L350" s="96">
        <v>-944.9</v>
      </c>
      <c r="M350" s="96">
        <v>-944.9</v>
      </c>
    </row>
    <row r="351" spans="1:13" ht="12.75" hidden="1" customHeight="1">
      <c r="C351" s="95" t="s">
        <v>467</v>
      </c>
    </row>
    <row r="352" spans="1:13" hidden="1">
      <c r="A352" s="97">
        <v>42795</v>
      </c>
      <c r="B352" s="94" t="s">
        <v>480</v>
      </c>
      <c r="C352" s="98" t="s">
        <v>467</v>
      </c>
      <c r="D352" s="94" t="s">
        <v>131</v>
      </c>
      <c r="E352" s="94" t="s">
        <v>187</v>
      </c>
      <c r="F352" s="94" t="s">
        <v>435</v>
      </c>
      <c r="G352" s="94" t="s">
        <v>436</v>
      </c>
      <c r="K352" s="94" t="s">
        <v>487</v>
      </c>
      <c r="L352" s="96">
        <v>-1081.4000000000001</v>
      </c>
      <c r="M352" s="96">
        <v>-1081.4000000000001</v>
      </c>
    </row>
    <row r="353" spans="1:13" ht="12.75" hidden="1" customHeight="1">
      <c r="C353" s="95" t="s">
        <v>467</v>
      </c>
    </row>
    <row r="354" spans="1:13" hidden="1">
      <c r="A354" s="97">
        <v>42804</v>
      </c>
      <c r="B354" s="94" t="s">
        <v>489</v>
      </c>
      <c r="C354" s="98" t="s">
        <v>467</v>
      </c>
      <c r="D354" s="94" t="s">
        <v>119</v>
      </c>
      <c r="E354" s="94" t="s">
        <v>120</v>
      </c>
      <c r="F354" s="94" t="s">
        <v>490</v>
      </c>
      <c r="G354" s="94" t="s">
        <v>491</v>
      </c>
      <c r="K354" s="94" t="s">
        <v>481</v>
      </c>
      <c r="L354" s="96">
        <v>3516.15</v>
      </c>
      <c r="M354" s="96">
        <v>3516.15</v>
      </c>
    </row>
    <row r="355" spans="1:13" ht="12.75" hidden="1" customHeight="1">
      <c r="C355" s="95" t="s">
        <v>467</v>
      </c>
    </row>
    <row r="356" spans="1:13" hidden="1">
      <c r="A356" s="97">
        <v>42823</v>
      </c>
      <c r="B356" s="94" t="s">
        <v>492</v>
      </c>
      <c r="C356" s="98" t="s">
        <v>467</v>
      </c>
      <c r="D356" s="94" t="s">
        <v>119</v>
      </c>
      <c r="E356" s="94" t="s">
        <v>120</v>
      </c>
      <c r="F356" s="94" t="s">
        <v>490</v>
      </c>
      <c r="G356" s="94" t="s">
        <v>491</v>
      </c>
      <c r="K356" s="94" t="s">
        <v>493</v>
      </c>
      <c r="L356" s="96">
        <v>1015.8</v>
      </c>
      <c r="M356" s="96">
        <v>1015.8</v>
      </c>
    </row>
    <row r="357" spans="1:13" ht="12.75" hidden="1" customHeight="1">
      <c r="C357" s="95" t="s">
        <v>467</v>
      </c>
    </row>
    <row r="358" spans="1:13" hidden="1">
      <c r="A358" s="97">
        <v>42828</v>
      </c>
      <c r="B358" s="94" t="s">
        <v>494</v>
      </c>
      <c r="C358" s="98" t="s">
        <v>467</v>
      </c>
      <c r="D358" s="94" t="s">
        <v>119</v>
      </c>
      <c r="E358" s="94" t="s">
        <v>120</v>
      </c>
      <c r="F358" s="94" t="s">
        <v>372</v>
      </c>
      <c r="G358" s="94" t="s">
        <v>373</v>
      </c>
      <c r="K358" s="94" t="s">
        <v>495</v>
      </c>
      <c r="L358" s="96">
        <v>1418.33</v>
      </c>
      <c r="M358" s="96">
        <v>1418.33</v>
      </c>
    </row>
    <row r="359" spans="1:13" ht="12.75" hidden="1" customHeight="1">
      <c r="C359" s="95" t="s">
        <v>467</v>
      </c>
    </row>
    <row r="360" spans="1:13" hidden="1">
      <c r="A360" s="97">
        <v>42828</v>
      </c>
      <c r="B360" s="94" t="s">
        <v>496</v>
      </c>
      <c r="C360" s="98" t="s">
        <v>467</v>
      </c>
      <c r="D360" s="94" t="s">
        <v>119</v>
      </c>
      <c r="E360" s="94" t="s">
        <v>120</v>
      </c>
      <c r="F360" s="94" t="s">
        <v>372</v>
      </c>
      <c r="G360" s="94" t="s">
        <v>373</v>
      </c>
      <c r="K360" s="94" t="s">
        <v>497</v>
      </c>
      <c r="L360" s="96">
        <v>1397.09</v>
      </c>
      <c r="M360" s="96">
        <v>1397.09</v>
      </c>
    </row>
    <row r="361" spans="1:13" ht="12.75" hidden="1" customHeight="1">
      <c r="C361" s="95" t="s">
        <v>467</v>
      </c>
    </row>
    <row r="362" spans="1:13" hidden="1">
      <c r="A362" s="97">
        <v>42829</v>
      </c>
      <c r="B362" s="94" t="s">
        <v>489</v>
      </c>
      <c r="C362" s="98" t="s">
        <v>467</v>
      </c>
      <c r="D362" s="94" t="s">
        <v>131</v>
      </c>
      <c r="E362" s="94" t="s">
        <v>187</v>
      </c>
      <c r="F362" s="94" t="s">
        <v>490</v>
      </c>
      <c r="G362" s="94" t="s">
        <v>491</v>
      </c>
      <c r="K362" s="94" t="s">
        <v>486</v>
      </c>
      <c r="L362" s="96">
        <v>-1012.45</v>
      </c>
      <c r="M362" s="96">
        <v>-1012.45</v>
      </c>
    </row>
    <row r="363" spans="1:13" ht="12.75" hidden="1" customHeight="1">
      <c r="C363" s="95" t="s">
        <v>467</v>
      </c>
    </row>
    <row r="364" spans="1:13" hidden="1">
      <c r="A364" s="97">
        <v>42838</v>
      </c>
      <c r="B364" s="94" t="s">
        <v>498</v>
      </c>
      <c r="C364" s="98" t="s">
        <v>467</v>
      </c>
      <c r="D364" s="94" t="s">
        <v>119</v>
      </c>
      <c r="E364" s="94" t="s">
        <v>120</v>
      </c>
      <c r="F364" s="94" t="s">
        <v>360</v>
      </c>
      <c r="G364" s="94" t="s">
        <v>361</v>
      </c>
      <c r="K364" s="94" t="s">
        <v>499</v>
      </c>
      <c r="L364" s="96">
        <v>731.82</v>
      </c>
      <c r="M364" s="96">
        <v>731.82</v>
      </c>
    </row>
    <row r="365" spans="1:13" ht="12.75" hidden="1" customHeight="1">
      <c r="C365" s="95" t="s">
        <v>467</v>
      </c>
    </row>
    <row r="366" spans="1:13" hidden="1">
      <c r="A366" s="97">
        <v>42870</v>
      </c>
      <c r="B366" s="94" t="s">
        <v>500</v>
      </c>
      <c r="C366" s="98" t="s">
        <v>467</v>
      </c>
      <c r="D366" s="94" t="s">
        <v>119</v>
      </c>
      <c r="E366" s="94" t="s">
        <v>120</v>
      </c>
      <c r="F366" s="94" t="s">
        <v>372</v>
      </c>
      <c r="G366" s="94" t="s">
        <v>373</v>
      </c>
      <c r="K366" s="94" t="s">
        <v>486</v>
      </c>
      <c r="L366" s="96">
        <v>3300.71</v>
      </c>
      <c r="M366" s="96">
        <v>3300.71</v>
      </c>
    </row>
    <row r="367" spans="1:13" ht="12.75" hidden="1" customHeight="1">
      <c r="C367" s="95" t="s">
        <v>467</v>
      </c>
    </row>
    <row r="368" spans="1:13" hidden="1">
      <c r="A368" s="97">
        <v>42872</v>
      </c>
      <c r="B368" s="94" t="s">
        <v>494</v>
      </c>
      <c r="C368" s="98" t="s">
        <v>467</v>
      </c>
      <c r="D368" s="94" t="s">
        <v>131</v>
      </c>
      <c r="E368" s="94" t="s">
        <v>187</v>
      </c>
      <c r="F368" s="94" t="s">
        <v>372</v>
      </c>
      <c r="G368" s="94" t="s">
        <v>373</v>
      </c>
      <c r="K368" s="94" t="s">
        <v>501</v>
      </c>
      <c r="L368" s="96">
        <v>-119.93</v>
      </c>
      <c r="M368" s="96">
        <v>-119.93</v>
      </c>
    </row>
    <row r="369" spans="1:13" ht="12.75" hidden="1" customHeight="1">
      <c r="C369" s="95" t="s">
        <v>467</v>
      </c>
    </row>
    <row r="370" spans="1:13" hidden="1">
      <c r="A370" s="97">
        <v>42872</v>
      </c>
      <c r="B370" s="94" t="s">
        <v>492</v>
      </c>
      <c r="C370" s="98" t="s">
        <v>467</v>
      </c>
      <c r="D370" s="94" t="s">
        <v>131</v>
      </c>
      <c r="E370" s="94" t="s">
        <v>187</v>
      </c>
      <c r="F370" s="94" t="s">
        <v>490</v>
      </c>
      <c r="G370" s="94" t="s">
        <v>491</v>
      </c>
      <c r="K370" s="94" t="s">
        <v>486</v>
      </c>
      <c r="L370" s="96">
        <v>-42.95</v>
      </c>
      <c r="M370" s="96">
        <v>-42.95</v>
      </c>
    </row>
    <row r="371" spans="1:13" ht="12.75" hidden="1" customHeight="1">
      <c r="C371" s="95" t="s">
        <v>467</v>
      </c>
    </row>
    <row r="372" spans="1:13" hidden="1">
      <c r="A372" s="97">
        <v>42872</v>
      </c>
      <c r="B372" s="94" t="s">
        <v>502</v>
      </c>
      <c r="C372" s="98" t="s">
        <v>467</v>
      </c>
      <c r="D372" s="94" t="s">
        <v>119</v>
      </c>
      <c r="E372" s="94" t="s">
        <v>120</v>
      </c>
      <c r="F372" s="94" t="s">
        <v>490</v>
      </c>
      <c r="G372" s="94" t="s">
        <v>491</v>
      </c>
      <c r="K372" s="94" t="s">
        <v>501</v>
      </c>
      <c r="L372" s="96">
        <v>2053.73</v>
      </c>
      <c r="M372" s="96">
        <v>2053.73</v>
      </c>
    </row>
    <row r="373" spans="1:13" ht="12.75" hidden="1" customHeight="1">
      <c r="C373" s="95" t="s">
        <v>467</v>
      </c>
    </row>
    <row r="374" spans="1:13" hidden="1">
      <c r="A374" s="97">
        <v>42886</v>
      </c>
      <c r="B374" s="94" t="s">
        <v>503</v>
      </c>
      <c r="C374" s="98" t="s">
        <v>467</v>
      </c>
      <c r="D374" s="94" t="s">
        <v>119</v>
      </c>
      <c r="E374" s="94" t="s">
        <v>120</v>
      </c>
      <c r="F374" s="94" t="s">
        <v>447</v>
      </c>
      <c r="G374" s="94" t="s">
        <v>448</v>
      </c>
      <c r="K374" s="94" t="s">
        <v>504</v>
      </c>
      <c r="L374" s="96">
        <v>462.8</v>
      </c>
      <c r="M374" s="96">
        <v>462.8</v>
      </c>
    </row>
    <row r="375" spans="1:13" ht="12.75" hidden="1" customHeight="1">
      <c r="C375" s="95" t="s">
        <v>467</v>
      </c>
    </row>
    <row r="376" spans="1:13" hidden="1">
      <c r="A376" s="97">
        <v>42892</v>
      </c>
      <c r="B376" s="94" t="s">
        <v>505</v>
      </c>
      <c r="C376" s="98" t="s">
        <v>467</v>
      </c>
      <c r="D376" s="94" t="s">
        <v>119</v>
      </c>
      <c r="E376" s="94" t="s">
        <v>120</v>
      </c>
      <c r="F376" s="94" t="s">
        <v>490</v>
      </c>
      <c r="G376" s="94" t="s">
        <v>491</v>
      </c>
      <c r="K376" s="94" t="s">
        <v>506</v>
      </c>
      <c r="L376" s="96">
        <v>1919.12</v>
      </c>
      <c r="M376" s="96">
        <v>1919.12</v>
      </c>
    </row>
    <row r="377" spans="1:13" ht="12.75" hidden="1" customHeight="1">
      <c r="C377" s="95" t="s">
        <v>467</v>
      </c>
    </row>
    <row r="378" spans="1:13" hidden="1">
      <c r="A378" s="97">
        <v>42892</v>
      </c>
      <c r="B378" s="94" t="s">
        <v>507</v>
      </c>
      <c r="C378" s="98" t="s">
        <v>467</v>
      </c>
      <c r="D378" s="94" t="s">
        <v>119</v>
      </c>
      <c r="E378" s="94" t="s">
        <v>120</v>
      </c>
      <c r="F378" s="94" t="s">
        <v>469</v>
      </c>
      <c r="G378" s="94" t="s">
        <v>470</v>
      </c>
      <c r="K378" s="94" t="s">
        <v>486</v>
      </c>
      <c r="L378" s="96">
        <v>1183.3800000000001</v>
      </c>
      <c r="M378" s="96">
        <v>1183.3800000000001</v>
      </c>
    </row>
    <row r="379" spans="1:13" ht="12.75" hidden="1" customHeight="1">
      <c r="C379" s="95" t="s">
        <v>467</v>
      </c>
    </row>
    <row r="380" spans="1:13" hidden="1">
      <c r="A380" s="97">
        <v>42894</v>
      </c>
      <c r="B380" s="94" t="s">
        <v>508</v>
      </c>
      <c r="C380" s="98" t="s">
        <v>467</v>
      </c>
      <c r="D380" s="94" t="s">
        <v>119</v>
      </c>
      <c r="E380" s="94" t="s">
        <v>120</v>
      </c>
      <c r="F380" s="94" t="s">
        <v>469</v>
      </c>
      <c r="G380" s="94" t="s">
        <v>470</v>
      </c>
      <c r="K380" s="94" t="s">
        <v>509</v>
      </c>
      <c r="L380" s="96">
        <v>1798.75</v>
      </c>
      <c r="M380" s="96">
        <v>1798.75</v>
      </c>
    </row>
    <row r="381" spans="1:13" ht="12.75" hidden="1" customHeight="1">
      <c r="C381" s="95" t="s">
        <v>467</v>
      </c>
    </row>
    <row r="382" spans="1:13" hidden="1">
      <c r="A382" s="97">
        <v>42906</v>
      </c>
      <c r="B382" s="94" t="s">
        <v>510</v>
      </c>
      <c r="C382" s="98" t="s">
        <v>467</v>
      </c>
      <c r="D382" s="94" t="s">
        <v>119</v>
      </c>
      <c r="E382" s="94" t="s">
        <v>120</v>
      </c>
      <c r="F382" s="94" t="s">
        <v>372</v>
      </c>
      <c r="G382" s="94" t="s">
        <v>373</v>
      </c>
      <c r="K382" s="94" t="s">
        <v>511</v>
      </c>
      <c r="L382" s="96">
        <v>944.35</v>
      </c>
      <c r="M382" s="96">
        <v>944.35</v>
      </c>
    </row>
    <row r="383" spans="1:13" ht="12.75" hidden="1" customHeight="1">
      <c r="C383" s="95" t="s">
        <v>467</v>
      </c>
    </row>
    <row r="384" spans="1:13" hidden="1">
      <c r="A384" s="97">
        <v>42909</v>
      </c>
      <c r="B384" s="94" t="s">
        <v>498</v>
      </c>
      <c r="C384" s="98" t="s">
        <v>467</v>
      </c>
      <c r="D384" s="94" t="s">
        <v>131</v>
      </c>
      <c r="E384" s="94" t="s">
        <v>187</v>
      </c>
      <c r="F384" s="94" t="s">
        <v>360</v>
      </c>
      <c r="G384" s="94" t="s">
        <v>361</v>
      </c>
      <c r="K384" s="94" t="s">
        <v>512</v>
      </c>
      <c r="L384" s="96">
        <v>-339.95</v>
      </c>
      <c r="M384" s="96">
        <v>-339.95</v>
      </c>
    </row>
    <row r="385" spans="1:13" ht="12.75" hidden="1" customHeight="1">
      <c r="C385" s="95" t="s">
        <v>467</v>
      </c>
    </row>
    <row r="386" spans="1:13" hidden="1">
      <c r="A386" s="97">
        <v>42909</v>
      </c>
      <c r="B386" s="94" t="s">
        <v>500</v>
      </c>
      <c r="C386" s="98" t="s">
        <v>467</v>
      </c>
      <c r="D386" s="94" t="s">
        <v>131</v>
      </c>
      <c r="E386" s="94" t="s">
        <v>187</v>
      </c>
      <c r="F386" s="94" t="s">
        <v>372</v>
      </c>
      <c r="G386" s="94" t="s">
        <v>373</v>
      </c>
      <c r="K386" s="94" t="s">
        <v>513</v>
      </c>
      <c r="L386" s="96">
        <v>-806.46</v>
      </c>
      <c r="M386" s="96">
        <v>-806.46</v>
      </c>
    </row>
    <row r="387" spans="1:13" ht="12.75" hidden="1" customHeight="1">
      <c r="C387" s="95" t="s">
        <v>467</v>
      </c>
    </row>
    <row r="388" spans="1:13" hidden="1">
      <c r="A388" s="97">
        <v>42909</v>
      </c>
      <c r="B388" s="94" t="s">
        <v>503</v>
      </c>
      <c r="C388" s="98" t="s">
        <v>467</v>
      </c>
      <c r="D388" s="94" t="s">
        <v>131</v>
      </c>
      <c r="E388" s="94" t="s">
        <v>187</v>
      </c>
      <c r="F388" s="94" t="s">
        <v>447</v>
      </c>
      <c r="G388" s="94" t="s">
        <v>448</v>
      </c>
      <c r="K388" s="94" t="s">
        <v>514</v>
      </c>
      <c r="L388" s="96">
        <v>-110.4</v>
      </c>
      <c r="M388" s="96">
        <v>-110.4</v>
      </c>
    </row>
    <row r="389" spans="1:13" ht="12.75" hidden="1" customHeight="1">
      <c r="C389" s="95" t="s">
        <v>467</v>
      </c>
    </row>
    <row r="390" spans="1:13" hidden="1">
      <c r="A390" s="97">
        <v>42912</v>
      </c>
      <c r="B390" s="94" t="s">
        <v>515</v>
      </c>
      <c r="C390" s="98" t="s">
        <v>467</v>
      </c>
      <c r="D390" s="94" t="s">
        <v>119</v>
      </c>
      <c r="E390" s="94" t="s">
        <v>120</v>
      </c>
      <c r="F390" s="94" t="s">
        <v>490</v>
      </c>
      <c r="G390" s="94" t="s">
        <v>491</v>
      </c>
      <c r="K390" s="94" t="s">
        <v>516</v>
      </c>
      <c r="L390" s="96">
        <v>727.92</v>
      </c>
      <c r="M390" s="96">
        <v>727.92</v>
      </c>
    </row>
    <row r="391" spans="1:13" ht="12.75" hidden="1" customHeight="1">
      <c r="C391" s="95" t="s">
        <v>467</v>
      </c>
    </row>
    <row r="392" spans="1:13" hidden="1">
      <c r="A392" s="97">
        <v>42940</v>
      </c>
      <c r="B392" s="94" t="s">
        <v>508</v>
      </c>
      <c r="C392" s="98" t="s">
        <v>467</v>
      </c>
      <c r="D392" s="94" t="s">
        <v>131</v>
      </c>
      <c r="E392" s="94" t="s">
        <v>187</v>
      </c>
      <c r="F392" s="94" t="s">
        <v>469</v>
      </c>
      <c r="G392" s="94" t="s">
        <v>470</v>
      </c>
      <c r="K392" s="94" t="s">
        <v>517</v>
      </c>
      <c r="L392" s="96">
        <v>-373.82</v>
      </c>
      <c r="M392" s="96">
        <v>-373.82</v>
      </c>
    </row>
    <row r="393" spans="1:13" ht="12.75" hidden="1" customHeight="1">
      <c r="C393" s="95" t="s">
        <v>467</v>
      </c>
    </row>
    <row r="394" spans="1:13" hidden="1">
      <c r="A394" s="97">
        <v>42940</v>
      </c>
      <c r="B394" s="94" t="s">
        <v>507</v>
      </c>
      <c r="C394" s="98" t="s">
        <v>467</v>
      </c>
      <c r="D394" s="94" t="s">
        <v>131</v>
      </c>
      <c r="E394" s="94" t="s">
        <v>187</v>
      </c>
      <c r="F394" s="94" t="s">
        <v>469</v>
      </c>
      <c r="G394" s="94" t="s">
        <v>470</v>
      </c>
      <c r="K394" s="94" t="s">
        <v>518</v>
      </c>
      <c r="L394" s="96">
        <v>-308.16000000000003</v>
      </c>
      <c r="M394" s="96">
        <v>-308.16000000000003</v>
      </c>
    </row>
    <row r="395" spans="1:13" ht="12.75" hidden="1" customHeight="1">
      <c r="C395" s="95" t="s">
        <v>467</v>
      </c>
    </row>
    <row r="396" spans="1:13" hidden="1">
      <c r="A396" s="97">
        <v>42955</v>
      </c>
      <c r="B396" s="94" t="s">
        <v>519</v>
      </c>
      <c r="C396" s="98" t="s">
        <v>467</v>
      </c>
      <c r="D396" s="94" t="s">
        <v>119</v>
      </c>
      <c r="E396" s="94" t="s">
        <v>120</v>
      </c>
      <c r="F396" s="94" t="s">
        <v>447</v>
      </c>
      <c r="G396" s="94" t="s">
        <v>448</v>
      </c>
      <c r="K396" s="94" t="s">
        <v>520</v>
      </c>
      <c r="L396" s="96">
        <v>1004.86</v>
      </c>
      <c r="M396" s="96">
        <v>1004.86</v>
      </c>
    </row>
    <row r="397" spans="1:13" ht="12.75" hidden="1" customHeight="1">
      <c r="C397" s="95" t="s">
        <v>467</v>
      </c>
    </row>
    <row r="398" spans="1:13" hidden="1">
      <c r="A398" s="97">
        <v>42962</v>
      </c>
      <c r="B398" s="94" t="s">
        <v>521</v>
      </c>
      <c r="C398" s="98" t="s">
        <v>467</v>
      </c>
      <c r="D398" s="94" t="s">
        <v>119</v>
      </c>
      <c r="E398" s="94" t="s">
        <v>120</v>
      </c>
      <c r="F398" s="94" t="s">
        <v>360</v>
      </c>
      <c r="G398" s="94" t="s">
        <v>361</v>
      </c>
      <c r="K398" s="94" t="s">
        <v>522</v>
      </c>
      <c r="L398" s="96">
        <v>740.28</v>
      </c>
      <c r="M398" s="96">
        <v>740.28</v>
      </c>
    </row>
    <row r="399" spans="1:13" ht="12.75" hidden="1" customHeight="1">
      <c r="C399" s="95" t="s">
        <v>467</v>
      </c>
    </row>
    <row r="400" spans="1:13" hidden="1">
      <c r="A400" s="97">
        <v>42968</v>
      </c>
      <c r="B400" s="94" t="s">
        <v>523</v>
      </c>
      <c r="C400" s="98" t="s">
        <v>467</v>
      </c>
      <c r="D400" s="94" t="s">
        <v>119</v>
      </c>
      <c r="E400" s="94" t="s">
        <v>120</v>
      </c>
      <c r="F400" s="94" t="s">
        <v>435</v>
      </c>
      <c r="G400" s="94" t="s">
        <v>436</v>
      </c>
      <c r="K400" s="94" t="s">
        <v>481</v>
      </c>
      <c r="L400" s="96">
        <v>604.1</v>
      </c>
      <c r="M400" s="96">
        <v>604.1</v>
      </c>
    </row>
    <row r="401" spans="1:13" ht="12.75" hidden="1" customHeight="1">
      <c r="C401" s="95" t="s">
        <v>467</v>
      </c>
    </row>
    <row r="402" spans="1:13" hidden="1">
      <c r="A402" s="97">
        <v>42991</v>
      </c>
      <c r="B402" s="94" t="s">
        <v>524</v>
      </c>
      <c r="C402" s="98" t="s">
        <v>467</v>
      </c>
      <c r="D402" s="94" t="s">
        <v>119</v>
      </c>
      <c r="E402" s="94" t="s">
        <v>120</v>
      </c>
      <c r="F402" s="94" t="s">
        <v>372</v>
      </c>
      <c r="G402" s="94" t="s">
        <v>373</v>
      </c>
      <c r="K402" s="94" t="s">
        <v>525</v>
      </c>
      <c r="L402" s="96">
        <v>1413.12</v>
      </c>
      <c r="M402" s="96">
        <v>1413.12</v>
      </c>
    </row>
    <row r="403" spans="1:13" ht="12.75" hidden="1" customHeight="1">
      <c r="C403" s="95" t="s">
        <v>467</v>
      </c>
    </row>
    <row r="404" spans="1:13" hidden="1">
      <c r="A404" s="97">
        <v>42998</v>
      </c>
      <c r="B404" s="94" t="s">
        <v>526</v>
      </c>
      <c r="C404" s="98" t="s">
        <v>467</v>
      </c>
      <c r="D404" s="94" t="s">
        <v>119</v>
      </c>
      <c r="E404" s="94" t="s">
        <v>120</v>
      </c>
      <c r="F404" s="94" t="s">
        <v>527</v>
      </c>
      <c r="G404" s="94" t="s">
        <v>528</v>
      </c>
      <c r="K404" s="94" t="s">
        <v>529</v>
      </c>
      <c r="L404" s="96">
        <v>1703.4</v>
      </c>
      <c r="M404" s="96">
        <v>1703.4</v>
      </c>
    </row>
    <row r="405" spans="1:13" ht="12.75" hidden="1" customHeight="1">
      <c r="C405" s="95" t="s">
        <v>467</v>
      </c>
    </row>
    <row r="406" spans="1:13" hidden="1">
      <c r="A406" s="97">
        <v>42999</v>
      </c>
      <c r="B406" s="94" t="s">
        <v>505</v>
      </c>
      <c r="C406" s="98" t="s">
        <v>467</v>
      </c>
      <c r="D406" s="94" t="s">
        <v>131</v>
      </c>
      <c r="E406" s="94" t="s">
        <v>187</v>
      </c>
      <c r="F406" s="94" t="s">
        <v>490</v>
      </c>
      <c r="G406" s="94" t="s">
        <v>491</v>
      </c>
      <c r="K406" s="94" t="s">
        <v>512</v>
      </c>
      <c r="L406" s="96">
        <v>-542.62</v>
      </c>
      <c r="M406" s="96">
        <v>-542.62</v>
      </c>
    </row>
    <row r="407" spans="1:13" ht="12.75" hidden="1" customHeight="1">
      <c r="C407" s="95" t="s">
        <v>467</v>
      </c>
    </row>
    <row r="408" spans="1:13" hidden="1">
      <c r="A408" s="97">
        <v>42999</v>
      </c>
      <c r="B408" s="94" t="s">
        <v>523</v>
      </c>
      <c r="C408" s="98" t="s">
        <v>467</v>
      </c>
      <c r="D408" s="94" t="s">
        <v>131</v>
      </c>
      <c r="E408" s="94" t="s">
        <v>187</v>
      </c>
      <c r="F408" s="94" t="s">
        <v>435</v>
      </c>
      <c r="G408" s="94" t="s">
        <v>436</v>
      </c>
      <c r="K408" s="94" t="s">
        <v>487</v>
      </c>
      <c r="L408" s="96">
        <v>-21.12</v>
      </c>
      <c r="M408" s="96">
        <v>-21.12</v>
      </c>
    </row>
    <row r="409" spans="1:13" ht="12.75" hidden="1" customHeight="1">
      <c r="C409" s="95" t="s">
        <v>467</v>
      </c>
    </row>
    <row r="410" spans="1:13" hidden="1">
      <c r="A410" s="97">
        <v>43007</v>
      </c>
      <c r="B410" s="94" t="s">
        <v>530</v>
      </c>
      <c r="C410" s="98" t="s">
        <v>467</v>
      </c>
      <c r="D410" s="94" t="s">
        <v>119</v>
      </c>
      <c r="E410" s="94" t="s">
        <v>120</v>
      </c>
      <c r="F410" s="94" t="s">
        <v>469</v>
      </c>
      <c r="G410" s="94" t="s">
        <v>470</v>
      </c>
      <c r="K410" s="94" t="s">
        <v>531</v>
      </c>
      <c r="L410" s="96">
        <v>2998.8</v>
      </c>
      <c r="M410" s="96">
        <v>2998.8</v>
      </c>
    </row>
    <row r="411" spans="1:13" ht="12.75" hidden="1" customHeight="1">
      <c r="C411" s="95" t="s">
        <v>467</v>
      </c>
    </row>
    <row r="412" spans="1:13" hidden="1">
      <c r="A412" s="97">
        <v>43010</v>
      </c>
      <c r="B412" s="94" t="s">
        <v>532</v>
      </c>
      <c r="C412" s="98" t="s">
        <v>467</v>
      </c>
      <c r="D412" s="94" t="s">
        <v>119</v>
      </c>
      <c r="E412" s="94" t="s">
        <v>120</v>
      </c>
      <c r="F412" s="94" t="s">
        <v>360</v>
      </c>
      <c r="G412" s="94" t="s">
        <v>361</v>
      </c>
      <c r="K412" s="94" t="s">
        <v>533</v>
      </c>
      <c r="L412" s="96">
        <v>2526.36</v>
      </c>
      <c r="M412" s="96">
        <v>2526.36</v>
      </c>
    </row>
    <row r="413" spans="1:13" ht="12.75" hidden="1" customHeight="1">
      <c r="C413" s="95" t="s">
        <v>467</v>
      </c>
    </row>
    <row r="414" spans="1:13" hidden="1">
      <c r="A414" s="97">
        <v>43021</v>
      </c>
      <c r="B414" s="94" t="s">
        <v>519</v>
      </c>
      <c r="C414" s="98" t="s">
        <v>467</v>
      </c>
      <c r="D414" s="94" t="s">
        <v>131</v>
      </c>
      <c r="E414" s="94" t="s">
        <v>187</v>
      </c>
      <c r="F414" s="94" t="s">
        <v>447</v>
      </c>
      <c r="G414" s="94" t="s">
        <v>448</v>
      </c>
      <c r="K414" s="94" t="s">
        <v>514</v>
      </c>
      <c r="L414" s="96">
        <v>-89.58</v>
      </c>
      <c r="M414" s="96">
        <v>-89.58</v>
      </c>
    </row>
    <row r="415" spans="1:13" ht="12.75" hidden="1" customHeight="1">
      <c r="C415" s="95" t="s">
        <v>467</v>
      </c>
    </row>
    <row r="416" spans="1:13" hidden="1">
      <c r="A416" s="97">
        <v>43021</v>
      </c>
      <c r="B416" s="94" t="s">
        <v>521</v>
      </c>
      <c r="C416" s="98" t="s">
        <v>467</v>
      </c>
      <c r="D416" s="94" t="s">
        <v>131</v>
      </c>
      <c r="E416" s="94" t="s">
        <v>187</v>
      </c>
      <c r="F416" s="94" t="s">
        <v>360</v>
      </c>
      <c r="G416" s="94" t="s">
        <v>361</v>
      </c>
      <c r="K416" s="94" t="s">
        <v>534</v>
      </c>
      <c r="L416" s="96">
        <v>-94.55</v>
      </c>
      <c r="M416" s="96">
        <v>-94.55</v>
      </c>
    </row>
    <row r="417" spans="1:18" ht="12.75" hidden="1" customHeight="1">
      <c r="C417" s="95" t="s">
        <v>467</v>
      </c>
    </row>
    <row r="418" spans="1:18" hidden="1">
      <c r="A418" s="97">
        <v>43047</v>
      </c>
      <c r="B418" s="94" t="s">
        <v>535</v>
      </c>
      <c r="C418" s="98" t="s">
        <v>467</v>
      </c>
      <c r="D418" s="94" t="s">
        <v>119</v>
      </c>
      <c r="E418" s="94" t="s">
        <v>120</v>
      </c>
      <c r="F418" s="94" t="s">
        <v>490</v>
      </c>
      <c r="G418" s="94" t="s">
        <v>491</v>
      </c>
      <c r="K418" s="94" t="s">
        <v>536</v>
      </c>
      <c r="L418" s="96">
        <v>2055</v>
      </c>
      <c r="M418" s="96">
        <v>2055</v>
      </c>
    </row>
    <row r="419" spans="1:18" ht="12.75" hidden="1" customHeight="1">
      <c r="C419" s="95" t="s">
        <v>467</v>
      </c>
    </row>
    <row r="420" spans="1:18" hidden="1">
      <c r="A420" s="97">
        <v>43061</v>
      </c>
      <c r="B420" s="94" t="s">
        <v>537</v>
      </c>
      <c r="C420" s="98" t="s">
        <v>467</v>
      </c>
      <c r="D420" s="94" t="s">
        <v>119</v>
      </c>
      <c r="E420" s="94" t="s">
        <v>120</v>
      </c>
      <c r="F420" s="94" t="s">
        <v>447</v>
      </c>
      <c r="G420" s="94" t="s">
        <v>448</v>
      </c>
      <c r="K420" s="94" t="s">
        <v>538</v>
      </c>
      <c r="L420" s="96">
        <v>2116.69</v>
      </c>
      <c r="M420" s="96">
        <v>2116.69</v>
      </c>
    </row>
    <row r="421" spans="1:18" ht="12.75" hidden="1" customHeight="1">
      <c r="C421" s="95" t="s">
        <v>467</v>
      </c>
    </row>
    <row r="422" spans="1:18" hidden="1">
      <c r="A422" s="97">
        <v>43069</v>
      </c>
      <c r="B422" s="94" t="s">
        <v>484</v>
      </c>
      <c r="C422" s="98" t="s">
        <v>467</v>
      </c>
      <c r="D422" s="94" t="s">
        <v>119</v>
      </c>
      <c r="E422" s="94" t="s">
        <v>187</v>
      </c>
      <c r="F422" s="94" t="s">
        <v>435</v>
      </c>
      <c r="G422" s="94" t="s">
        <v>436</v>
      </c>
      <c r="K422" s="94" t="s">
        <v>485</v>
      </c>
      <c r="L422" s="96">
        <v>-386.4</v>
      </c>
      <c r="M422" s="96">
        <v>-386.4</v>
      </c>
    </row>
    <row r="423" spans="1:18" ht="12.75" hidden="1" customHeight="1">
      <c r="C423" s="95" t="s">
        <v>467</v>
      </c>
    </row>
    <row r="424" spans="1:18" hidden="1">
      <c r="A424" s="95" t="s">
        <v>111</v>
      </c>
      <c r="B424" s="95" t="s">
        <v>112</v>
      </c>
      <c r="C424" s="94" t="s">
        <v>539</v>
      </c>
      <c r="D424" s="95" t="s">
        <v>114</v>
      </c>
      <c r="E424" s="95" t="s">
        <v>112</v>
      </c>
      <c r="F424" s="96">
        <v>30000</v>
      </c>
      <c r="G424" s="95" t="s">
        <v>115</v>
      </c>
      <c r="H424" s="95" t="s">
        <v>112</v>
      </c>
      <c r="I424" s="96">
        <v>43344.53</v>
      </c>
      <c r="J424" s="95" t="s">
        <v>116</v>
      </c>
      <c r="K424" s="95" t="s">
        <v>112</v>
      </c>
      <c r="L424" s="96">
        <v>0</v>
      </c>
      <c r="M424" s="95" t="s">
        <v>117</v>
      </c>
      <c r="O424" s="96"/>
      <c r="R424" s="96"/>
    </row>
    <row r="425" spans="1:18" hidden="1">
      <c r="A425" s="97">
        <v>42746</v>
      </c>
      <c r="B425" s="94" t="s">
        <v>540</v>
      </c>
      <c r="C425" s="98" t="s">
        <v>539</v>
      </c>
      <c r="D425" s="94" t="s">
        <v>119</v>
      </c>
      <c r="E425" s="94" t="s">
        <v>165</v>
      </c>
      <c r="F425" s="94" t="s">
        <v>541</v>
      </c>
      <c r="G425" s="94" t="s">
        <v>542</v>
      </c>
      <c r="K425" s="94" t="s">
        <v>543</v>
      </c>
      <c r="L425" s="96">
        <v>1107.1199999999999</v>
      </c>
      <c r="M425" s="96">
        <v>0</v>
      </c>
    </row>
    <row r="426" spans="1:18" ht="12.75" hidden="1" customHeight="1">
      <c r="C426" s="95" t="s">
        <v>539</v>
      </c>
    </row>
    <row r="427" spans="1:18" hidden="1">
      <c r="A427" s="97">
        <v>42746</v>
      </c>
      <c r="B427" s="94" t="s">
        <v>544</v>
      </c>
      <c r="C427" s="98" t="s">
        <v>539</v>
      </c>
      <c r="D427" s="94" t="s">
        <v>119</v>
      </c>
      <c r="E427" s="94" t="s">
        <v>165</v>
      </c>
      <c r="F427" s="94" t="s">
        <v>545</v>
      </c>
      <c r="G427" s="94" t="s">
        <v>546</v>
      </c>
      <c r="K427" s="94" t="s">
        <v>547</v>
      </c>
      <c r="L427" s="96">
        <v>485.82</v>
      </c>
      <c r="M427" s="96">
        <v>0</v>
      </c>
    </row>
    <row r="428" spans="1:18" ht="12.75" hidden="1" customHeight="1">
      <c r="C428" s="95" t="s">
        <v>539</v>
      </c>
    </row>
    <row r="429" spans="1:18" hidden="1">
      <c r="A429" s="97">
        <v>42746</v>
      </c>
      <c r="B429" s="94" t="s">
        <v>548</v>
      </c>
      <c r="C429" s="98" t="s">
        <v>539</v>
      </c>
      <c r="D429" s="94" t="s">
        <v>119</v>
      </c>
      <c r="E429" s="94" t="s">
        <v>165</v>
      </c>
      <c r="F429" s="94" t="s">
        <v>549</v>
      </c>
      <c r="G429" s="94" t="s">
        <v>550</v>
      </c>
      <c r="K429" s="94" t="s">
        <v>551</v>
      </c>
      <c r="L429" s="96">
        <v>968.7</v>
      </c>
      <c r="M429" s="96">
        <v>0</v>
      </c>
    </row>
    <row r="430" spans="1:18" ht="12.75" hidden="1" customHeight="1">
      <c r="C430" s="95" t="s">
        <v>539</v>
      </c>
    </row>
    <row r="431" spans="1:18" hidden="1">
      <c r="A431" s="97">
        <v>42754</v>
      </c>
      <c r="B431" s="94" t="s">
        <v>552</v>
      </c>
      <c r="C431" s="98" t="s">
        <v>539</v>
      </c>
      <c r="D431" s="94" t="s">
        <v>119</v>
      </c>
      <c r="E431" s="94" t="s">
        <v>120</v>
      </c>
      <c r="F431" s="94" t="s">
        <v>549</v>
      </c>
      <c r="G431" s="94" t="s">
        <v>550</v>
      </c>
      <c r="K431" s="94" t="s">
        <v>553</v>
      </c>
      <c r="L431" s="96">
        <v>1086.3</v>
      </c>
      <c r="M431" s="96">
        <v>1086.3</v>
      </c>
    </row>
    <row r="432" spans="1:18" ht="12.75" hidden="1" customHeight="1">
      <c r="C432" s="95" t="s">
        <v>539</v>
      </c>
    </row>
    <row r="433" spans="1:13" hidden="1">
      <c r="A433" s="97">
        <v>42773</v>
      </c>
      <c r="B433" s="94" t="s">
        <v>554</v>
      </c>
      <c r="C433" s="98" t="s">
        <v>539</v>
      </c>
      <c r="D433" s="94" t="s">
        <v>119</v>
      </c>
      <c r="E433" s="94" t="s">
        <v>120</v>
      </c>
      <c r="F433" s="94" t="s">
        <v>364</v>
      </c>
      <c r="G433" s="94" t="s">
        <v>365</v>
      </c>
      <c r="K433" s="94" t="s">
        <v>555</v>
      </c>
      <c r="L433" s="96">
        <v>477.6</v>
      </c>
      <c r="M433" s="96">
        <v>477.6</v>
      </c>
    </row>
    <row r="434" spans="1:13" ht="12.75" hidden="1" customHeight="1">
      <c r="C434" s="95" t="s">
        <v>539</v>
      </c>
    </row>
    <row r="435" spans="1:13" hidden="1">
      <c r="A435" s="97">
        <v>42773</v>
      </c>
      <c r="B435" s="94" t="s">
        <v>556</v>
      </c>
      <c r="C435" s="98" t="s">
        <v>539</v>
      </c>
      <c r="D435" s="94" t="s">
        <v>119</v>
      </c>
      <c r="E435" s="94" t="s">
        <v>120</v>
      </c>
      <c r="F435" s="94" t="s">
        <v>557</v>
      </c>
      <c r="G435" s="94" t="s">
        <v>558</v>
      </c>
      <c r="K435" s="94" t="s">
        <v>559</v>
      </c>
      <c r="L435" s="96">
        <v>1917.22</v>
      </c>
      <c r="M435" s="96">
        <v>1917.22</v>
      </c>
    </row>
    <row r="436" spans="1:13" ht="12.75" hidden="1" customHeight="1">
      <c r="C436" s="95" t="s">
        <v>539</v>
      </c>
    </row>
    <row r="437" spans="1:13" hidden="1">
      <c r="A437" s="97">
        <v>42783</v>
      </c>
      <c r="B437" s="94" t="s">
        <v>560</v>
      </c>
      <c r="C437" s="98" t="s">
        <v>539</v>
      </c>
      <c r="D437" s="94" t="s">
        <v>119</v>
      </c>
      <c r="E437" s="94" t="s">
        <v>120</v>
      </c>
      <c r="F437" s="94" t="s">
        <v>388</v>
      </c>
      <c r="G437" s="94" t="s">
        <v>389</v>
      </c>
      <c r="K437" s="94" t="s">
        <v>561</v>
      </c>
      <c r="L437" s="96">
        <v>1228.99</v>
      </c>
      <c r="M437" s="96">
        <v>1228.99</v>
      </c>
    </row>
    <row r="438" spans="1:13" ht="12.75" hidden="1" customHeight="1">
      <c r="C438" s="95" t="s">
        <v>539</v>
      </c>
    </row>
    <row r="439" spans="1:13" hidden="1">
      <c r="A439" s="97">
        <v>42789</v>
      </c>
      <c r="B439" s="94" t="s">
        <v>562</v>
      </c>
      <c r="C439" s="98" t="s">
        <v>539</v>
      </c>
      <c r="D439" s="94" t="s">
        <v>119</v>
      </c>
      <c r="E439" s="94" t="s">
        <v>120</v>
      </c>
      <c r="F439" s="94" t="s">
        <v>563</v>
      </c>
      <c r="G439" s="94" t="s">
        <v>564</v>
      </c>
      <c r="K439" s="94" t="s">
        <v>565</v>
      </c>
      <c r="L439" s="96">
        <v>79.209999999999994</v>
      </c>
      <c r="M439" s="96">
        <v>79.209999999999994</v>
      </c>
    </row>
    <row r="440" spans="1:13" ht="12.75" hidden="1" customHeight="1">
      <c r="C440" s="95" t="s">
        <v>539</v>
      </c>
    </row>
    <row r="441" spans="1:13" hidden="1">
      <c r="A441" s="97">
        <v>42789</v>
      </c>
      <c r="B441" s="94" t="s">
        <v>566</v>
      </c>
      <c r="C441" s="98" t="s">
        <v>539</v>
      </c>
      <c r="D441" s="94" t="s">
        <v>119</v>
      </c>
      <c r="E441" s="94" t="s">
        <v>120</v>
      </c>
      <c r="F441" s="94" t="s">
        <v>567</v>
      </c>
      <c r="G441" s="94" t="s">
        <v>568</v>
      </c>
      <c r="K441" s="94" t="s">
        <v>569</v>
      </c>
      <c r="L441" s="96">
        <v>38.51</v>
      </c>
      <c r="M441" s="96">
        <v>38.51</v>
      </c>
    </row>
    <row r="442" spans="1:13" ht="12.75" hidden="1" customHeight="1">
      <c r="C442" s="95" t="s">
        <v>539</v>
      </c>
    </row>
    <row r="443" spans="1:13" hidden="1">
      <c r="A443" s="97">
        <v>42801</v>
      </c>
      <c r="B443" s="94" t="s">
        <v>570</v>
      </c>
      <c r="C443" s="98" t="s">
        <v>539</v>
      </c>
      <c r="D443" s="94" t="s">
        <v>119</v>
      </c>
      <c r="E443" s="94" t="s">
        <v>120</v>
      </c>
      <c r="F443" s="94" t="s">
        <v>571</v>
      </c>
      <c r="G443" s="94" t="s">
        <v>572</v>
      </c>
      <c r="K443" s="94" t="s">
        <v>573</v>
      </c>
      <c r="L443" s="96">
        <v>229.25</v>
      </c>
      <c r="M443" s="96">
        <v>229.25</v>
      </c>
    </row>
    <row r="444" spans="1:13" ht="12.75" hidden="1" customHeight="1">
      <c r="C444" s="95" t="s">
        <v>539</v>
      </c>
    </row>
    <row r="445" spans="1:13" hidden="1">
      <c r="A445" s="97">
        <v>42808</v>
      </c>
      <c r="B445" s="94" t="s">
        <v>574</v>
      </c>
      <c r="C445" s="98" t="s">
        <v>539</v>
      </c>
      <c r="D445" s="94" t="s">
        <v>119</v>
      </c>
      <c r="E445" s="94" t="s">
        <v>120</v>
      </c>
      <c r="F445" s="94" t="s">
        <v>388</v>
      </c>
      <c r="G445" s="94" t="s">
        <v>389</v>
      </c>
      <c r="K445" s="94" t="s">
        <v>575</v>
      </c>
      <c r="L445" s="96">
        <v>2367.4499999999998</v>
      </c>
      <c r="M445" s="96">
        <v>2367.4499999999998</v>
      </c>
    </row>
    <row r="446" spans="1:13" ht="12.75" hidden="1" customHeight="1">
      <c r="C446" s="95" t="s">
        <v>539</v>
      </c>
    </row>
    <row r="447" spans="1:13" hidden="1">
      <c r="A447" s="97">
        <v>42829</v>
      </c>
      <c r="B447" s="94" t="s">
        <v>560</v>
      </c>
      <c r="C447" s="98" t="s">
        <v>539</v>
      </c>
      <c r="D447" s="94" t="s">
        <v>131</v>
      </c>
      <c r="E447" s="94" t="s">
        <v>187</v>
      </c>
      <c r="F447" s="94" t="s">
        <v>388</v>
      </c>
      <c r="G447" s="94" t="s">
        <v>389</v>
      </c>
      <c r="K447" s="94" t="s">
        <v>576</v>
      </c>
      <c r="L447" s="96">
        <v>-288.79000000000002</v>
      </c>
      <c r="M447" s="96">
        <v>-288.79000000000002</v>
      </c>
    </row>
    <row r="448" spans="1:13" ht="12.75" hidden="1" customHeight="1">
      <c r="C448" s="95" t="s">
        <v>539</v>
      </c>
    </row>
    <row r="449" spans="1:13" hidden="1">
      <c r="A449" s="97">
        <v>42829</v>
      </c>
      <c r="B449" s="94" t="s">
        <v>577</v>
      </c>
      <c r="C449" s="98" t="s">
        <v>539</v>
      </c>
      <c r="D449" s="94" t="s">
        <v>119</v>
      </c>
      <c r="E449" s="94" t="s">
        <v>187</v>
      </c>
      <c r="F449" s="94" t="s">
        <v>388</v>
      </c>
      <c r="G449" s="94" t="s">
        <v>389</v>
      </c>
      <c r="K449" s="94" t="s">
        <v>578</v>
      </c>
      <c r="L449" s="96">
        <v>-2367.4499999999998</v>
      </c>
      <c r="M449" s="96">
        <v>-2367.4499999999998</v>
      </c>
    </row>
    <row r="450" spans="1:13" ht="12.75" hidden="1" customHeight="1">
      <c r="C450" s="95" t="s">
        <v>539</v>
      </c>
    </row>
    <row r="451" spans="1:13" hidden="1">
      <c r="A451" s="97">
        <v>42829</v>
      </c>
      <c r="B451" s="94" t="s">
        <v>577</v>
      </c>
      <c r="C451" s="98" t="s">
        <v>539</v>
      </c>
      <c r="D451" s="94" t="s">
        <v>119</v>
      </c>
      <c r="E451" s="94" t="s">
        <v>120</v>
      </c>
      <c r="F451" s="94" t="s">
        <v>388</v>
      </c>
      <c r="G451" s="94" t="s">
        <v>389</v>
      </c>
      <c r="K451" s="94" t="s">
        <v>578</v>
      </c>
      <c r="L451" s="96">
        <v>2367.4499999999998</v>
      </c>
      <c r="M451" s="96">
        <v>2367.4499999999998</v>
      </c>
    </row>
    <row r="452" spans="1:13" ht="12.75" hidden="1" customHeight="1">
      <c r="C452" s="95" t="s">
        <v>539</v>
      </c>
    </row>
    <row r="453" spans="1:13" hidden="1">
      <c r="A453" s="97">
        <v>42832</v>
      </c>
      <c r="B453" s="94" t="s">
        <v>579</v>
      </c>
      <c r="C453" s="98" t="s">
        <v>539</v>
      </c>
      <c r="D453" s="94" t="s">
        <v>119</v>
      </c>
      <c r="E453" s="94" t="s">
        <v>120</v>
      </c>
      <c r="F453" s="94" t="s">
        <v>580</v>
      </c>
      <c r="G453" s="94" t="s">
        <v>581</v>
      </c>
      <c r="K453" s="94" t="s">
        <v>582</v>
      </c>
      <c r="L453" s="96">
        <v>779.16</v>
      </c>
      <c r="M453" s="96">
        <v>779.16</v>
      </c>
    </row>
    <row r="454" spans="1:13" ht="12.75" hidden="1" customHeight="1">
      <c r="C454" s="95" t="s">
        <v>539</v>
      </c>
    </row>
    <row r="455" spans="1:13" hidden="1">
      <c r="A455" s="97">
        <v>42844</v>
      </c>
      <c r="B455" s="94" t="s">
        <v>583</v>
      </c>
      <c r="C455" s="98" t="s">
        <v>539</v>
      </c>
      <c r="D455" s="94" t="s">
        <v>119</v>
      </c>
      <c r="E455" s="94" t="s">
        <v>120</v>
      </c>
      <c r="F455" s="94" t="s">
        <v>541</v>
      </c>
      <c r="G455" s="94" t="s">
        <v>542</v>
      </c>
      <c r="K455" s="94" t="s">
        <v>584</v>
      </c>
      <c r="L455" s="96">
        <v>2170.44</v>
      </c>
      <c r="M455" s="96">
        <v>2170.44</v>
      </c>
    </row>
    <row r="456" spans="1:13" ht="12.75" hidden="1" customHeight="1">
      <c r="C456" s="95" t="s">
        <v>539</v>
      </c>
    </row>
    <row r="457" spans="1:13" hidden="1">
      <c r="A457" s="97">
        <v>42865</v>
      </c>
      <c r="B457" s="94" t="s">
        <v>585</v>
      </c>
      <c r="C457" s="98" t="s">
        <v>539</v>
      </c>
      <c r="D457" s="94" t="s">
        <v>119</v>
      </c>
      <c r="E457" s="94" t="s">
        <v>120</v>
      </c>
      <c r="F457" s="94" t="s">
        <v>490</v>
      </c>
      <c r="G457" s="94" t="s">
        <v>491</v>
      </c>
      <c r="K457" s="94" t="s">
        <v>586</v>
      </c>
      <c r="L457" s="96">
        <v>2493.42</v>
      </c>
      <c r="M457" s="96">
        <v>2493.42</v>
      </c>
    </row>
    <row r="458" spans="1:13" ht="12.75" hidden="1" customHeight="1">
      <c r="C458" s="95" t="s">
        <v>539</v>
      </c>
    </row>
    <row r="459" spans="1:13" hidden="1">
      <c r="A459" s="97">
        <v>42872</v>
      </c>
      <c r="B459" s="94" t="s">
        <v>574</v>
      </c>
      <c r="C459" s="98" t="s">
        <v>539</v>
      </c>
      <c r="D459" s="94" t="s">
        <v>131</v>
      </c>
      <c r="E459" s="94" t="s">
        <v>187</v>
      </c>
      <c r="F459" s="94" t="s">
        <v>388</v>
      </c>
      <c r="G459" s="94" t="s">
        <v>389</v>
      </c>
      <c r="K459" s="94" t="s">
        <v>575</v>
      </c>
      <c r="L459" s="96">
        <v>-92.27</v>
      </c>
      <c r="M459" s="96">
        <v>-92.27</v>
      </c>
    </row>
    <row r="460" spans="1:13" ht="12.75" hidden="1" customHeight="1">
      <c r="C460" s="95" t="s">
        <v>539</v>
      </c>
    </row>
    <row r="461" spans="1:13" hidden="1">
      <c r="A461" s="97">
        <v>42873</v>
      </c>
      <c r="B461" s="94" t="s">
        <v>587</v>
      </c>
      <c r="C461" s="98" t="s">
        <v>539</v>
      </c>
      <c r="D461" s="94" t="s">
        <v>119</v>
      </c>
      <c r="E461" s="94" t="s">
        <v>120</v>
      </c>
      <c r="F461" s="94" t="s">
        <v>549</v>
      </c>
      <c r="G461" s="94" t="s">
        <v>550</v>
      </c>
      <c r="K461" s="94" t="s">
        <v>588</v>
      </c>
      <c r="L461" s="96">
        <v>1445.93</v>
      </c>
      <c r="M461" s="96">
        <v>1445.93</v>
      </c>
    </row>
    <row r="462" spans="1:13" ht="12.75" hidden="1" customHeight="1">
      <c r="C462" s="95" t="s">
        <v>539</v>
      </c>
    </row>
    <row r="463" spans="1:13" hidden="1">
      <c r="A463" s="97">
        <v>42873</v>
      </c>
      <c r="B463" s="94" t="s">
        <v>589</v>
      </c>
      <c r="C463" s="98" t="s">
        <v>539</v>
      </c>
      <c r="D463" s="94" t="s">
        <v>119</v>
      </c>
      <c r="E463" s="94" t="s">
        <v>120</v>
      </c>
      <c r="F463" s="94" t="s">
        <v>563</v>
      </c>
      <c r="G463" s="94" t="s">
        <v>564</v>
      </c>
      <c r="K463" s="94" t="s">
        <v>590</v>
      </c>
      <c r="L463" s="96">
        <v>671.71</v>
      </c>
      <c r="M463" s="96">
        <v>671.71</v>
      </c>
    </row>
    <row r="464" spans="1:13" ht="12.75" hidden="1" customHeight="1">
      <c r="C464" s="95" t="s">
        <v>539</v>
      </c>
    </row>
    <row r="465" spans="1:13" hidden="1">
      <c r="A465" s="97">
        <v>42880</v>
      </c>
      <c r="B465" s="94" t="s">
        <v>591</v>
      </c>
      <c r="C465" s="98" t="s">
        <v>539</v>
      </c>
      <c r="D465" s="94" t="s">
        <v>119</v>
      </c>
      <c r="E465" s="94" t="s">
        <v>120</v>
      </c>
      <c r="F465" s="94" t="s">
        <v>388</v>
      </c>
      <c r="G465" s="94" t="s">
        <v>389</v>
      </c>
      <c r="K465" s="94" t="s">
        <v>592</v>
      </c>
      <c r="L465" s="96">
        <v>3210.13</v>
      </c>
      <c r="M465" s="96">
        <v>3210.13</v>
      </c>
    </row>
    <row r="466" spans="1:13" ht="12.75" hidden="1" customHeight="1">
      <c r="C466" s="95" t="s">
        <v>539</v>
      </c>
    </row>
    <row r="467" spans="1:13" hidden="1">
      <c r="A467" s="97">
        <v>42887</v>
      </c>
      <c r="B467" s="94" t="s">
        <v>593</v>
      </c>
      <c r="C467" s="98" t="s">
        <v>539</v>
      </c>
      <c r="D467" s="94" t="s">
        <v>119</v>
      </c>
      <c r="E467" s="94" t="s">
        <v>120</v>
      </c>
      <c r="F467" s="94" t="s">
        <v>557</v>
      </c>
      <c r="G467" s="94" t="s">
        <v>558</v>
      </c>
      <c r="K467" s="94" t="s">
        <v>594</v>
      </c>
      <c r="L467" s="96">
        <v>1344.6</v>
      </c>
      <c r="M467" s="96">
        <v>1344.6</v>
      </c>
    </row>
    <row r="468" spans="1:13" ht="12.75" hidden="1" customHeight="1">
      <c r="C468" s="95" t="s">
        <v>539</v>
      </c>
    </row>
    <row r="469" spans="1:13" hidden="1">
      <c r="A469" s="97">
        <v>42892</v>
      </c>
      <c r="B469" s="94" t="s">
        <v>595</v>
      </c>
      <c r="C469" s="98" t="s">
        <v>539</v>
      </c>
      <c r="D469" s="94" t="s">
        <v>119</v>
      </c>
      <c r="E469" s="94" t="s">
        <v>120</v>
      </c>
      <c r="F469" s="94" t="s">
        <v>356</v>
      </c>
      <c r="G469" s="94" t="s">
        <v>357</v>
      </c>
      <c r="K469" s="94" t="s">
        <v>596</v>
      </c>
      <c r="L469" s="96">
        <v>1215.5999999999999</v>
      </c>
      <c r="M469" s="96">
        <v>1215.5999999999999</v>
      </c>
    </row>
    <row r="470" spans="1:13" ht="12.75" hidden="1" customHeight="1">
      <c r="C470" s="95" t="s">
        <v>539</v>
      </c>
    </row>
    <row r="471" spans="1:13" hidden="1">
      <c r="A471" s="97">
        <v>42892</v>
      </c>
      <c r="B471" s="94" t="s">
        <v>597</v>
      </c>
      <c r="C471" s="98" t="s">
        <v>539</v>
      </c>
      <c r="D471" s="94" t="s">
        <v>119</v>
      </c>
      <c r="E471" s="94" t="s">
        <v>120</v>
      </c>
      <c r="F471" s="94" t="s">
        <v>541</v>
      </c>
      <c r="G471" s="94" t="s">
        <v>542</v>
      </c>
      <c r="K471" s="94" t="s">
        <v>598</v>
      </c>
      <c r="L471" s="96">
        <v>1812.19</v>
      </c>
      <c r="M471" s="96">
        <v>1812.19</v>
      </c>
    </row>
    <row r="472" spans="1:13" ht="12.75" hidden="1" customHeight="1">
      <c r="C472" s="95" t="s">
        <v>539</v>
      </c>
    </row>
    <row r="473" spans="1:13" hidden="1">
      <c r="A473" s="97">
        <v>42892</v>
      </c>
      <c r="B473" s="94" t="s">
        <v>599</v>
      </c>
      <c r="C473" s="98" t="s">
        <v>539</v>
      </c>
      <c r="D473" s="94" t="s">
        <v>119</v>
      </c>
      <c r="E473" s="94" t="s">
        <v>120</v>
      </c>
      <c r="F473" s="94" t="s">
        <v>272</v>
      </c>
      <c r="G473" s="94" t="s">
        <v>273</v>
      </c>
      <c r="K473" s="94" t="s">
        <v>600</v>
      </c>
      <c r="L473" s="96">
        <v>29.93</v>
      </c>
      <c r="M473" s="96">
        <v>29.93</v>
      </c>
    </row>
    <row r="474" spans="1:13" ht="12.75" hidden="1" customHeight="1">
      <c r="C474" s="95" t="s">
        <v>539</v>
      </c>
    </row>
    <row r="475" spans="1:13" hidden="1">
      <c r="A475" s="97">
        <v>42894</v>
      </c>
      <c r="B475" s="94" t="s">
        <v>601</v>
      </c>
      <c r="C475" s="98" t="s">
        <v>539</v>
      </c>
      <c r="D475" s="94" t="s">
        <v>119</v>
      </c>
      <c r="E475" s="94" t="s">
        <v>120</v>
      </c>
      <c r="F475" s="94" t="s">
        <v>571</v>
      </c>
      <c r="G475" s="94" t="s">
        <v>572</v>
      </c>
      <c r="K475" s="94" t="s">
        <v>602</v>
      </c>
      <c r="L475" s="96">
        <v>600.24</v>
      </c>
      <c r="M475" s="96">
        <v>600.24</v>
      </c>
    </row>
    <row r="476" spans="1:13" ht="12.75" hidden="1" customHeight="1">
      <c r="C476" s="95" t="s">
        <v>539</v>
      </c>
    </row>
    <row r="477" spans="1:13" hidden="1">
      <c r="A477" s="97">
        <v>42909</v>
      </c>
      <c r="B477" s="94" t="s">
        <v>587</v>
      </c>
      <c r="C477" s="98" t="s">
        <v>539</v>
      </c>
      <c r="D477" s="94" t="s">
        <v>131</v>
      </c>
      <c r="E477" s="94" t="s">
        <v>187</v>
      </c>
      <c r="F477" s="94" t="s">
        <v>549</v>
      </c>
      <c r="G477" s="94" t="s">
        <v>550</v>
      </c>
      <c r="K477" s="94" t="s">
        <v>603</v>
      </c>
      <c r="L477" s="96">
        <v>-491.76</v>
      </c>
      <c r="M477" s="96">
        <v>-491.76</v>
      </c>
    </row>
    <row r="478" spans="1:13" ht="12.75" hidden="1" customHeight="1">
      <c r="C478" s="95" t="s">
        <v>539</v>
      </c>
    </row>
    <row r="479" spans="1:13" hidden="1">
      <c r="A479" s="97">
        <v>42971</v>
      </c>
      <c r="B479" s="94" t="s">
        <v>604</v>
      </c>
      <c r="C479" s="98" t="s">
        <v>539</v>
      </c>
      <c r="D479" s="94" t="s">
        <v>119</v>
      </c>
      <c r="E479" s="94" t="s">
        <v>120</v>
      </c>
      <c r="F479" s="94" t="s">
        <v>388</v>
      </c>
      <c r="G479" s="94" t="s">
        <v>389</v>
      </c>
      <c r="K479" s="94" t="s">
        <v>605</v>
      </c>
      <c r="L479" s="96">
        <v>3337.41</v>
      </c>
      <c r="M479" s="96">
        <v>3337.41</v>
      </c>
    </row>
    <row r="480" spans="1:13" ht="12.75" hidden="1" customHeight="1">
      <c r="C480" s="95" t="s">
        <v>539</v>
      </c>
    </row>
    <row r="481" spans="1:13" hidden="1">
      <c r="A481" s="97">
        <v>42971</v>
      </c>
      <c r="B481" s="94" t="s">
        <v>606</v>
      </c>
      <c r="C481" s="98" t="s">
        <v>539</v>
      </c>
      <c r="D481" s="94" t="s">
        <v>119</v>
      </c>
      <c r="E481" s="94" t="s">
        <v>120</v>
      </c>
      <c r="F481" s="94" t="s">
        <v>490</v>
      </c>
      <c r="G481" s="94" t="s">
        <v>491</v>
      </c>
      <c r="K481" s="94" t="s">
        <v>607</v>
      </c>
      <c r="L481" s="96">
        <v>3337.47</v>
      </c>
      <c r="M481" s="96">
        <v>3337.47</v>
      </c>
    </row>
    <row r="482" spans="1:13" ht="12.75" hidden="1" customHeight="1">
      <c r="C482" s="95" t="s">
        <v>539</v>
      </c>
    </row>
    <row r="483" spans="1:13" hidden="1">
      <c r="A483" s="97">
        <v>42971</v>
      </c>
      <c r="B483" s="94" t="s">
        <v>608</v>
      </c>
      <c r="C483" s="98" t="s">
        <v>539</v>
      </c>
      <c r="D483" s="94" t="s">
        <v>119</v>
      </c>
      <c r="E483" s="94" t="s">
        <v>120</v>
      </c>
      <c r="F483" s="94" t="s">
        <v>609</v>
      </c>
      <c r="G483" s="94" t="s">
        <v>610</v>
      </c>
      <c r="K483" s="94" t="s">
        <v>611</v>
      </c>
      <c r="L483" s="96">
        <v>1072.32</v>
      </c>
      <c r="M483" s="96">
        <v>1072.32</v>
      </c>
    </row>
    <row r="484" spans="1:13" ht="12.75" hidden="1" customHeight="1">
      <c r="C484" s="95" t="s">
        <v>539</v>
      </c>
    </row>
    <row r="485" spans="1:13" hidden="1">
      <c r="A485" s="97">
        <v>42991</v>
      </c>
      <c r="B485" s="94" t="s">
        <v>612</v>
      </c>
      <c r="C485" s="98" t="s">
        <v>539</v>
      </c>
      <c r="D485" s="94" t="s">
        <v>119</v>
      </c>
      <c r="E485" s="94" t="s">
        <v>120</v>
      </c>
      <c r="F485" s="94" t="s">
        <v>613</v>
      </c>
      <c r="G485" s="94" t="s">
        <v>614</v>
      </c>
      <c r="K485" s="94" t="s">
        <v>615</v>
      </c>
      <c r="L485" s="96">
        <v>759.65</v>
      </c>
      <c r="M485" s="96">
        <v>759.65</v>
      </c>
    </row>
    <row r="486" spans="1:13" ht="12.75" hidden="1" customHeight="1">
      <c r="C486" s="95" t="s">
        <v>539</v>
      </c>
    </row>
    <row r="487" spans="1:13" hidden="1">
      <c r="A487" s="97">
        <v>42991</v>
      </c>
      <c r="B487" s="94" t="s">
        <v>616</v>
      </c>
      <c r="C487" s="98" t="s">
        <v>539</v>
      </c>
      <c r="D487" s="94" t="s">
        <v>119</v>
      </c>
      <c r="E487" s="94" t="s">
        <v>120</v>
      </c>
      <c r="F487" s="94" t="s">
        <v>541</v>
      </c>
      <c r="G487" s="94" t="s">
        <v>542</v>
      </c>
      <c r="K487" s="94" t="s">
        <v>617</v>
      </c>
      <c r="L487" s="96">
        <v>1478.24</v>
      </c>
      <c r="M487" s="96">
        <v>1478.24</v>
      </c>
    </row>
    <row r="488" spans="1:13" ht="12.75" hidden="1" customHeight="1">
      <c r="C488" s="95" t="s">
        <v>539</v>
      </c>
    </row>
    <row r="489" spans="1:13" hidden="1">
      <c r="A489" s="97">
        <v>42998</v>
      </c>
      <c r="B489" s="94" t="s">
        <v>618</v>
      </c>
      <c r="C489" s="98" t="s">
        <v>539</v>
      </c>
      <c r="D489" s="94" t="s">
        <v>119</v>
      </c>
      <c r="E489" s="94" t="s">
        <v>120</v>
      </c>
      <c r="F489" s="94" t="s">
        <v>364</v>
      </c>
      <c r="G489" s="94" t="s">
        <v>365</v>
      </c>
      <c r="K489" s="94" t="s">
        <v>619</v>
      </c>
      <c r="L489" s="96">
        <v>286.56</v>
      </c>
      <c r="M489" s="96">
        <v>286.56</v>
      </c>
    </row>
    <row r="490" spans="1:13" ht="12.75" hidden="1" customHeight="1">
      <c r="C490" s="95" t="s">
        <v>539</v>
      </c>
    </row>
    <row r="491" spans="1:13" hidden="1">
      <c r="A491" s="97">
        <v>43020</v>
      </c>
      <c r="B491" s="94" t="s">
        <v>620</v>
      </c>
      <c r="C491" s="98" t="s">
        <v>539</v>
      </c>
      <c r="D491" s="94" t="s">
        <v>119</v>
      </c>
      <c r="E491" s="94" t="s">
        <v>120</v>
      </c>
      <c r="F491" s="94" t="s">
        <v>621</v>
      </c>
      <c r="G491" s="94" t="s">
        <v>622</v>
      </c>
      <c r="K491" s="94" t="s">
        <v>623</v>
      </c>
      <c r="L491" s="96">
        <v>915</v>
      </c>
      <c r="M491" s="96">
        <v>915</v>
      </c>
    </row>
    <row r="492" spans="1:13" ht="12.75" hidden="1" customHeight="1">
      <c r="C492" s="95" t="s">
        <v>539</v>
      </c>
    </row>
    <row r="493" spans="1:13" hidden="1">
      <c r="A493" s="97">
        <v>43021</v>
      </c>
      <c r="B493" s="94" t="s">
        <v>604</v>
      </c>
      <c r="C493" s="98" t="s">
        <v>539</v>
      </c>
      <c r="D493" s="94" t="s">
        <v>131</v>
      </c>
      <c r="E493" s="94" t="s">
        <v>187</v>
      </c>
      <c r="F493" s="94" t="s">
        <v>388</v>
      </c>
      <c r="G493" s="94" t="s">
        <v>389</v>
      </c>
      <c r="K493" s="94" t="s">
        <v>624</v>
      </c>
      <c r="L493" s="96">
        <v>-17.829999999999998</v>
      </c>
      <c r="M493" s="96">
        <v>-17.829999999999998</v>
      </c>
    </row>
    <row r="494" spans="1:13" ht="12.75" hidden="1" customHeight="1">
      <c r="C494" s="95" t="s">
        <v>539</v>
      </c>
    </row>
    <row r="495" spans="1:13" hidden="1">
      <c r="A495" s="97">
        <v>43039</v>
      </c>
      <c r="B495" s="94" t="s">
        <v>625</v>
      </c>
      <c r="C495" s="98" t="s">
        <v>539</v>
      </c>
      <c r="D495" s="94" t="s">
        <v>119</v>
      </c>
      <c r="E495" s="94" t="s">
        <v>120</v>
      </c>
      <c r="F495" s="94" t="s">
        <v>626</v>
      </c>
      <c r="G495" s="94" t="s">
        <v>627</v>
      </c>
      <c r="K495" s="94" t="s">
        <v>628</v>
      </c>
      <c r="L495" s="96">
        <v>3390.52</v>
      </c>
      <c r="M495" s="96">
        <v>3390.52</v>
      </c>
    </row>
    <row r="496" spans="1:13" ht="12.75" hidden="1" customHeight="1">
      <c r="C496" s="95" t="s">
        <v>539</v>
      </c>
    </row>
    <row r="497" spans="1:18" hidden="1">
      <c r="A497" s="97">
        <v>43039</v>
      </c>
      <c r="B497" s="94" t="s">
        <v>629</v>
      </c>
      <c r="C497" s="98" t="s">
        <v>539</v>
      </c>
      <c r="D497" s="94" t="s">
        <v>119</v>
      </c>
      <c r="E497" s="94" t="s">
        <v>120</v>
      </c>
      <c r="F497" s="94" t="s">
        <v>388</v>
      </c>
      <c r="G497" s="94" t="s">
        <v>389</v>
      </c>
      <c r="K497" s="94" t="s">
        <v>630</v>
      </c>
      <c r="L497" s="96">
        <v>2086.25</v>
      </c>
      <c r="M497" s="96">
        <v>2086.25</v>
      </c>
    </row>
    <row r="498" spans="1:18" ht="12.75" hidden="1" customHeight="1">
      <c r="C498" s="95" t="s">
        <v>539</v>
      </c>
    </row>
    <row r="499" spans="1:18" hidden="1">
      <c r="A499" s="97">
        <v>43046</v>
      </c>
      <c r="B499" s="94" t="s">
        <v>631</v>
      </c>
      <c r="C499" s="98" t="s">
        <v>539</v>
      </c>
      <c r="D499" s="94" t="s">
        <v>119</v>
      </c>
      <c r="E499" s="94" t="s">
        <v>120</v>
      </c>
      <c r="F499" s="94" t="s">
        <v>571</v>
      </c>
      <c r="G499" s="94" t="s">
        <v>572</v>
      </c>
      <c r="K499" s="94" t="s">
        <v>632</v>
      </c>
      <c r="L499" s="96">
        <v>3905.41</v>
      </c>
      <c r="M499" s="96">
        <v>3905.41</v>
      </c>
    </row>
    <row r="500" spans="1:18" ht="12.75" hidden="1" customHeight="1">
      <c r="C500" s="95" t="s">
        <v>539</v>
      </c>
    </row>
    <row r="501" spans="1:18" hidden="1">
      <c r="A501" s="97">
        <v>43052</v>
      </c>
      <c r="B501" s="94" t="s">
        <v>633</v>
      </c>
      <c r="C501" s="98" t="s">
        <v>539</v>
      </c>
      <c r="D501" s="94" t="s">
        <v>119</v>
      </c>
      <c r="E501" s="94" t="s">
        <v>120</v>
      </c>
      <c r="F501" s="94" t="s">
        <v>425</v>
      </c>
      <c r="G501" s="94" t="s">
        <v>426</v>
      </c>
      <c r="K501" s="94" t="s">
        <v>634</v>
      </c>
      <c r="L501" s="96">
        <v>404.7</v>
      </c>
      <c r="M501" s="96">
        <v>404.7</v>
      </c>
    </row>
    <row r="502" spans="1:18" ht="12.75" hidden="1" customHeight="1">
      <c r="C502" s="95" t="s">
        <v>539</v>
      </c>
    </row>
    <row r="503" spans="1:18" hidden="1">
      <c r="A503" s="97">
        <v>43056</v>
      </c>
      <c r="B503" s="94" t="s">
        <v>635</v>
      </c>
      <c r="C503" s="98" t="s">
        <v>539</v>
      </c>
      <c r="D503" s="94" t="s">
        <v>119</v>
      </c>
      <c r="E503" s="94" t="s">
        <v>120</v>
      </c>
      <c r="F503" s="94" t="s">
        <v>364</v>
      </c>
      <c r="G503" s="94" t="s">
        <v>365</v>
      </c>
      <c r="K503" s="94" t="s">
        <v>619</v>
      </c>
      <c r="L503" s="96">
        <v>238.8</v>
      </c>
      <c r="M503" s="96">
        <v>238.8</v>
      </c>
    </row>
    <row r="504" spans="1:18" ht="12.75" hidden="1" customHeight="1">
      <c r="C504" s="95" t="s">
        <v>539</v>
      </c>
    </row>
    <row r="505" spans="1:18" hidden="1">
      <c r="A505" s="97">
        <v>43066</v>
      </c>
      <c r="B505" s="94" t="s">
        <v>636</v>
      </c>
      <c r="C505" s="98" t="s">
        <v>539</v>
      </c>
      <c r="D505" s="94" t="s">
        <v>119</v>
      </c>
      <c r="E505" s="94" t="s">
        <v>120</v>
      </c>
      <c r="F505" s="94" t="s">
        <v>388</v>
      </c>
      <c r="G505" s="94" t="s">
        <v>389</v>
      </c>
      <c r="K505" s="94" t="s">
        <v>637</v>
      </c>
      <c r="L505" s="96">
        <v>746.06</v>
      </c>
      <c r="M505" s="96">
        <v>746.06</v>
      </c>
    </row>
    <row r="506" spans="1:18" ht="12.75" hidden="1" customHeight="1">
      <c r="C506" s="95" t="s">
        <v>539</v>
      </c>
    </row>
    <row r="507" spans="1:18" hidden="1">
      <c r="A507" s="97">
        <v>43069</v>
      </c>
      <c r="B507" s="94" t="s">
        <v>591</v>
      </c>
      <c r="C507" s="98" t="s">
        <v>539</v>
      </c>
      <c r="D507" s="94" t="s">
        <v>119</v>
      </c>
      <c r="E507" s="94" t="s">
        <v>187</v>
      </c>
      <c r="F507" s="94" t="s">
        <v>388</v>
      </c>
      <c r="G507" s="94" t="s">
        <v>389</v>
      </c>
      <c r="K507" s="94" t="s">
        <v>592</v>
      </c>
      <c r="L507" s="96">
        <v>-889.79</v>
      </c>
      <c r="M507" s="96">
        <v>-889.79</v>
      </c>
    </row>
    <row r="508" spans="1:18" ht="12.75" hidden="1" customHeight="1">
      <c r="C508" s="95" t="s">
        <v>539</v>
      </c>
    </row>
    <row r="509" spans="1:18" hidden="1">
      <c r="A509" s="95" t="s">
        <v>111</v>
      </c>
      <c r="B509" s="95" t="s">
        <v>112</v>
      </c>
      <c r="C509" s="94" t="s">
        <v>638</v>
      </c>
      <c r="D509" s="95" t="s">
        <v>114</v>
      </c>
      <c r="E509" s="95" t="s">
        <v>112</v>
      </c>
      <c r="F509" s="96">
        <v>15000</v>
      </c>
      <c r="G509" s="95" t="s">
        <v>115</v>
      </c>
      <c r="H509" s="95" t="s">
        <v>112</v>
      </c>
      <c r="I509" s="96">
        <v>4458.91</v>
      </c>
      <c r="J509" s="95" t="s">
        <v>116</v>
      </c>
      <c r="K509" s="95" t="s">
        <v>112</v>
      </c>
      <c r="L509" s="96">
        <v>0</v>
      </c>
      <c r="M509" s="95" t="s">
        <v>117</v>
      </c>
      <c r="O509" s="96"/>
      <c r="R509" s="96"/>
    </row>
    <row r="510" spans="1:18" hidden="1">
      <c r="A510" s="97">
        <v>42781</v>
      </c>
      <c r="B510" s="94" t="s">
        <v>639</v>
      </c>
      <c r="C510" s="98" t="s">
        <v>638</v>
      </c>
      <c r="D510" s="94" t="s">
        <v>131</v>
      </c>
      <c r="E510" s="94" t="s">
        <v>120</v>
      </c>
      <c r="F510" s="94" t="s">
        <v>640</v>
      </c>
      <c r="G510" s="94" t="s">
        <v>641</v>
      </c>
      <c r="K510" s="94" t="s">
        <v>642</v>
      </c>
      <c r="L510" s="96">
        <v>130</v>
      </c>
      <c r="M510" s="96">
        <v>130</v>
      </c>
    </row>
    <row r="511" spans="1:18" ht="12.75" hidden="1" customHeight="1">
      <c r="C511" s="95" t="s">
        <v>638</v>
      </c>
    </row>
    <row r="512" spans="1:18" hidden="1">
      <c r="A512" s="97">
        <v>42814</v>
      </c>
      <c r="B512" s="94" t="s">
        <v>639</v>
      </c>
      <c r="C512" s="98" t="s">
        <v>638</v>
      </c>
      <c r="D512" s="94" t="s">
        <v>131</v>
      </c>
      <c r="E512" s="94" t="s">
        <v>187</v>
      </c>
      <c r="F512" s="94" t="s">
        <v>640</v>
      </c>
      <c r="G512" s="94" t="s">
        <v>641</v>
      </c>
      <c r="K512" s="94" t="s">
        <v>642</v>
      </c>
      <c r="L512" s="96">
        <v>-130</v>
      </c>
      <c r="M512" s="96">
        <v>-130</v>
      </c>
    </row>
    <row r="513" spans="1:13" ht="12.75" hidden="1" customHeight="1">
      <c r="C513" s="95" t="s">
        <v>638</v>
      </c>
    </row>
    <row r="514" spans="1:13" hidden="1">
      <c r="A514" s="97">
        <v>42831</v>
      </c>
      <c r="B514" s="94" t="s">
        <v>643</v>
      </c>
      <c r="C514" s="98" t="s">
        <v>638</v>
      </c>
      <c r="D514" s="94" t="s">
        <v>131</v>
      </c>
      <c r="E514" s="94" t="s">
        <v>120</v>
      </c>
      <c r="F514" s="94" t="s">
        <v>644</v>
      </c>
      <c r="G514" s="94" t="s">
        <v>645</v>
      </c>
      <c r="K514" s="94" t="s">
        <v>646</v>
      </c>
      <c r="L514" s="96">
        <v>205.7</v>
      </c>
      <c r="M514" s="96">
        <v>205.7</v>
      </c>
    </row>
    <row r="515" spans="1:13" ht="12.75" hidden="1" customHeight="1">
      <c r="C515" s="95" t="s">
        <v>638</v>
      </c>
    </row>
    <row r="516" spans="1:13" hidden="1">
      <c r="A516" s="97">
        <v>42846</v>
      </c>
      <c r="B516" s="94" t="s">
        <v>647</v>
      </c>
      <c r="C516" s="98" t="s">
        <v>638</v>
      </c>
      <c r="D516" s="94" t="s">
        <v>119</v>
      </c>
      <c r="E516" s="94" t="s">
        <v>120</v>
      </c>
      <c r="F516" s="94" t="s">
        <v>648</v>
      </c>
      <c r="G516" s="94" t="s">
        <v>649</v>
      </c>
      <c r="J516" s="94" t="s">
        <v>650</v>
      </c>
      <c r="K516" s="94" t="s">
        <v>651</v>
      </c>
      <c r="L516" s="96">
        <v>412.04</v>
      </c>
      <c r="M516" s="96">
        <v>412.04</v>
      </c>
    </row>
    <row r="517" spans="1:13" ht="12.75" hidden="1" customHeight="1">
      <c r="C517" s="95" t="s">
        <v>638</v>
      </c>
    </row>
    <row r="518" spans="1:13" hidden="1">
      <c r="A518" s="97">
        <v>42850</v>
      </c>
      <c r="B518" s="94" t="s">
        <v>652</v>
      </c>
      <c r="C518" s="98" t="s">
        <v>638</v>
      </c>
      <c r="D518" s="94" t="s">
        <v>131</v>
      </c>
      <c r="E518" s="94" t="s">
        <v>120</v>
      </c>
      <c r="F518" s="94" t="s">
        <v>640</v>
      </c>
      <c r="G518" s="94" t="s">
        <v>641</v>
      </c>
      <c r="K518" s="94" t="s">
        <v>653</v>
      </c>
      <c r="L518" s="96">
        <v>150.80000000000001</v>
      </c>
      <c r="M518" s="96">
        <v>150.80000000000001</v>
      </c>
    </row>
    <row r="519" spans="1:13" ht="12.75" hidden="1" customHeight="1">
      <c r="C519" s="95" t="s">
        <v>638</v>
      </c>
    </row>
    <row r="520" spans="1:13" hidden="1">
      <c r="A520" s="97">
        <v>42879</v>
      </c>
      <c r="B520" s="94" t="s">
        <v>654</v>
      </c>
      <c r="C520" s="98" t="s">
        <v>638</v>
      </c>
      <c r="D520" s="94" t="s">
        <v>119</v>
      </c>
      <c r="E520" s="94" t="s">
        <v>120</v>
      </c>
      <c r="F520" s="94" t="s">
        <v>648</v>
      </c>
      <c r="G520" s="94" t="s">
        <v>649</v>
      </c>
      <c r="J520" s="94" t="s">
        <v>650</v>
      </c>
      <c r="K520" s="94" t="s">
        <v>655</v>
      </c>
      <c r="L520" s="96">
        <v>675.67</v>
      </c>
      <c r="M520" s="96">
        <v>675.67</v>
      </c>
    </row>
    <row r="521" spans="1:13" ht="12.75" hidden="1" customHeight="1">
      <c r="C521" s="95" t="s">
        <v>638</v>
      </c>
    </row>
    <row r="522" spans="1:13" hidden="1">
      <c r="A522" s="97">
        <v>42885</v>
      </c>
      <c r="B522" s="94" t="s">
        <v>656</v>
      </c>
      <c r="C522" s="98" t="s">
        <v>638</v>
      </c>
      <c r="D522" s="94" t="s">
        <v>131</v>
      </c>
      <c r="E522" s="94" t="s">
        <v>120</v>
      </c>
      <c r="F522" s="94" t="s">
        <v>657</v>
      </c>
      <c r="G522" s="94" t="s">
        <v>658</v>
      </c>
      <c r="K522" s="94" t="s">
        <v>659</v>
      </c>
      <c r="L522" s="96">
        <v>50.55</v>
      </c>
      <c r="M522" s="96">
        <v>50.55</v>
      </c>
    </row>
    <row r="523" spans="1:13" ht="12.75" hidden="1" customHeight="1">
      <c r="C523" s="95" t="s">
        <v>638</v>
      </c>
    </row>
    <row r="524" spans="1:13" hidden="1">
      <c r="A524" s="97">
        <v>42885</v>
      </c>
      <c r="B524" s="94" t="s">
        <v>660</v>
      </c>
      <c r="C524" s="98" t="s">
        <v>638</v>
      </c>
      <c r="D524" s="94" t="s">
        <v>131</v>
      </c>
      <c r="E524" s="94" t="s">
        <v>120</v>
      </c>
      <c r="F524" s="94" t="s">
        <v>640</v>
      </c>
      <c r="G524" s="94" t="s">
        <v>641</v>
      </c>
      <c r="K524" s="94" t="s">
        <v>661</v>
      </c>
      <c r="L524" s="96">
        <v>153.4</v>
      </c>
      <c r="M524" s="96">
        <v>153.4</v>
      </c>
    </row>
    <row r="525" spans="1:13" ht="12.75" hidden="1" customHeight="1">
      <c r="C525" s="95" t="s">
        <v>638</v>
      </c>
    </row>
    <row r="526" spans="1:13" hidden="1">
      <c r="A526" s="97">
        <v>42885</v>
      </c>
      <c r="B526" s="94" t="s">
        <v>662</v>
      </c>
      <c r="C526" s="98" t="s">
        <v>638</v>
      </c>
      <c r="D526" s="94" t="s">
        <v>131</v>
      </c>
      <c r="E526" s="94" t="s">
        <v>120</v>
      </c>
      <c r="F526" s="94" t="s">
        <v>663</v>
      </c>
      <c r="G526" s="94" t="s">
        <v>664</v>
      </c>
      <c r="K526" s="94" t="s">
        <v>665</v>
      </c>
      <c r="L526" s="96">
        <v>102.5</v>
      </c>
      <c r="M526" s="96">
        <v>102.5</v>
      </c>
    </row>
    <row r="527" spans="1:13" ht="12.75" hidden="1" customHeight="1">
      <c r="C527" s="95" t="s">
        <v>638</v>
      </c>
    </row>
    <row r="528" spans="1:13" hidden="1">
      <c r="A528" s="97">
        <v>42900</v>
      </c>
      <c r="B528" s="94" t="s">
        <v>666</v>
      </c>
      <c r="C528" s="98" t="s">
        <v>638</v>
      </c>
      <c r="D528" s="94" t="s">
        <v>119</v>
      </c>
      <c r="E528" s="94" t="s">
        <v>120</v>
      </c>
      <c r="F528" s="94" t="s">
        <v>648</v>
      </c>
      <c r="G528" s="94" t="s">
        <v>649</v>
      </c>
      <c r="J528" s="94" t="s">
        <v>650</v>
      </c>
      <c r="K528" s="94" t="s">
        <v>667</v>
      </c>
      <c r="L528" s="96">
        <v>284.67</v>
      </c>
      <c r="M528" s="96">
        <v>284.67</v>
      </c>
    </row>
    <row r="529" spans="1:13" ht="12.75" hidden="1" customHeight="1">
      <c r="C529" s="95" t="s">
        <v>638</v>
      </c>
    </row>
    <row r="530" spans="1:13" hidden="1">
      <c r="A530" s="97">
        <v>42936</v>
      </c>
      <c r="B530" s="94" t="s">
        <v>668</v>
      </c>
      <c r="C530" s="98" t="s">
        <v>638</v>
      </c>
      <c r="D530" s="94" t="s">
        <v>126</v>
      </c>
      <c r="E530" s="94" t="s">
        <v>187</v>
      </c>
      <c r="F530" s="94" t="s">
        <v>669</v>
      </c>
      <c r="G530" s="94" t="s">
        <v>216</v>
      </c>
      <c r="K530" s="94" t="s">
        <v>670</v>
      </c>
      <c r="L530" s="96">
        <v>-23.94</v>
      </c>
      <c r="M530" s="96">
        <v>-23.94</v>
      </c>
    </row>
    <row r="531" spans="1:13" ht="12.75" hidden="1" customHeight="1">
      <c r="C531" s="95" t="s">
        <v>638</v>
      </c>
    </row>
    <row r="532" spans="1:13" hidden="1">
      <c r="A532" s="97">
        <v>42936</v>
      </c>
      <c r="B532" s="94" t="s">
        <v>668</v>
      </c>
      <c r="C532" s="98" t="s">
        <v>638</v>
      </c>
      <c r="D532" s="94" t="s">
        <v>126</v>
      </c>
      <c r="E532" s="94" t="s">
        <v>120</v>
      </c>
      <c r="F532" s="94" t="s">
        <v>669</v>
      </c>
      <c r="G532" s="94" t="s">
        <v>216</v>
      </c>
      <c r="K532" s="94" t="s">
        <v>670</v>
      </c>
      <c r="L532" s="96">
        <v>23.94</v>
      </c>
      <c r="M532" s="96">
        <v>23.94</v>
      </c>
    </row>
    <row r="533" spans="1:13" ht="12.75" hidden="1" customHeight="1">
      <c r="C533" s="95" t="s">
        <v>638</v>
      </c>
    </row>
    <row r="534" spans="1:13" hidden="1">
      <c r="A534" s="97">
        <v>42944</v>
      </c>
      <c r="B534" s="94" t="s">
        <v>671</v>
      </c>
      <c r="C534" s="98" t="s">
        <v>638</v>
      </c>
      <c r="D534" s="94" t="s">
        <v>131</v>
      </c>
      <c r="E534" s="94" t="s">
        <v>120</v>
      </c>
      <c r="F534" s="94" t="s">
        <v>640</v>
      </c>
      <c r="G534" s="94" t="s">
        <v>641</v>
      </c>
      <c r="K534" s="94" t="s">
        <v>672</v>
      </c>
      <c r="L534" s="96">
        <v>174.14</v>
      </c>
      <c r="M534" s="96">
        <v>174.14</v>
      </c>
    </row>
    <row r="535" spans="1:13" ht="12.75" hidden="1" customHeight="1">
      <c r="C535" s="95" t="s">
        <v>638</v>
      </c>
    </row>
    <row r="536" spans="1:13" hidden="1">
      <c r="A536" s="97">
        <v>42950</v>
      </c>
      <c r="B536" s="94" t="s">
        <v>673</v>
      </c>
      <c r="C536" s="98" t="s">
        <v>638</v>
      </c>
      <c r="D536" s="94" t="s">
        <v>131</v>
      </c>
      <c r="E536" s="94" t="s">
        <v>120</v>
      </c>
      <c r="F536" s="94" t="s">
        <v>644</v>
      </c>
      <c r="G536" s="94" t="s">
        <v>645</v>
      </c>
      <c r="K536" s="94" t="s">
        <v>646</v>
      </c>
      <c r="L536" s="96">
        <v>119.8</v>
      </c>
      <c r="M536" s="96">
        <v>119.8</v>
      </c>
    </row>
    <row r="537" spans="1:13" ht="12.75" hidden="1" customHeight="1">
      <c r="C537" s="95" t="s">
        <v>638</v>
      </c>
    </row>
    <row r="538" spans="1:13" hidden="1">
      <c r="A538" s="97">
        <v>42957</v>
      </c>
      <c r="B538" s="94" t="s">
        <v>674</v>
      </c>
      <c r="C538" s="98" t="s">
        <v>638</v>
      </c>
      <c r="D538" s="94" t="s">
        <v>119</v>
      </c>
      <c r="E538" s="94" t="s">
        <v>120</v>
      </c>
      <c r="F538" s="94" t="s">
        <v>648</v>
      </c>
      <c r="G538" s="94" t="s">
        <v>649</v>
      </c>
      <c r="J538" s="94" t="s">
        <v>650</v>
      </c>
      <c r="K538" s="94" t="s">
        <v>675</v>
      </c>
      <c r="L538" s="96">
        <v>12.65</v>
      </c>
      <c r="M538" s="96">
        <v>12.65</v>
      </c>
    </row>
    <row r="539" spans="1:13" ht="12.75" hidden="1" customHeight="1">
      <c r="C539" s="95" t="s">
        <v>638</v>
      </c>
    </row>
    <row r="540" spans="1:13" hidden="1">
      <c r="A540" s="97">
        <v>42977</v>
      </c>
      <c r="B540" s="94" t="s">
        <v>676</v>
      </c>
      <c r="C540" s="98" t="s">
        <v>638</v>
      </c>
      <c r="D540" s="94" t="s">
        <v>126</v>
      </c>
      <c r="E540" s="94" t="s">
        <v>120</v>
      </c>
      <c r="F540" s="94" t="s">
        <v>644</v>
      </c>
      <c r="G540" s="94" t="s">
        <v>645</v>
      </c>
      <c r="K540" s="94" t="s">
        <v>677</v>
      </c>
      <c r="L540" s="96">
        <v>198.2</v>
      </c>
      <c r="M540" s="96">
        <v>198.2</v>
      </c>
    </row>
    <row r="541" spans="1:13" ht="12.75" hidden="1" customHeight="1">
      <c r="C541" s="95" t="s">
        <v>638</v>
      </c>
    </row>
    <row r="542" spans="1:13" hidden="1">
      <c r="A542" s="97">
        <v>43011</v>
      </c>
      <c r="B542" s="94" t="s">
        <v>678</v>
      </c>
      <c r="C542" s="98" t="s">
        <v>638</v>
      </c>
      <c r="D542" s="94" t="s">
        <v>119</v>
      </c>
      <c r="E542" s="94" t="s">
        <v>120</v>
      </c>
      <c r="F542" s="94" t="s">
        <v>648</v>
      </c>
      <c r="G542" s="94" t="s">
        <v>649</v>
      </c>
      <c r="J542" s="94" t="s">
        <v>650</v>
      </c>
      <c r="K542" s="94" t="s">
        <v>679</v>
      </c>
      <c r="L542" s="96">
        <v>126</v>
      </c>
      <c r="M542" s="96">
        <v>126</v>
      </c>
    </row>
    <row r="543" spans="1:13" ht="12.75" hidden="1" customHeight="1">
      <c r="C543" s="95" t="s">
        <v>638</v>
      </c>
    </row>
    <row r="544" spans="1:13" hidden="1">
      <c r="A544" s="97">
        <v>43012</v>
      </c>
      <c r="B544" s="94" t="s">
        <v>680</v>
      </c>
      <c r="C544" s="98" t="s">
        <v>638</v>
      </c>
      <c r="D544" s="94" t="s">
        <v>119</v>
      </c>
      <c r="E544" s="94" t="s">
        <v>120</v>
      </c>
      <c r="F544" s="94" t="s">
        <v>648</v>
      </c>
      <c r="G544" s="94" t="s">
        <v>649</v>
      </c>
      <c r="J544" s="94" t="s">
        <v>650</v>
      </c>
      <c r="K544" s="94" t="s">
        <v>681</v>
      </c>
      <c r="L544" s="96">
        <v>439.63</v>
      </c>
      <c r="M544" s="96">
        <v>439.63</v>
      </c>
    </row>
    <row r="545" spans="1:13" ht="12.75" hidden="1" customHeight="1">
      <c r="C545" s="95" t="s">
        <v>638</v>
      </c>
    </row>
    <row r="546" spans="1:13" hidden="1">
      <c r="A546" s="97">
        <v>43033</v>
      </c>
      <c r="B546" s="94" t="s">
        <v>682</v>
      </c>
      <c r="C546" s="98" t="s">
        <v>638</v>
      </c>
      <c r="D546" s="94" t="s">
        <v>126</v>
      </c>
      <c r="E546" s="94" t="s">
        <v>120</v>
      </c>
      <c r="F546" s="94" t="s">
        <v>683</v>
      </c>
      <c r="G546" s="94" t="s">
        <v>684</v>
      </c>
      <c r="K546" s="94" t="s">
        <v>685</v>
      </c>
      <c r="L546" s="96">
        <v>35.1</v>
      </c>
      <c r="M546" s="96">
        <v>35.1</v>
      </c>
    </row>
    <row r="547" spans="1:13" ht="12.75" hidden="1" customHeight="1">
      <c r="C547" s="95" t="s">
        <v>638</v>
      </c>
    </row>
    <row r="548" spans="1:13" hidden="1">
      <c r="A548" s="97">
        <v>43035</v>
      </c>
      <c r="B548" s="94" t="s">
        <v>686</v>
      </c>
      <c r="C548" s="98" t="s">
        <v>638</v>
      </c>
      <c r="D548" s="94" t="s">
        <v>126</v>
      </c>
      <c r="E548" s="94" t="s">
        <v>120</v>
      </c>
      <c r="F548" s="94" t="s">
        <v>644</v>
      </c>
      <c r="G548" s="94" t="s">
        <v>645</v>
      </c>
      <c r="K548" s="94" t="s">
        <v>687</v>
      </c>
      <c r="L548" s="96">
        <v>386.88</v>
      </c>
      <c r="M548" s="96">
        <v>386.88</v>
      </c>
    </row>
    <row r="549" spans="1:13" ht="12.75" hidden="1" customHeight="1">
      <c r="C549" s="95" t="s">
        <v>638</v>
      </c>
    </row>
    <row r="550" spans="1:13" hidden="1">
      <c r="A550" s="97">
        <v>43035</v>
      </c>
      <c r="B550" s="94" t="s">
        <v>688</v>
      </c>
      <c r="C550" s="98" t="s">
        <v>638</v>
      </c>
      <c r="D550" s="94" t="s">
        <v>126</v>
      </c>
      <c r="E550" s="94" t="s">
        <v>120</v>
      </c>
      <c r="F550" s="94" t="s">
        <v>683</v>
      </c>
      <c r="G550" s="94" t="s">
        <v>684</v>
      </c>
      <c r="K550" s="94" t="s">
        <v>689</v>
      </c>
      <c r="L550" s="96">
        <v>93.9</v>
      </c>
      <c r="M550" s="96">
        <v>93.9</v>
      </c>
    </row>
    <row r="551" spans="1:13" ht="12.75" hidden="1" customHeight="1">
      <c r="C551" s="95" t="s">
        <v>638</v>
      </c>
    </row>
    <row r="552" spans="1:13" hidden="1">
      <c r="A552" s="97">
        <v>43042</v>
      </c>
      <c r="B552" s="94" t="s">
        <v>690</v>
      </c>
      <c r="C552" s="98" t="s">
        <v>638</v>
      </c>
      <c r="D552" s="94" t="s">
        <v>131</v>
      </c>
      <c r="E552" s="94" t="s">
        <v>120</v>
      </c>
      <c r="F552" s="94" t="s">
        <v>657</v>
      </c>
      <c r="G552" s="94" t="s">
        <v>658</v>
      </c>
      <c r="K552" s="94" t="s">
        <v>691</v>
      </c>
      <c r="L552" s="96">
        <v>54.6</v>
      </c>
      <c r="M552" s="96">
        <v>54.6</v>
      </c>
    </row>
    <row r="553" spans="1:13" ht="12.75" hidden="1" customHeight="1">
      <c r="C553" s="95" t="s">
        <v>638</v>
      </c>
    </row>
    <row r="554" spans="1:13" hidden="1">
      <c r="A554" s="97">
        <v>43042</v>
      </c>
      <c r="B554" s="94" t="s">
        <v>692</v>
      </c>
      <c r="C554" s="98" t="s">
        <v>638</v>
      </c>
      <c r="D554" s="94" t="s">
        <v>131</v>
      </c>
      <c r="E554" s="94" t="s">
        <v>120</v>
      </c>
      <c r="F554" s="94" t="s">
        <v>657</v>
      </c>
      <c r="G554" s="94" t="s">
        <v>658</v>
      </c>
      <c r="K554" s="94" t="s">
        <v>693</v>
      </c>
      <c r="L554" s="96">
        <v>53.88</v>
      </c>
      <c r="M554" s="96">
        <v>53.88</v>
      </c>
    </row>
    <row r="555" spans="1:13" ht="12.75" hidden="1" customHeight="1">
      <c r="C555" s="95" t="s">
        <v>638</v>
      </c>
    </row>
    <row r="556" spans="1:13" hidden="1">
      <c r="A556" s="97">
        <v>43042</v>
      </c>
      <c r="B556" s="94" t="s">
        <v>694</v>
      </c>
      <c r="C556" s="98" t="s">
        <v>638</v>
      </c>
      <c r="D556" s="94" t="s">
        <v>131</v>
      </c>
      <c r="E556" s="94" t="s">
        <v>120</v>
      </c>
      <c r="F556" s="94" t="s">
        <v>695</v>
      </c>
      <c r="G556" s="94" t="s">
        <v>696</v>
      </c>
      <c r="K556" s="94" t="s">
        <v>697</v>
      </c>
      <c r="L556" s="96">
        <v>179.15</v>
      </c>
      <c r="M556" s="96">
        <v>179.15</v>
      </c>
    </row>
    <row r="557" spans="1:13" ht="12.75" hidden="1" customHeight="1">
      <c r="C557" s="95" t="s">
        <v>638</v>
      </c>
    </row>
    <row r="558" spans="1:13" hidden="1">
      <c r="A558" s="97">
        <v>43046</v>
      </c>
      <c r="B558" s="94" t="s">
        <v>698</v>
      </c>
      <c r="C558" s="98" t="s">
        <v>638</v>
      </c>
      <c r="D558" s="94" t="s">
        <v>131</v>
      </c>
      <c r="E558" s="94" t="s">
        <v>120</v>
      </c>
      <c r="F558" s="94" t="s">
        <v>699</v>
      </c>
      <c r="G558" s="94" t="s">
        <v>700</v>
      </c>
      <c r="K558" s="94" t="s">
        <v>701</v>
      </c>
      <c r="L558" s="96">
        <v>38.51</v>
      </c>
      <c r="M558" s="96">
        <v>38.51</v>
      </c>
    </row>
    <row r="559" spans="1:13" ht="12.75" hidden="1" customHeight="1">
      <c r="C559" s="95" t="s">
        <v>638</v>
      </c>
    </row>
    <row r="560" spans="1:13" hidden="1">
      <c r="A560" s="97">
        <v>43046</v>
      </c>
      <c r="B560" s="94" t="s">
        <v>702</v>
      </c>
      <c r="C560" s="98" t="s">
        <v>638</v>
      </c>
      <c r="D560" s="94" t="s">
        <v>131</v>
      </c>
      <c r="E560" s="94" t="s">
        <v>120</v>
      </c>
      <c r="F560" s="94" t="s">
        <v>699</v>
      </c>
      <c r="G560" s="94" t="s">
        <v>700</v>
      </c>
      <c r="K560" s="94" t="s">
        <v>703</v>
      </c>
      <c r="L560" s="96">
        <v>37.85</v>
      </c>
      <c r="M560" s="96">
        <v>37.85</v>
      </c>
    </row>
    <row r="561" spans="1:13" ht="12.75" hidden="1" customHeight="1">
      <c r="C561" s="95" t="s">
        <v>638</v>
      </c>
    </row>
    <row r="562" spans="1:13" hidden="1">
      <c r="A562" s="97">
        <v>43046</v>
      </c>
      <c r="B562" s="94" t="s">
        <v>704</v>
      </c>
      <c r="C562" s="98" t="s">
        <v>638</v>
      </c>
      <c r="D562" s="94" t="s">
        <v>131</v>
      </c>
      <c r="E562" s="94" t="s">
        <v>120</v>
      </c>
      <c r="F562" s="94" t="s">
        <v>699</v>
      </c>
      <c r="G562" s="94" t="s">
        <v>700</v>
      </c>
      <c r="K562" s="94" t="s">
        <v>705</v>
      </c>
      <c r="L562" s="96">
        <v>25.18</v>
      </c>
      <c r="M562" s="96">
        <v>25.18</v>
      </c>
    </row>
    <row r="563" spans="1:13" ht="12.75" hidden="1" customHeight="1">
      <c r="C563" s="95" t="s">
        <v>638</v>
      </c>
    </row>
    <row r="564" spans="1:13" hidden="1">
      <c r="A564" s="97">
        <v>43046</v>
      </c>
      <c r="B564" s="94" t="s">
        <v>706</v>
      </c>
      <c r="C564" s="98" t="s">
        <v>638</v>
      </c>
      <c r="D564" s="94" t="s">
        <v>131</v>
      </c>
      <c r="E564" s="94" t="s">
        <v>120</v>
      </c>
      <c r="F564" s="94" t="s">
        <v>699</v>
      </c>
      <c r="G564" s="94" t="s">
        <v>700</v>
      </c>
      <c r="K564" s="94" t="s">
        <v>707</v>
      </c>
      <c r="L564" s="96">
        <v>25.29</v>
      </c>
      <c r="M564" s="96">
        <v>25.29</v>
      </c>
    </row>
    <row r="565" spans="1:13" ht="12.75" hidden="1" customHeight="1">
      <c r="C565" s="95" t="s">
        <v>638</v>
      </c>
    </row>
    <row r="566" spans="1:13" hidden="1">
      <c r="A566" s="97">
        <v>43046</v>
      </c>
      <c r="B566" s="94" t="s">
        <v>708</v>
      </c>
      <c r="C566" s="98" t="s">
        <v>638</v>
      </c>
      <c r="D566" s="94" t="s">
        <v>131</v>
      </c>
      <c r="E566" s="94" t="s">
        <v>120</v>
      </c>
      <c r="F566" s="94" t="s">
        <v>699</v>
      </c>
      <c r="G566" s="94" t="s">
        <v>700</v>
      </c>
      <c r="K566" s="94" t="s">
        <v>709</v>
      </c>
      <c r="L566" s="96">
        <v>32.6</v>
      </c>
      <c r="M566" s="96">
        <v>32.6</v>
      </c>
    </row>
    <row r="567" spans="1:13" ht="12.75" hidden="1" customHeight="1">
      <c r="C567" s="95" t="s">
        <v>638</v>
      </c>
    </row>
    <row r="568" spans="1:13" hidden="1">
      <c r="A568" s="97">
        <v>43052</v>
      </c>
      <c r="B568" s="94" t="s">
        <v>710</v>
      </c>
      <c r="C568" s="98" t="s">
        <v>638</v>
      </c>
      <c r="D568" s="94" t="s">
        <v>119</v>
      </c>
      <c r="E568" s="94" t="s">
        <v>120</v>
      </c>
      <c r="F568" s="94" t="s">
        <v>648</v>
      </c>
      <c r="G568" s="94" t="s">
        <v>649</v>
      </c>
      <c r="J568" s="94" t="s">
        <v>650</v>
      </c>
      <c r="K568" s="94" t="s">
        <v>711</v>
      </c>
      <c r="L568" s="96">
        <v>243.62</v>
      </c>
      <c r="M568" s="96">
        <v>243.62</v>
      </c>
    </row>
    <row r="569" spans="1:13" ht="12.75" hidden="1" customHeight="1">
      <c r="C569" s="95" t="s">
        <v>638</v>
      </c>
    </row>
    <row r="570" spans="1:13" hidden="1">
      <c r="A570" s="97">
        <v>43061</v>
      </c>
      <c r="B570" s="94" t="s">
        <v>712</v>
      </c>
      <c r="C570" s="98" t="s">
        <v>638</v>
      </c>
      <c r="D570" s="94" t="s">
        <v>126</v>
      </c>
      <c r="E570" s="94" t="s">
        <v>120</v>
      </c>
      <c r="F570" s="94" t="s">
        <v>644</v>
      </c>
      <c r="G570" s="94" t="s">
        <v>645</v>
      </c>
      <c r="K570" s="94" t="s">
        <v>713</v>
      </c>
      <c r="L570" s="96">
        <v>207.4</v>
      </c>
      <c r="M570" s="96">
        <v>207.4</v>
      </c>
    </row>
    <row r="571" spans="1:13" ht="12.75" hidden="1" customHeight="1">
      <c r="C571" s="95" t="s">
        <v>638</v>
      </c>
    </row>
    <row r="572" spans="1:13" hidden="1">
      <c r="A572" s="97">
        <v>43066</v>
      </c>
      <c r="B572" s="94" t="s">
        <v>714</v>
      </c>
      <c r="C572" s="98" t="s">
        <v>638</v>
      </c>
      <c r="D572" s="94" t="s">
        <v>126</v>
      </c>
      <c r="E572" s="94" t="s">
        <v>120</v>
      </c>
      <c r="F572" s="94" t="s">
        <v>715</v>
      </c>
      <c r="G572" s="94" t="s">
        <v>716</v>
      </c>
      <c r="K572" s="94" t="s">
        <v>717</v>
      </c>
      <c r="L572" s="96">
        <v>20.100000000000001</v>
      </c>
      <c r="M572" s="96">
        <v>20.100000000000001</v>
      </c>
    </row>
    <row r="573" spans="1:13" ht="12.75" hidden="1" customHeight="1">
      <c r="C573" s="95" t="s">
        <v>638</v>
      </c>
    </row>
    <row r="574" spans="1:13" hidden="1">
      <c r="A574" s="97">
        <v>43075</v>
      </c>
      <c r="B574" s="94" t="s">
        <v>718</v>
      </c>
      <c r="C574" s="98" t="s">
        <v>638</v>
      </c>
      <c r="D574" s="94" t="s">
        <v>126</v>
      </c>
      <c r="E574" s="94" t="s">
        <v>120</v>
      </c>
      <c r="F574" s="94" t="s">
        <v>644</v>
      </c>
      <c r="G574" s="94" t="s">
        <v>645</v>
      </c>
      <c r="K574" s="94" t="s">
        <v>646</v>
      </c>
      <c r="L574" s="96">
        <v>98.4</v>
      </c>
      <c r="M574" s="96">
        <v>98.4</v>
      </c>
    </row>
    <row r="575" spans="1:13" ht="12.75" hidden="1" customHeight="1">
      <c r="C575" s="95" t="s">
        <v>638</v>
      </c>
    </row>
    <row r="576" spans="1:13" hidden="1">
      <c r="A576" s="97">
        <v>43075</v>
      </c>
      <c r="B576" s="94" t="s">
        <v>719</v>
      </c>
      <c r="C576" s="98" t="s">
        <v>638</v>
      </c>
      <c r="D576" s="94" t="s">
        <v>126</v>
      </c>
      <c r="E576" s="94" t="s">
        <v>120</v>
      </c>
      <c r="F576" s="94" t="s">
        <v>644</v>
      </c>
      <c r="G576" s="94" t="s">
        <v>645</v>
      </c>
      <c r="K576" s="94" t="s">
        <v>646</v>
      </c>
      <c r="L576" s="96">
        <v>28.1</v>
      </c>
      <c r="M576" s="96">
        <v>28.1</v>
      </c>
    </row>
    <row r="577" spans="1:18" ht="12.75" hidden="1" customHeight="1">
      <c r="C577" s="95" t="s">
        <v>638</v>
      </c>
    </row>
    <row r="578" spans="1:18" hidden="1">
      <c r="A578" s="95" t="s">
        <v>111</v>
      </c>
      <c r="B578" s="95" t="s">
        <v>112</v>
      </c>
      <c r="C578" s="94" t="s">
        <v>720</v>
      </c>
      <c r="D578" s="95" t="s">
        <v>114</v>
      </c>
      <c r="E578" s="95" t="s">
        <v>112</v>
      </c>
      <c r="F578" s="96">
        <v>3000</v>
      </c>
      <c r="G578" s="95" t="s">
        <v>115</v>
      </c>
      <c r="H578" s="95" t="s">
        <v>112</v>
      </c>
      <c r="I578" s="96">
        <v>6683.52</v>
      </c>
      <c r="J578" s="95" t="s">
        <v>116</v>
      </c>
      <c r="K578" s="95" t="s">
        <v>112</v>
      </c>
      <c r="L578" s="96">
        <v>0</v>
      </c>
      <c r="M578" s="95" t="s">
        <v>117</v>
      </c>
      <c r="O578" s="96"/>
      <c r="R578" s="96"/>
    </row>
    <row r="579" spans="1:18" hidden="1">
      <c r="A579" s="97">
        <v>42746</v>
      </c>
      <c r="B579" s="94" t="s">
        <v>721</v>
      </c>
      <c r="C579" s="98" t="s">
        <v>720</v>
      </c>
      <c r="D579" s="94" t="s">
        <v>119</v>
      </c>
      <c r="E579" s="94" t="s">
        <v>165</v>
      </c>
      <c r="F579" s="94" t="s">
        <v>722</v>
      </c>
      <c r="G579" s="94" t="s">
        <v>723</v>
      </c>
      <c r="K579" s="94" t="s">
        <v>724</v>
      </c>
      <c r="L579" s="96">
        <v>271.32</v>
      </c>
      <c r="M579" s="96">
        <v>0</v>
      </c>
    </row>
    <row r="580" spans="1:18" ht="12.75" hidden="1" customHeight="1">
      <c r="C580" s="95" t="s">
        <v>720</v>
      </c>
    </row>
    <row r="581" spans="1:18" hidden="1">
      <c r="A581" s="97">
        <v>42753</v>
      </c>
      <c r="B581" s="94" t="s">
        <v>725</v>
      </c>
      <c r="C581" s="98" t="s">
        <v>720</v>
      </c>
      <c r="D581" s="94" t="s">
        <v>119</v>
      </c>
      <c r="E581" s="94" t="s">
        <v>120</v>
      </c>
      <c r="F581" s="94" t="s">
        <v>722</v>
      </c>
      <c r="G581" s="94" t="s">
        <v>723</v>
      </c>
      <c r="K581" s="94" t="s">
        <v>726</v>
      </c>
      <c r="L581" s="96">
        <v>1552.55</v>
      </c>
      <c r="M581" s="96">
        <v>1552.55</v>
      </c>
    </row>
    <row r="582" spans="1:18" ht="12.75" hidden="1" customHeight="1">
      <c r="C582" s="95" t="s">
        <v>720</v>
      </c>
    </row>
    <row r="583" spans="1:18" hidden="1">
      <c r="A583" s="97">
        <v>42768</v>
      </c>
      <c r="B583" s="94" t="s">
        <v>727</v>
      </c>
      <c r="C583" s="98" t="s">
        <v>720</v>
      </c>
      <c r="D583" s="94" t="s">
        <v>119</v>
      </c>
      <c r="E583" s="94" t="s">
        <v>120</v>
      </c>
      <c r="F583" s="94" t="s">
        <v>728</v>
      </c>
      <c r="G583" s="94" t="s">
        <v>729</v>
      </c>
      <c r="K583" s="94" t="s">
        <v>730</v>
      </c>
      <c r="L583" s="96">
        <v>85</v>
      </c>
      <c r="M583" s="96">
        <v>85</v>
      </c>
    </row>
    <row r="584" spans="1:18" ht="12.75" hidden="1" customHeight="1">
      <c r="C584" s="95" t="s">
        <v>720</v>
      </c>
    </row>
    <row r="585" spans="1:18" hidden="1">
      <c r="A585" s="97">
        <v>42775</v>
      </c>
      <c r="B585" s="94" t="s">
        <v>731</v>
      </c>
      <c r="C585" s="98" t="s">
        <v>720</v>
      </c>
      <c r="D585" s="94" t="s">
        <v>119</v>
      </c>
      <c r="E585" s="94" t="s">
        <v>120</v>
      </c>
      <c r="F585" s="94" t="s">
        <v>732</v>
      </c>
      <c r="G585" s="94" t="s">
        <v>733</v>
      </c>
      <c r="K585" s="94" t="s">
        <v>734</v>
      </c>
      <c r="L585" s="96">
        <v>200</v>
      </c>
      <c r="M585" s="96">
        <v>200</v>
      </c>
    </row>
    <row r="586" spans="1:18" ht="12.75" hidden="1" customHeight="1">
      <c r="C586" s="95" t="s">
        <v>720</v>
      </c>
    </row>
    <row r="587" spans="1:18" hidden="1">
      <c r="A587" s="97">
        <v>42781</v>
      </c>
      <c r="B587" s="94" t="s">
        <v>735</v>
      </c>
      <c r="C587" s="98" t="s">
        <v>720</v>
      </c>
      <c r="D587" s="94" t="s">
        <v>131</v>
      </c>
      <c r="E587" s="94" t="s">
        <v>120</v>
      </c>
      <c r="F587" s="94" t="s">
        <v>683</v>
      </c>
      <c r="G587" s="94" t="s">
        <v>684</v>
      </c>
      <c r="K587" s="94" t="s">
        <v>736</v>
      </c>
      <c r="L587" s="96">
        <v>48.6</v>
      </c>
      <c r="M587" s="96">
        <v>48.6</v>
      </c>
    </row>
    <row r="588" spans="1:18" ht="12.75" hidden="1" customHeight="1">
      <c r="C588" s="95" t="s">
        <v>720</v>
      </c>
    </row>
    <row r="589" spans="1:18" hidden="1">
      <c r="A589" s="97">
        <v>42783</v>
      </c>
      <c r="B589" s="94" t="s">
        <v>725</v>
      </c>
      <c r="C589" s="98" t="s">
        <v>720</v>
      </c>
      <c r="D589" s="94" t="s">
        <v>131</v>
      </c>
      <c r="E589" s="94" t="s">
        <v>187</v>
      </c>
      <c r="F589" s="94" t="s">
        <v>722</v>
      </c>
      <c r="G589" s="94" t="s">
        <v>723</v>
      </c>
      <c r="K589" s="94" t="s">
        <v>737</v>
      </c>
      <c r="L589" s="96">
        <v>-78.84</v>
      </c>
      <c r="M589" s="96">
        <v>-78.84</v>
      </c>
    </row>
    <row r="590" spans="1:18" ht="12.75" hidden="1" customHeight="1">
      <c r="C590" s="95" t="s">
        <v>720</v>
      </c>
    </row>
    <row r="591" spans="1:18" hidden="1">
      <c r="A591" s="97">
        <v>42789</v>
      </c>
      <c r="B591" s="94" t="s">
        <v>738</v>
      </c>
      <c r="C591" s="98" t="s">
        <v>720</v>
      </c>
      <c r="D591" s="94" t="s">
        <v>119</v>
      </c>
      <c r="E591" s="94" t="s">
        <v>120</v>
      </c>
      <c r="F591" s="94" t="s">
        <v>722</v>
      </c>
      <c r="G591" s="94" t="s">
        <v>723</v>
      </c>
      <c r="K591" s="94" t="s">
        <v>739</v>
      </c>
      <c r="L591" s="96">
        <v>271.32</v>
      </c>
      <c r="M591" s="96">
        <v>271.32</v>
      </c>
    </row>
    <row r="592" spans="1:18" ht="12.75" hidden="1" customHeight="1">
      <c r="C592" s="95" t="s">
        <v>720</v>
      </c>
    </row>
    <row r="593" spans="1:13" hidden="1">
      <c r="A593" s="97">
        <v>42804</v>
      </c>
      <c r="B593" s="94" t="s">
        <v>740</v>
      </c>
      <c r="C593" s="98" t="s">
        <v>720</v>
      </c>
      <c r="D593" s="94" t="s">
        <v>131</v>
      </c>
      <c r="E593" s="94" t="s">
        <v>120</v>
      </c>
      <c r="F593" s="94" t="s">
        <v>683</v>
      </c>
      <c r="G593" s="94" t="s">
        <v>684</v>
      </c>
      <c r="K593" s="94" t="s">
        <v>741</v>
      </c>
      <c r="L593" s="96">
        <v>1000</v>
      </c>
      <c r="M593" s="96">
        <v>1000</v>
      </c>
    </row>
    <row r="594" spans="1:13" ht="12.75" hidden="1" customHeight="1">
      <c r="C594" s="95" t="s">
        <v>720</v>
      </c>
    </row>
    <row r="595" spans="1:13" hidden="1">
      <c r="A595" s="97">
        <v>42828</v>
      </c>
      <c r="B595" s="94" t="s">
        <v>742</v>
      </c>
      <c r="C595" s="98" t="s">
        <v>720</v>
      </c>
      <c r="D595" s="94" t="s">
        <v>131</v>
      </c>
      <c r="E595" s="94" t="s">
        <v>120</v>
      </c>
      <c r="F595" s="94" t="s">
        <v>644</v>
      </c>
      <c r="G595" s="94" t="s">
        <v>645</v>
      </c>
      <c r="K595" s="94" t="s">
        <v>743</v>
      </c>
      <c r="L595" s="96">
        <v>50</v>
      </c>
      <c r="M595" s="96">
        <v>50</v>
      </c>
    </row>
    <row r="596" spans="1:13" ht="12.75" hidden="1" customHeight="1">
      <c r="C596" s="95" t="s">
        <v>720</v>
      </c>
    </row>
    <row r="597" spans="1:13" hidden="1">
      <c r="A597" s="97">
        <v>42828</v>
      </c>
      <c r="B597" s="94" t="s">
        <v>742</v>
      </c>
      <c r="C597" s="98" t="s">
        <v>720</v>
      </c>
      <c r="D597" s="94" t="s">
        <v>131</v>
      </c>
      <c r="E597" s="94" t="s">
        <v>120</v>
      </c>
      <c r="F597" s="94" t="s">
        <v>644</v>
      </c>
      <c r="G597" s="94" t="s">
        <v>645</v>
      </c>
      <c r="K597" s="94" t="s">
        <v>646</v>
      </c>
      <c r="L597" s="96">
        <v>294.3</v>
      </c>
      <c r="M597" s="96">
        <v>294.3</v>
      </c>
    </row>
    <row r="598" spans="1:13" ht="12.75" hidden="1" customHeight="1">
      <c r="C598" s="95" t="s">
        <v>720</v>
      </c>
    </row>
    <row r="599" spans="1:13" hidden="1">
      <c r="A599" s="97">
        <v>42831</v>
      </c>
      <c r="B599" s="94" t="s">
        <v>643</v>
      </c>
      <c r="C599" s="98" t="s">
        <v>720</v>
      </c>
      <c r="D599" s="94" t="s">
        <v>131</v>
      </c>
      <c r="E599" s="94" t="s">
        <v>120</v>
      </c>
      <c r="F599" s="94" t="s">
        <v>644</v>
      </c>
      <c r="G599" s="94" t="s">
        <v>645</v>
      </c>
      <c r="K599" s="94" t="s">
        <v>744</v>
      </c>
      <c r="L599" s="96">
        <v>75.900000000000006</v>
      </c>
      <c r="M599" s="96">
        <v>75.900000000000006</v>
      </c>
    </row>
    <row r="600" spans="1:13" ht="12.75" hidden="1" customHeight="1">
      <c r="C600" s="95" t="s">
        <v>720</v>
      </c>
    </row>
    <row r="601" spans="1:13" hidden="1">
      <c r="A601" s="97">
        <v>42877</v>
      </c>
      <c r="B601" s="94" t="s">
        <v>745</v>
      </c>
      <c r="C601" s="98" t="s">
        <v>720</v>
      </c>
      <c r="D601" s="94" t="s">
        <v>131</v>
      </c>
      <c r="E601" s="94" t="s">
        <v>120</v>
      </c>
      <c r="F601" s="94" t="s">
        <v>746</v>
      </c>
      <c r="G601" s="94" t="s">
        <v>747</v>
      </c>
      <c r="K601" s="94" t="s">
        <v>748</v>
      </c>
      <c r="L601" s="96">
        <v>89.92</v>
      </c>
      <c r="M601" s="96">
        <v>89.92</v>
      </c>
    </row>
    <row r="602" spans="1:13" ht="12.75" hidden="1" customHeight="1">
      <c r="C602" s="95" t="s">
        <v>720</v>
      </c>
    </row>
    <row r="603" spans="1:13" hidden="1">
      <c r="A603" s="97">
        <v>42898</v>
      </c>
      <c r="B603" s="94" t="s">
        <v>749</v>
      </c>
      <c r="C603" s="98" t="s">
        <v>720</v>
      </c>
      <c r="D603" s="94" t="s">
        <v>126</v>
      </c>
      <c r="E603" s="94" t="s">
        <v>120</v>
      </c>
      <c r="F603" s="94" t="s">
        <v>683</v>
      </c>
      <c r="G603" s="94" t="s">
        <v>684</v>
      </c>
      <c r="K603" s="94" t="s">
        <v>750</v>
      </c>
      <c r="L603" s="96">
        <v>164.2</v>
      </c>
      <c r="M603" s="96">
        <v>164.2</v>
      </c>
    </row>
    <row r="604" spans="1:13" ht="12.75" hidden="1" customHeight="1">
      <c r="C604" s="95" t="s">
        <v>720</v>
      </c>
    </row>
    <row r="605" spans="1:13" hidden="1">
      <c r="A605" s="97">
        <v>42898</v>
      </c>
      <c r="B605" s="94" t="s">
        <v>751</v>
      </c>
      <c r="C605" s="98" t="s">
        <v>720</v>
      </c>
      <c r="D605" s="94" t="s">
        <v>126</v>
      </c>
      <c r="E605" s="94" t="s">
        <v>120</v>
      </c>
      <c r="F605" s="94" t="s">
        <v>683</v>
      </c>
      <c r="G605" s="94" t="s">
        <v>684</v>
      </c>
      <c r="K605" s="94" t="s">
        <v>752</v>
      </c>
      <c r="L605" s="96">
        <v>62</v>
      </c>
      <c r="M605" s="96">
        <v>62</v>
      </c>
    </row>
    <row r="606" spans="1:13" ht="12.75" hidden="1" customHeight="1">
      <c r="C606" s="95" t="s">
        <v>720</v>
      </c>
    </row>
    <row r="607" spans="1:13" hidden="1">
      <c r="A607" s="97">
        <v>42899</v>
      </c>
      <c r="B607" s="94" t="s">
        <v>753</v>
      </c>
      <c r="C607" s="98" t="s">
        <v>720</v>
      </c>
      <c r="D607" s="94" t="s">
        <v>119</v>
      </c>
      <c r="E607" s="94" t="s">
        <v>120</v>
      </c>
      <c r="F607" s="94" t="s">
        <v>722</v>
      </c>
      <c r="G607" s="94" t="s">
        <v>723</v>
      </c>
      <c r="K607" s="94" t="s">
        <v>754</v>
      </c>
      <c r="L607" s="96">
        <v>191.4</v>
      </c>
      <c r="M607" s="96">
        <v>191.4</v>
      </c>
    </row>
    <row r="608" spans="1:13" ht="12.75" hidden="1" customHeight="1">
      <c r="C608" s="95" t="s">
        <v>720</v>
      </c>
    </row>
    <row r="609" spans="1:13" hidden="1">
      <c r="A609" s="97">
        <v>42905</v>
      </c>
      <c r="B609" s="94" t="s">
        <v>755</v>
      </c>
      <c r="C609" s="98" t="s">
        <v>720</v>
      </c>
      <c r="D609" s="94" t="s">
        <v>119</v>
      </c>
      <c r="E609" s="94" t="s">
        <v>120</v>
      </c>
      <c r="F609" s="94" t="s">
        <v>728</v>
      </c>
      <c r="G609" s="94" t="s">
        <v>729</v>
      </c>
      <c r="K609" s="94" t="s">
        <v>756</v>
      </c>
      <c r="L609" s="96">
        <v>85</v>
      </c>
      <c r="M609" s="96">
        <v>85</v>
      </c>
    </row>
    <row r="610" spans="1:13" ht="12.75" hidden="1" customHeight="1">
      <c r="C610" s="95" t="s">
        <v>720</v>
      </c>
    </row>
    <row r="611" spans="1:13" hidden="1">
      <c r="A611" s="97">
        <v>42913</v>
      </c>
      <c r="B611" s="94" t="s">
        <v>757</v>
      </c>
      <c r="C611" s="98" t="s">
        <v>720</v>
      </c>
      <c r="D611" s="94" t="s">
        <v>119</v>
      </c>
      <c r="E611" s="94" t="s">
        <v>120</v>
      </c>
      <c r="F611" s="94" t="s">
        <v>722</v>
      </c>
      <c r="G611" s="94" t="s">
        <v>723</v>
      </c>
      <c r="K611" s="94" t="s">
        <v>758</v>
      </c>
      <c r="L611" s="96">
        <v>257.07</v>
      </c>
      <c r="M611" s="96">
        <v>257.07</v>
      </c>
    </row>
    <row r="612" spans="1:13" ht="12.75" hidden="1" customHeight="1">
      <c r="C612" s="95" t="s">
        <v>720</v>
      </c>
    </row>
    <row r="613" spans="1:13" hidden="1">
      <c r="A613" s="97">
        <v>42913</v>
      </c>
      <c r="B613" s="94" t="s">
        <v>759</v>
      </c>
      <c r="C613" s="98" t="s">
        <v>720</v>
      </c>
      <c r="D613" s="94" t="s">
        <v>119</v>
      </c>
      <c r="E613" s="94" t="s">
        <v>120</v>
      </c>
      <c r="F613" s="94" t="s">
        <v>760</v>
      </c>
      <c r="G613" s="94" t="s">
        <v>761</v>
      </c>
      <c r="K613" s="94" t="s">
        <v>762</v>
      </c>
      <c r="L613" s="96">
        <v>442.9</v>
      </c>
      <c r="M613" s="96">
        <v>442.9</v>
      </c>
    </row>
    <row r="614" spans="1:13" ht="12.75" hidden="1" customHeight="1">
      <c r="C614" s="95" t="s">
        <v>720</v>
      </c>
    </row>
    <row r="615" spans="1:13" hidden="1">
      <c r="A615" s="97">
        <v>42916</v>
      </c>
      <c r="B615" s="94" t="s">
        <v>763</v>
      </c>
      <c r="C615" s="98" t="s">
        <v>720</v>
      </c>
      <c r="D615" s="94" t="s">
        <v>126</v>
      </c>
      <c r="E615" s="94" t="s">
        <v>120</v>
      </c>
      <c r="F615" s="94" t="s">
        <v>683</v>
      </c>
      <c r="G615" s="94" t="s">
        <v>684</v>
      </c>
      <c r="K615" s="94" t="s">
        <v>764</v>
      </c>
      <c r="L615" s="96">
        <v>45.8</v>
      </c>
      <c r="M615" s="96">
        <v>45.8</v>
      </c>
    </row>
    <row r="616" spans="1:13" ht="12.75" hidden="1" customHeight="1">
      <c r="C616" s="95" t="s">
        <v>720</v>
      </c>
    </row>
    <row r="617" spans="1:13" hidden="1">
      <c r="A617" s="97">
        <v>42936</v>
      </c>
      <c r="B617" s="94" t="s">
        <v>765</v>
      </c>
      <c r="C617" s="98" t="s">
        <v>720</v>
      </c>
      <c r="D617" s="94" t="s">
        <v>119</v>
      </c>
      <c r="E617" s="94" t="s">
        <v>120</v>
      </c>
      <c r="F617" s="94" t="s">
        <v>722</v>
      </c>
      <c r="G617" s="94" t="s">
        <v>723</v>
      </c>
      <c r="K617" s="94" t="s">
        <v>766</v>
      </c>
      <c r="L617" s="96">
        <v>119.9</v>
      </c>
      <c r="M617" s="96">
        <v>119.9</v>
      </c>
    </row>
    <row r="618" spans="1:13" ht="12.75" hidden="1" customHeight="1">
      <c r="C618" s="95" t="s">
        <v>720</v>
      </c>
    </row>
    <row r="619" spans="1:13" hidden="1">
      <c r="A619" s="97">
        <v>42950</v>
      </c>
      <c r="B619" s="94" t="s">
        <v>673</v>
      </c>
      <c r="C619" s="98" t="s">
        <v>720</v>
      </c>
      <c r="D619" s="94" t="s">
        <v>131</v>
      </c>
      <c r="E619" s="94" t="s">
        <v>120</v>
      </c>
      <c r="F619" s="94" t="s">
        <v>644</v>
      </c>
      <c r="G619" s="94" t="s">
        <v>645</v>
      </c>
      <c r="K619" s="94" t="s">
        <v>767</v>
      </c>
      <c r="L619" s="96">
        <v>115.7</v>
      </c>
      <c r="M619" s="96">
        <v>115.7</v>
      </c>
    </row>
    <row r="620" spans="1:13" ht="12.75" hidden="1" customHeight="1">
      <c r="C620" s="95" t="s">
        <v>720</v>
      </c>
    </row>
    <row r="621" spans="1:13" hidden="1">
      <c r="A621" s="97">
        <v>42950</v>
      </c>
      <c r="B621" s="94" t="s">
        <v>768</v>
      </c>
      <c r="C621" s="98" t="s">
        <v>720</v>
      </c>
      <c r="D621" s="94" t="s">
        <v>131</v>
      </c>
      <c r="E621" s="94" t="s">
        <v>120</v>
      </c>
      <c r="F621" s="94" t="s">
        <v>769</v>
      </c>
      <c r="G621" s="94" t="s">
        <v>770</v>
      </c>
      <c r="K621" s="94" t="s">
        <v>771</v>
      </c>
      <c r="L621" s="96">
        <v>34.4</v>
      </c>
      <c r="M621" s="96">
        <v>34.4</v>
      </c>
    </row>
    <row r="622" spans="1:13" ht="12.75" hidden="1" customHeight="1">
      <c r="C622" s="95" t="s">
        <v>720</v>
      </c>
    </row>
    <row r="623" spans="1:13" hidden="1">
      <c r="A623" s="97">
        <v>42971</v>
      </c>
      <c r="B623" s="94" t="s">
        <v>772</v>
      </c>
      <c r="C623" s="98" t="s">
        <v>720</v>
      </c>
      <c r="D623" s="94" t="s">
        <v>126</v>
      </c>
      <c r="E623" s="94" t="s">
        <v>120</v>
      </c>
      <c r="F623" s="94" t="s">
        <v>683</v>
      </c>
      <c r="G623" s="94" t="s">
        <v>684</v>
      </c>
      <c r="K623" s="94" t="s">
        <v>771</v>
      </c>
      <c r="L623" s="96">
        <v>120.6</v>
      </c>
      <c r="M623" s="96">
        <v>120.6</v>
      </c>
    </row>
    <row r="624" spans="1:13" ht="12.75" hidden="1" customHeight="1">
      <c r="C624" s="95" t="s">
        <v>720</v>
      </c>
    </row>
    <row r="625" spans="1:13" hidden="1">
      <c r="A625" s="97">
        <v>43012</v>
      </c>
      <c r="B625" s="94" t="s">
        <v>773</v>
      </c>
      <c r="C625" s="98" t="s">
        <v>720</v>
      </c>
      <c r="D625" s="94" t="s">
        <v>119</v>
      </c>
      <c r="E625" s="94" t="s">
        <v>120</v>
      </c>
      <c r="F625" s="94" t="s">
        <v>722</v>
      </c>
      <c r="G625" s="94" t="s">
        <v>723</v>
      </c>
      <c r="K625" s="94" t="s">
        <v>774</v>
      </c>
      <c r="L625" s="96">
        <v>191.4</v>
      </c>
      <c r="M625" s="96">
        <v>191.4</v>
      </c>
    </row>
    <row r="626" spans="1:13" ht="12.75" hidden="1" customHeight="1">
      <c r="C626" s="95" t="s">
        <v>720</v>
      </c>
    </row>
    <row r="627" spans="1:13" hidden="1">
      <c r="A627" s="97">
        <v>43035</v>
      </c>
      <c r="B627" s="94" t="s">
        <v>686</v>
      </c>
      <c r="C627" s="98" t="s">
        <v>720</v>
      </c>
      <c r="D627" s="94" t="s">
        <v>126</v>
      </c>
      <c r="E627" s="94" t="s">
        <v>120</v>
      </c>
      <c r="F627" s="94" t="s">
        <v>644</v>
      </c>
      <c r="G627" s="94" t="s">
        <v>645</v>
      </c>
      <c r="K627" s="94" t="s">
        <v>775</v>
      </c>
      <c r="L627" s="96">
        <v>206</v>
      </c>
      <c r="M627" s="96">
        <v>206</v>
      </c>
    </row>
    <row r="628" spans="1:13" ht="12.75" hidden="1" customHeight="1">
      <c r="C628" s="95" t="s">
        <v>720</v>
      </c>
    </row>
    <row r="629" spans="1:13" hidden="1">
      <c r="A629" s="97">
        <v>43035</v>
      </c>
      <c r="B629" s="94" t="s">
        <v>688</v>
      </c>
      <c r="C629" s="98" t="s">
        <v>720</v>
      </c>
      <c r="D629" s="94" t="s">
        <v>126</v>
      </c>
      <c r="E629" s="94" t="s">
        <v>120</v>
      </c>
      <c r="F629" s="94" t="s">
        <v>683</v>
      </c>
      <c r="G629" s="94" t="s">
        <v>684</v>
      </c>
      <c r="K629" s="94" t="s">
        <v>776</v>
      </c>
      <c r="L629" s="96">
        <v>79.400000000000006</v>
      </c>
      <c r="M629" s="96">
        <v>79.400000000000006</v>
      </c>
    </row>
    <row r="630" spans="1:13" ht="12.75" hidden="1" customHeight="1">
      <c r="C630" s="95" t="s">
        <v>720</v>
      </c>
    </row>
    <row r="631" spans="1:13" hidden="1">
      <c r="A631" s="97">
        <v>43035</v>
      </c>
      <c r="B631" s="94" t="s">
        <v>688</v>
      </c>
      <c r="C631" s="98" t="s">
        <v>720</v>
      </c>
      <c r="D631" s="94" t="s">
        <v>126</v>
      </c>
      <c r="E631" s="94" t="s">
        <v>120</v>
      </c>
      <c r="F631" s="94" t="s">
        <v>683</v>
      </c>
      <c r="G631" s="94" t="s">
        <v>684</v>
      </c>
      <c r="K631" s="94" t="s">
        <v>777</v>
      </c>
      <c r="L631" s="96">
        <v>89.2</v>
      </c>
      <c r="M631" s="96">
        <v>89.2</v>
      </c>
    </row>
    <row r="632" spans="1:13" ht="12.75" hidden="1" customHeight="1">
      <c r="C632" s="95" t="s">
        <v>720</v>
      </c>
    </row>
    <row r="633" spans="1:13" hidden="1">
      <c r="A633" s="97">
        <v>43035</v>
      </c>
      <c r="B633" s="94" t="s">
        <v>688</v>
      </c>
      <c r="C633" s="98" t="s">
        <v>720</v>
      </c>
      <c r="D633" s="94" t="s">
        <v>126</v>
      </c>
      <c r="E633" s="94" t="s">
        <v>120</v>
      </c>
      <c r="F633" s="94" t="s">
        <v>683</v>
      </c>
      <c r="G633" s="94" t="s">
        <v>684</v>
      </c>
      <c r="K633" s="94" t="s">
        <v>778</v>
      </c>
      <c r="L633" s="96">
        <v>29.2</v>
      </c>
      <c r="M633" s="96">
        <v>29.2</v>
      </c>
    </row>
    <row r="634" spans="1:13" ht="12.75" hidden="1" customHeight="1">
      <c r="C634" s="95" t="s">
        <v>720</v>
      </c>
    </row>
    <row r="635" spans="1:13" hidden="1">
      <c r="A635" s="97">
        <v>43035</v>
      </c>
      <c r="B635" s="94" t="s">
        <v>688</v>
      </c>
      <c r="C635" s="98" t="s">
        <v>720</v>
      </c>
      <c r="D635" s="94" t="s">
        <v>126</v>
      </c>
      <c r="E635" s="94" t="s">
        <v>120</v>
      </c>
      <c r="F635" s="94" t="s">
        <v>683</v>
      </c>
      <c r="G635" s="94" t="s">
        <v>684</v>
      </c>
      <c r="K635" s="94" t="s">
        <v>779</v>
      </c>
      <c r="L635" s="96">
        <v>60</v>
      </c>
      <c r="M635" s="96">
        <v>60</v>
      </c>
    </row>
    <row r="636" spans="1:13" ht="12.75" hidden="1" customHeight="1">
      <c r="C636" s="95" t="s">
        <v>720</v>
      </c>
    </row>
    <row r="637" spans="1:13" hidden="1">
      <c r="A637" s="97">
        <v>43060</v>
      </c>
      <c r="B637" s="94" t="s">
        <v>780</v>
      </c>
      <c r="C637" s="98" t="s">
        <v>720</v>
      </c>
      <c r="D637" s="94" t="s">
        <v>119</v>
      </c>
      <c r="E637" s="94" t="s">
        <v>120</v>
      </c>
      <c r="F637" s="94" t="s">
        <v>722</v>
      </c>
      <c r="G637" s="94" t="s">
        <v>723</v>
      </c>
      <c r="K637" s="94" t="s">
        <v>781</v>
      </c>
      <c r="L637" s="96">
        <v>204.5</v>
      </c>
      <c r="M637" s="96">
        <v>204.5</v>
      </c>
    </row>
    <row r="638" spans="1:13" ht="12.75" hidden="1" customHeight="1">
      <c r="C638" s="95" t="s">
        <v>720</v>
      </c>
    </row>
    <row r="639" spans="1:13" hidden="1">
      <c r="A639" s="97">
        <v>43070</v>
      </c>
      <c r="B639" s="94" t="s">
        <v>782</v>
      </c>
      <c r="C639" s="98" t="s">
        <v>720</v>
      </c>
      <c r="D639" s="94" t="s">
        <v>126</v>
      </c>
      <c r="E639" s="94" t="s">
        <v>120</v>
      </c>
      <c r="F639" s="94" t="s">
        <v>644</v>
      </c>
      <c r="G639" s="94" t="s">
        <v>645</v>
      </c>
      <c r="K639" s="94" t="s">
        <v>783</v>
      </c>
      <c r="L639" s="96">
        <v>61.5</v>
      </c>
      <c r="M639" s="96">
        <v>61.5</v>
      </c>
    </row>
    <row r="640" spans="1:13" ht="12.75" hidden="1" customHeight="1">
      <c r="C640" s="95" t="s">
        <v>720</v>
      </c>
    </row>
    <row r="641" spans="1:18" hidden="1">
      <c r="A641" s="97">
        <v>43073</v>
      </c>
      <c r="B641" s="94" t="s">
        <v>784</v>
      </c>
      <c r="C641" s="98" t="s">
        <v>720</v>
      </c>
      <c r="D641" s="94" t="s">
        <v>126</v>
      </c>
      <c r="E641" s="94" t="s">
        <v>120</v>
      </c>
      <c r="F641" s="94" t="s">
        <v>683</v>
      </c>
      <c r="G641" s="94" t="s">
        <v>684</v>
      </c>
      <c r="K641" s="94" t="s">
        <v>785</v>
      </c>
      <c r="L641" s="96">
        <v>50.9</v>
      </c>
      <c r="M641" s="96">
        <v>50.9</v>
      </c>
    </row>
    <row r="642" spans="1:18" ht="12.75" hidden="1" customHeight="1">
      <c r="C642" s="95" t="s">
        <v>720</v>
      </c>
    </row>
    <row r="643" spans="1:18" hidden="1">
      <c r="A643" s="97">
        <v>43073</v>
      </c>
      <c r="B643" s="94" t="s">
        <v>784</v>
      </c>
      <c r="C643" s="98" t="s">
        <v>720</v>
      </c>
      <c r="D643" s="94" t="s">
        <v>126</v>
      </c>
      <c r="E643" s="94" t="s">
        <v>120</v>
      </c>
      <c r="F643" s="94" t="s">
        <v>683</v>
      </c>
      <c r="G643" s="94" t="s">
        <v>684</v>
      </c>
      <c r="K643" s="94" t="s">
        <v>785</v>
      </c>
      <c r="L643" s="96">
        <v>135</v>
      </c>
      <c r="M643" s="96">
        <v>135</v>
      </c>
    </row>
    <row r="644" spans="1:18" ht="12.75" hidden="1" customHeight="1">
      <c r="C644" s="95" t="s">
        <v>720</v>
      </c>
    </row>
    <row r="645" spans="1:18" hidden="1">
      <c r="A645" s="97">
        <v>43074</v>
      </c>
      <c r="B645" s="94" t="s">
        <v>786</v>
      </c>
      <c r="C645" s="98" t="s">
        <v>720</v>
      </c>
      <c r="D645" s="94" t="s">
        <v>126</v>
      </c>
      <c r="E645" s="94" t="s">
        <v>120</v>
      </c>
      <c r="F645" s="94" t="s">
        <v>787</v>
      </c>
      <c r="G645" s="94" t="s">
        <v>788</v>
      </c>
      <c r="K645" s="94" t="s">
        <v>789</v>
      </c>
      <c r="L645" s="96">
        <v>176.4</v>
      </c>
      <c r="M645" s="96">
        <v>176.4</v>
      </c>
    </row>
    <row r="646" spans="1:18" ht="12.75" hidden="1" customHeight="1">
      <c r="C646" s="95" t="s">
        <v>720</v>
      </c>
    </row>
    <row r="647" spans="1:18" hidden="1">
      <c r="A647" s="97">
        <v>43074</v>
      </c>
      <c r="B647" s="94" t="s">
        <v>790</v>
      </c>
      <c r="C647" s="98" t="s">
        <v>720</v>
      </c>
      <c r="D647" s="94" t="s">
        <v>119</v>
      </c>
      <c r="E647" s="94" t="s">
        <v>120</v>
      </c>
      <c r="F647" s="94" t="s">
        <v>787</v>
      </c>
      <c r="G647" s="94" t="s">
        <v>788</v>
      </c>
      <c r="K647" s="94" t="s">
        <v>791</v>
      </c>
      <c r="L647" s="96">
        <v>176.4</v>
      </c>
      <c r="M647" s="96">
        <v>176.4</v>
      </c>
    </row>
    <row r="648" spans="1:18" ht="12.75" hidden="1" customHeight="1">
      <c r="C648" s="95" t="s">
        <v>720</v>
      </c>
    </row>
    <row r="649" spans="1:18" hidden="1">
      <c r="A649" s="97">
        <v>43075</v>
      </c>
      <c r="B649" s="94" t="s">
        <v>718</v>
      </c>
      <c r="C649" s="98" t="s">
        <v>720</v>
      </c>
      <c r="D649" s="94" t="s">
        <v>126</v>
      </c>
      <c r="E649" s="94" t="s">
        <v>120</v>
      </c>
      <c r="F649" s="94" t="s">
        <v>644</v>
      </c>
      <c r="G649" s="94" t="s">
        <v>645</v>
      </c>
      <c r="K649" s="94" t="s">
        <v>792</v>
      </c>
      <c r="L649" s="96">
        <v>109</v>
      </c>
      <c r="M649" s="96">
        <v>109</v>
      </c>
    </row>
    <row r="650" spans="1:18" ht="12.75" hidden="1" customHeight="1">
      <c r="C650" s="95" t="s">
        <v>720</v>
      </c>
    </row>
    <row r="651" spans="1:18" hidden="1">
      <c r="A651" s="97">
        <v>43075</v>
      </c>
      <c r="B651" s="94" t="s">
        <v>719</v>
      </c>
      <c r="C651" s="98" t="s">
        <v>720</v>
      </c>
      <c r="D651" s="94" t="s">
        <v>126</v>
      </c>
      <c r="E651" s="94" t="s">
        <v>120</v>
      </c>
      <c r="F651" s="94" t="s">
        <v>644</v>
      </c>
      <c r="G651" s="94" t="s">
        <v>645</v>
      </c>
      <c r="K651" s="94" t="s">
        <v>743</v>
      </c>
      <c r="L651" s="96">
        <v>33.4</v>
      </c>
      <c r="M651" s="96">
        <v>33.4</v>
      </c>
    </row>
    <row r="652" spans="1:18" ht="12.75" hidden="1" customHeight="1">
      <c r="C652" s="95" t="s">
        <v>720</v>
      </c>
    </row>
    <row r="653" spans="1:18" hidden="1">
      <c r="A653" s="95" t="s">
        <v>111</v>
      </c>
      <c r="B653" s="95" t="s">
        <v>112</v>
      </c>
      <c r="C653" s="94" t="s">
        <v>793</v>
      </c>
      <c r="D653" s="95" t="s">
        <v>114</v>
      </c>
      <c r="E653" s="95" t="s">
        <v>112</v>
      </c>
      <c r="F653" s="96">
        <v>0</v>
      </c>
      <c r="G653" s="95" t="s">
        <v>115</v>
      </c>
      <c r="H653" s="95" t="s">
        <v>112</v>
      </c>
      <c r="I653" s="96">
        <v>0</v>
      </c>
      <c r="J653" s="95" t="s">
        <v>116</v>
      </c>
      <c r="K653" s="95" t="s">
        <v>112</v>
      </c>
      <c r="L653" s="96">
        <v>0</v>
      </c>
      <c r="M653" s="95" t="s">
        <v>117</v>
      </c>
      <c r="O653" s="96"/>
      <c r="R653" s="96"/>
    </row>
    <row r="654" spans="1:18" hidden="1">
      <c r="A654" s="97">
        <v>42746</v>
      </c>
      <c r="B654" s="94" t="s">
        <v>794</v>
      </c>
      <c r="C654" s="98" t="s">
        <v>793</v>
      </c>
      <c r="D654" s="94" t="s">
        <v>119</v>
      </c>
      <c r="E654" s="94" t="s">
        <v>165</v>
      </c>
      <c r="F654" s="94" t="s">
        <v>795</v>
      </c>
      <c r="G654" s="94" t="s">
        <v>796</v>
      </c>
      <c r="J654" s="94" t="s">
        <v>797</v>
      </c>
      <c r="K654" s="94" t="s">
        <v>798</v>
      </c>
      <c r="L654" s="96">
        <v>14647.12</v>
      </c>
      <c r="M654" s="96">
        <v>0</v>
      </c>
    </row>
    <row r="655" spans="1:18" ht="12.75" hidden="1" customHeight="1">
      <c r="C655" s="95" t="s">
        <v>793</v>
      </c>
    </row>
    <row r="656" spans="1:18" hidden="1">
      <c r="A656" s="97">
        <v>42781</v>
      </c>
      <c r="B656" s="94" t="s">
        <v>794</v>
      </c>
      <c r="C656" s="98" t="s">
        <v>793</v>
      </c>
      <c r="D656" s="94" t="s">
        <v>131</v>
      </c>
      <c r="E656" s="94" t="s">
        <v>187</v>
      </c>
      <c r="F656" s="94" t="s">
        <v>795</v>
      </c>
      <c r="G656" s="94" t="s">
        <v>796</v>
      </c>
      <c r="J656" s="94" t="s">
        <v>797</v>
      </c>
      <c r="K656" s="94" t="s">
        <v>798</v>
      </c>
      <c r="L656" s="96">
        <v>-12443.93</v>
      </c>
      <c r="M656" s="96">
        <v>0</v>
      </c>
    </row>
    <row r="657" spans="1:18" ht="12.75" hidden="1" customHeight="1">
      <c r="C657" s="95" t="s">
        <v>793</v>
      </c>
    </row>
    <row r="658" spans="1:18" hidden="1">
      <c r="A658" s="97">
        <v>42781</v>
      </c>
      <c r="B658" s="94" t="s">
        <v>799</v>
      </c>
      <c r="C658" s="98" t="s">
        <v>793</v>
      </c>
      <c r="D658" s="94" t="s">
        <v>131</v>
      </c>
      <c r="E658" s="94" t="s">
        <v>120</v>
      </c>
      <c r="F658" s="94" t="s">
        <v>795</v>
      </c>
      <c r="G658" s="94" t="s">
        <v>796</v>
      </c>
      <c r="J658" s="94" t="s">
        <v>797</v>
      </c>
      <c r="K658" s="94" t="s">
        <v>800</v>
      </c>
      <c r="L658" s="96">
        <v>95.69</v>
      </c>
      <c r="M658" s="96">
        <v>95.69</v>
      </c>
    </row>
    <row r="659" spans="1:18" ht="12.75" hidden="1" customHeight="1">
      <c r="C659" s="95" t="s">
        <v>793</v>
      </c>
    </row>
    <row r="660" spans="1:18" hidden="1">
      <c r="A660" s="97">
        <v>42807</v>
      </c>
      <c r="B660" s="94" t="s">
        <v>801</v>
      </c>
      <c r="C660" s="98" t="s">
        <v>793</v>
      </c>
      <c r="D660" s="94" t="s">
        <v>119</v>
      </c>
      <c r="E660" s="94" t="s">
        <v>120</v>
      </c>
      <c r="F660" s="94" t="s">
        <v>795</v>
      </c>
      <c r="G660" s="94" t="s">
        <v>796</v>
      </c>
      <c r="J660" s="94" t="s">
        <v>797</v>
      </c>
      <c r="K660" s="94" t="s">
        <v>802</v>
      </c>
      <c r="L660" s="96">
        <v>28.8</v>
      </c>
      <c r="M660" s="96">
        <v>28.8</v>
      </c>
    </row>
    <row r="661" spans="1:18" ht="12.75" hidden="1" customHeight="1">
      <c r="C661" s="95" t="s">
        <v>793</v>
      </c>
    </row>
    <row r="662" spans="1:18" hidden="1">
      <c r="A662" s="97">
        <v>42936</v>
      </c>
      <c r="B662" s="94" t="s">
        <v>799</v>
      </c>
      <c r="C662" s="98" t="s">
        <v>793</v>
      </c>
      <c r="D662" s="94" t="s">
        <v>131</v>
      </c>
      <c r="E662" s="94" t="s">
        <v>187</v>
      </c>
      <c r="F662" s="94" t="s">
        <v>795</v>
      </c>
      <c r="G662" s="94" t="s">
        <v>796</v>
      </c>
      <c r="J662" s="94" t="s">
        <v>797</v>
      </c>
      <c r="K662" s="94" t="s">
        <v>800</v>
      </c>
      <c r="L662" s="96">
        <v>-95.69</v>
      </c>
      <c r="M662" s="96">
        <v>-95.69</v>
      </c>
    </row>
    <row r="663" spans="1:18" ht="12.75" hidden="1" customHeight="1">
      <c r="C663" s="95" t="s">
        <v>793</v>
      </c>
    </row>
    <row r="664" spans="1:18" hidden="1">
      <c r="A664" s="97">
        <v>42936</v>
      </c>
      <c r="B664" s="94" t="s">
        <v>801</v>
      </c>
      <c r="C664" s="98" t="s">
        <v>793</v>
      </c>
      <c r="D664" s="94" t="s">
        <v>131</v>
      </c>
      <c r="E664" s="94" t="s">
        <v>187</v>
      </c>
      <c r="F664" s="94" t="s">
        <v>795</v>
      </c>
      <c r="G664" s="94" t="s">
        <v>796</v>
      </c>
      <c r="J664" s="94" t="s">
        <v>797</v>
      </c>
      <c r="K664" s="94" t="s">
        <v>798</v>
      </c>
      <c r="L664" s="96">
        <v>-28.8</v>
      </c>
      <c r="M664" s="96">
        <v>-28.8</v>
      </c>
    </row>
    <row r="665" spans="1:18" ht="12.75" hidden="1" customHeight="1">
      <c r="C665" s="95" t="s">
        <v>793</v>
      </c>
    </row>
    <row r="666" spans="1:18" hidden="1">
      <c r="A666" s="97">
        <v>43034</v>
      </c>
      <c r="B666" s="94" t="s">
        <v>794</v>
      </c>
      <c r="C666" s="98" t="s">
        <v>793</v>
      </c>
      <c r="D666" s="94" t="s">
        <v>131</v>
      </c>
      <c r="E666" s="94" t="s">
        <v>187</v>
      </c>
      <c r="F666" s="94" t="s">
        <v>795</v>
      </c>
      <c r="G666" s="94" t="s">
        <v>796</v>
      </c>
      <c r="J666" s="94" t="s">
        <v>797</v>
      </c>
      <c r="K666" s="94" t="s">
        <v>798</v>
      </c>
      <c r="L666" s="96">
        <v>-520.03</v>
      </c>
      <c r="M666" s="96">
        <v>0</v>
      </c>
    </row>
    <row r="667" spans="1:18" ht="12.75" hidden="1" customHeight="1">
      <c r="C667" s="95" t="s">
        <v>793</v>
      </c>
    </row>
    <row r="668" spans="1:18" hidden="1">
      <c r="A668" s="97">
        <v>43034</v>
      </c>
      <c r="B668" s="94" t="s">
        <v>794</v>
      </c>
      <c r="C668" s="98" t="s">
        <v>793</v>
      </c>
      <c r="D668" s="94" t="s">
        <v>131</v>
      </c>
      <c r="E668" s="94" t="s">
        <v>187</v>
      </c>
      <c r="F668" s="94" t="s">
        <v>795</v>
      </c>
      <c r="G668" s="94" t="s">
        <v>796</v>
      </c>
      <c r="J668" s="94" t="s">
        <v>797</v>
      </c>
      <c r="K668" s="94" t="s">
        <v>798</v>
      </c>
      <c r="L668" s="96">
        <v>-1683.16</v>
      </c>
      <c r="M668" s="96">
        <v>0</v>
      </c>
    </row>
    <row r="669" spans="1:18" ht="12.75" hidden="1" customHeight="1">
      <c r="C669" s="95" t="s">
        <v>793</v>
      </c>
    </row>
    <row r="670" spans="1:18" hidden="1">
      <c r="A670" s="95" t="s">
        <v>111</v>
      </c>
      <c r="B670" s="95" t="s">
        <v>112</v>
      </c>
      <c r="C670" s="94" t="s">
        <v>18</v>
      </c>
      <c r="D670" s="95" t="s">
        <v>114</v>
      </c>
      <c r="E670" s="95" t="s">
        <v>112</v>
      </c>
      <c r="F670" s="96">
        <v>4690000</v>
      </c>
      <c r="G670" s="95" t="s">
        <v>115</v>
      </c>
      <c r="H670" s="95" t="s">
        <v>112</v>
      </c>
      <c r="I670" s="96">
        <v>4690000</v>
      </c>
      <c r="J670" s="95" t="s">
        <v>116</v>
      </c>
      <c r="K670" s="95" t="s">
        <v>112</v>
      </c>
      <c r="L670" s="96">
        <v>0</v>
      </c>
      <c r="M670" s="95" t="s">
        <v>117</v>
      </c>
      <c r="O670" s="96"/>
      <c r="R670" s="96"/>
    </row>
    <row r="671" spans="1:18" hidden="1">
      <c r="A671" s="97">
        <v>42864</v>
      </c>
      <c r="B671" s="94" t="s">
        <v>803</v>
      </c>
      <c r="C671" s="98" t="s">
        <v>18</v>
      </c>
      <c r="D671" s="94" t="s">
        <v>126</v>
      </c>
      <c r="E671" s="94" t="s">
        <v>120</v>
      </c>
      <c r="F671" s="94" t="s">
        <v>804</v>
      </c>
      <c r="G671" s="94" t="s">
        <v>805</v>
      </c>
      <c r="K671" s="94" t="s">
        <v>806</v>
      </c>
      <c r="L671" s="96">
        <v>4690000</v>
      </c>
      <c r="M671" s="96">
        <v>4690000</v>
      </c>
    </row>
    <row r="672" spans="1:18" ht="12.75" hidden="1" customHeight="1">
      <c r="C672" s="95" t="s">
        <v>18</v>
      </c>
    </row>
    <row r="673" spans="1:18" hidden="1">
      <c r="A673" s="97">
        <v>43033</v>
      </c>
      <c r="B673" s="94" t="s">
        <v>807</v>
      </c>
      <c r="C673" s="98" t="s">
        <v>18</v>
      </c>
      <c r="D673" s="94" t="s">
        <v>119</v>
      </c>
      <c r="E673" s="94" t="s">
        <v>120</v>
      </c>
      <c r="F673" s="94" t="s">
        <v>808</v>
      </c>
      <c r="G673" s="94" t="s">
        <v>809</v>
      </c>
      <c r="K673" s="94" t="s">
        <v>810</v>
      </c>
      <c r="L673" s="96">
        <v>24995.42</v>
      </c>
      <c r="M673" s="96">
        <v>24995.42</v>
      </c>
    </row>
    <row r="674" spans="1:18" ht="12.75" hidden="1" customHeight="1">
      <c r="C674" s="95" t="s">
        <v>18</v>
      </c>
    </row>
    <row r="675" spans="1:18" hidden="1">
      <c r="A675" s="97">
        <v>43054</v>
      </c>
      <c r="B675" s="94" t="s">
        <v>807</v>
      </c>
      <c r="C675" s="98" t="s">
        <v>18</v>
      </c>
      <c r="D675" s="94" t="s">
        <v>119</v>
      </c>
      <c r="E675" s="94" t="s">
        <v>187</v>
      </c>
      <c r="F675" s="94" t="s">
        <v>808</v>
      </c>
      <c r="G675" s="94" t="s">
        <v>809</v>
      </c>
      <c r="K675" s="94" t="s">
        <v>810</v>
      </c>
      <c r="L675" s="96">
        <v>-24995.42</v>
      </c>
      <c r="M675" s="96">
        <v>-24995.42</v>
      </c>
    </row>
    <row r="676" spans="1:18" ht="12.75" hidden="1" customHeight="1">
      <c r="C676" s="95" t="s">
        <v>18</v>
      </c>
    </row>
    <row r="677" spans="1:18" hidden="1">
      <c r="A677" s="95" t="s">
        <v>111</v>
      </c>
      <c r="B677" s="95" t="s">
        <v>112</v>
      </c>
      <c r="C677" s="94" t="s">
        <v>811</v>
      </c>
      <c r="D677" s="95" t="s">
        <v>114</v>
      </c>
      <c r="E677" s="95" t="s">
        <v>112</v>
      </c>
      <c r="F677" s="96">
        <v>0</v>
      </c>
      <c r="G677" s="95" t="s">
        <v>115</v>
      </c>
      <c r="H677" s="95" t="s">
        <v>112</v>
      </c>
      <c r="I677" s="96">
        <v>0</v>
      </c>
      <c r="J677" s="95" t="s">
        <v>116</v>
      </c>
      <c r="K677" s="95" t="s">
        <v>112</v>
      </c>
      <c r="L677" s="96">
        <v>0</v>
      </c>
      <c r="M677" s="95" t="s">
        <v>117</v>
      </c>
      <c r="O677" s="96"/>
      <c r="R677" s="96"/>
    </row>
    <row r="678" spans="1:18" hidden="1">
      <c r="A678" s="97">
        <v>42746</v>
      </c>
      <c r="B678" s="94" t="s">
        <v>812</v>
      </c>
      <c r="C678" s="98" t="s">
        <v>811</v>
      </c>
      <c r="D678" s="94" t="s">
        <v>119</v>
      </c>
      <c r="E678" s="94" t="s">
        <v>165</v>
      </c>
      <c r="F678" s="94" t="s">
        <v>813</v>
      </c>
      <c r="G678" s="94" t="s">
        <v>814</v>
      </c>
      <c r="K678" s="94" t="s">
        <v>815</v>
      </c>
      <c r="L678" s="96">
        <v>114.98</v>
      </c>
      <c r="M678" s="96">
        <v>0</v>
      </c>
    </row>
    <row r="679" spans="1:18" ht="12.75" hidden="1" customHeight="1">
      <c r="C679" s="95" t="s">
        <v>811</v>
      </c>
    </row>
    <row r="680" spans="1:18" hidden="1">
      <c r="A680" s="97">
        <v>42746</v>
      </c>
      <c r="B680" s="94" t="s">
        <v>816</v>
      </c>
      <c r="C680" s="98" t="s">
        <v>811</v>
      </c>
      <c r="D680" s="94" t="s">
        <v>119</v>
      </c>
      <c r="E680" s="94" t="s">
        <v>165</v>
      </c>
      <c r="F680" s="94" t="s">
        <v>621</v>
      </c>
      <c r="G680" s="94" t="s">
        <v>622</v>
      </c>
      <c r="K680" s="94" t="s">
        <v>817</v>
      </c>
      <c r="L680" s="96">
        <v>1053.3</v>
      </c>
      <c r="M680" s="96">
        <v>0</v>
      </c>
    </row>
    <row r="681" spans="1:18" ht="12.75" hidden="1" customHeight="1">
      <c r="C681" s="95" t="s">
        <v>811</v>
      </c>
    </row>
    <row r="682" spans="1:18" hidden="1">
      <c r="A682" s="97">
        <v>42746</v>
      </c>
      <c r="B682" s="94" t="s">
        <v>818</v>
      </c>
      <c r="C682" s="98" t="s">
        <v>811</v>
      </c>
      <c r="D682" s="94" t="s">
        <v>119</v>
      </c>
      <c r="E682" s="94" t="s">
        <v>165</v>
      </c>
      <c r="F682" s="94" t="s">
        <v>819</v>
      </c>
      <c r="G682" s="94" t="s">
        <v>820</v>
      </c>
      <c r="J682" s="94" t="s">
        <v>821</v>
      </c>
      <c r="K682" s="94" t="s">
        <v>822</v>
      </c>
      <c r="L682" s="96">
        <v>5036.8999999999996</v>
      </c>
      <c r="M682" s="96">
        <v>0</v>
      </c>
    </row>
    <row r="683" spans="1:18" ht="12.75" hidden="1" customHeight="1">
      <c r="C683" s="95" t="s">
        <v>811</v>
      </c>
    </row>
    <row r="684" spans="1:18" hidden="1">
      <c r="A684" s="95" t="s">
        <v>111</v>
      </c>
      <c r="B684" s="95" t="s">
        <v>112</v>
      </c>
      <c r="C684" s="94" t="s">
        <v>823</v>
      </c>
      <c r="D684" s="95" t="s">
        <v>114</v>
      </c>
      <c r="E684" s="95" t="s">
        <v>112</v>
      </c>
      <c r="F684" s="96">
        <v>10000</v>
      </c>
      <c r="G684" s="95" t="s">
        <v>115</v>
      </c>
      <c r="H684" s="95" t="s">
        <v>112</v>
      </c>
      <c r="I684" s="96">
        <v>4930.54</v>
      </c>
      <c r="J684" s="95" t="s">
        <v>116</v>
      </c>
      <c r="K684" s="95" t="s">
        <v>112</v>
      </c>
      <c r="L684" s="96">
        <v>0</v>
      </c>
      <c r="M684" s="95" t="s">
        <v>117</v>
      </c>
      <c r="O684" s="96"/>
      <c r="R684" s="96"/>
    </row>
    <row r="685" spans="1:18" hidden="1">
      <c r="A685" s="97">
        <v>42746</v>
      </c>
      <c r="B685" s="94" t="s">
        <v>824</v>
      </c>
      <c r="C685" s="98" t="s">
        <v>823</v>
      </c>
      <c r="D685" s="94" t="s">
        <v>119</v>
      </c>
      <c r="E685" s="94" t="s">
        <v>165</v>
      </c>
      <c r="F685" s="94" t="s">
        <v>356</v>
      </c>
      <c r="G685" s="94" t="s">
        <v>357</v>
      </c>
      <c r="K685" s="94" t="s">
        <v>825</v>
      </c>
      <c r="L685" s="96">
        <v>701.22</v>
      </c>
      <c r="M685" s="96">
        <v>0</v>
      </c>
    </row>
    <row r="686" spans="1:18" ht="12.75" hidden="1" customHeight="1">
      <c r="C686" s="95" t="s">
        <v>823</v>
      </c>
    </row>
    <row r="687" spans="1:18" hidden="1">
      <c r="A687" s="97">
        <v>42823</v>
      </c>
      <c r="B687" s="94" t="s">
        <v>826</v>
      </c>
      <c r="C687" s="98" t="s">
        <v>823</v>
      </c>
      <c r="D687" s="94" t="s">
        <v>119</v>
      </c>
      <c r="E687" s="94" t="s">
        <v>120</v>
      </c>
      <c r="F687" s="94" t="s">
        <v>827</v>
      </c>
      <c r="G687" s="94" t="s">
        <v>828</v>
      </c>
      <c r="K687" s="94" t="s">
        <v>829</v>
      </c>
      <c r="L687" s="96">
        <v>901.73</v>
      </c>
      <c r="M687" s="96">
        <v>901.73</v>
      </c>
    </row>
    <row r="688" spans="1:18" ht="12.75" hidden="1" customHeight="1">
      <c r="C688" s="95" t="s">
        <v>823</v>
      </c>
    </row>
    <row r="689" spans="1:13" hidden="1">
      <c r="A689" s="97">
        <v>42872</v>
      </c>
      <c r="B689" s="94" t="s">
        <v>826</v>
      </c>
      <c r="C689" s="98" t="s">
        <v>823</v>
      </c>
      <c r="D689" s="94" t="s">
        <v>131</v>
      </c>
      <c r="E689" s="94" t="s">
        <v>165</v>
      </c>
      <c r="F689" s="94" t="s">
        <v>827</v>
      </c>
      <c r="G689" s="94" t="s">
        <v>828</v>
      </c>
      <c r="K689" s="94" t="s">
        <v>830</v>
      </c>
      <c r="L689" s="96">
        <v>177.5</v>
      </c>
      <c r="M689" s="96">
        <v>177.5</v>
      </c>
    </row>
    <row r="690" spans="1:13" ht="12.75" hidden="1" customHeight="1">
      <c r="C690" s="95" t="s">
        <v>823</v>
      </c>
    </row>
    <row r="691" spans="1:13" hidden="1">
      <c r="A691" s="97">
        <v>42872</v>
      </c>
      <c r="B691" s="94" t="s">
        <v>826</v>
      </c>
      <c r="C691" s="98" t="s">
        <v>823</v>
      </c>
      <c r="D691" s="94" t="s">
        <v>131</v>
      </c>
      <c r="E691" s="94" t="s">
        <v>187</v>
      </c>
      <c r="F691" s="94" t="s">
        <v>827</v>
      </c>
      <c r="G691" s="94" t="s">
        <v>828</v>
      </c>
      <c r="K691" s="94" t="s">
        <v>830</v>
      </c>
      <c r="L691" s="96">
        <v>-177.5</v>
      </c>
      <c r="M691" s="96">
        <v>-177.5</v>
      </c>
    </row>
    <row r="692" spans="1:13" ht="12.75" hidden="1" customHeight="1">
      <c r="C692" s="95" t="s">
        <v>823</v>
      </c>
    </row>
    <row r="693" spans="1:13" hidden="1">
      <c r="A693" s="97">
        <v>42872</v>
      </c>
      <c r="B693" s="94" t="s">
        <v>826</v>
      </c>
      <c r="C693" s="98" t="s">
        <v>823</v>
      </c>
      <c r="D693" s="94" t="s">
        <v>131</v>
      </c>
      <c r="E693" s="94" t="s">
        <v>187</v>
      </c>
      <c r="F693" s="94" t="s">
        <v>827</v>
      </c>
      <c r="G693" s="94" t="s">
        <v>828</v>
      </c>
      <c r="K693" s="94" t="s">
        <v>830</v>
      </c>
      <c r="L693" s="96">
        <v>-34.5</v>
      </c>
      <c r="M693" s="96">
        <v>-34.5</v>
      </c>
    </row>
    <row r="694" spans="1:13" ht="12.75" hidden="1" customHeight="1">
      <c r="C694" s="95" t="s">
        <v>823</v>
      </c>
    </row>
    <row r="695" spans="1:13" hidden="1">
      <c r="A695" s="97">
        <v>42991</v>
      </c>
      <c r="B695" s="94" t="s">
        <v>831</v>
      </c>
      <c r="C695" s="98" t="s">
        <v>823</v>
      </c>
      <c r="D695" s="94" t="s">
        <v>119</v>
      </c>
      <c r="E695" s="94" t="s">
        <v>120</v>
      </c>
      <c r="F695" s="94" t="s">
        <v>832</v>
      </c>
      <c r="G695" s="94" t="s">
        <v>833</v>
      </c>
      <c r="K695" s="94" t="s">
        <v>834</v>
      </c>
      <c r="L695" s="96">
        <v>500</v>
      </c>
      <c r="M695" s="96">
        <v>500</v>
      </c>
    </row>
    <row r="696" spans="1:13" ht="12.75" hidden="1" customHeight="1">
      <c r="C696" s="95" t="s">
        <v>823</v>
      </c>
    </row>
    <row r="697" spans="1:13" hidden="1">
      <c r="A697" s="97">
        <v>43021</v>
      </c>
      <c r="B697" s="94" t="s">
        <v>831</v>
      </c>
      <c r="C697" s="98" t="s">
        <v>823</v>
      </c>
      <c r="D697" s="94" t="s">
        <v>131</v>
      </c>
      <c r="E697" s="94" t="s">
        <v>187</v>
      </c>
      <c r="F697" s="94" t="s">
        <v>832</v>
      </c>
      <c r="G697" s="94" t="s">
        <v>833</v>
      </c>
      <c r="K697" s="94" t="s">
        <v>835</v>
      </c>
      <c r="L697" s="96">
        <v>-2.2999999999999998</v>
      </c>
      <c r="M697" s="96">
        <v>-2.2999999999999998</v>
      </c>
    </row>
    <row r="698" spans="1:13" ht="12.75" hidden="1" customHeight="1">
      <c r="C698" s="95" t="s">
        <v>823</v>
      </c>
    </row>
    <row r="699" spans="1:13" hidden="1">
      <c r="A699" s="97">
        <v>43067</v>
      </c>
      <c r="B699" s="94" t="s">
        <v>836</v>
      </c>
      <c r="C699" s="98" t="s">
        <v>823</v>
      </c>
      <c r="D699" s="94" t="s">
        <v>119</v>
      </c>
      <c r="E699" s="94" t="s">
        <v>120</v>
      </c>
      <c r="F699" s="94" t="s">
        <v>832</v>
      </c>
      <c r="G699" s="94" t="s">
        <v>833</v>
      </c>
      <c r="K699" s="94" t="s">
        <v>837</v>
      </c>
      <c r="L699" s="96">
        <v>1000</v>
      </c>
      <c r="M699" s="96">
        <v>1000</v>
      </c>
    </row>
    <row r="700" spans="1:13" ht="12.75" hidden="1" customHeight="1">
      <c r="C700" s="95" t="s">
        <v>823</v>
      </c>
    </row>
    <row r="701" spans="1:13" hidden="1">
      <c r="A701" s="97">
        <v>43068</v>
      </c>
      <c r="B701" s="94" t="s">
        <v>838</v>
      </c>
      <c r="C701" s="98" t="s">
        <v>823</v>
      </c>
      <c r="D701" s="94" t="s">
        <v>119</v>
      </c>
      <c r="E701" s="94" t="s">
        <v>120</v>
      </c>
      <c r="F701" s="94" t="s">
        <v>447</v>
      </c>
      <c r="G701" s="94" t="s">
        <v>448</v>
      </c>
      <c r="K701" s="94" t="s">
        <v>839</v>
      </c>
      <c r="L701" s="96">
        <v>706.15</v>
      </c>
      <c r="M701" s="96">
        <v>706.15</v>
      </c>
    </row>
    <row r="702" spans="1:13" ht="12.75" hidden="1" customHeight="1">
      <c r="C702" s="95" t="s">
        <v>823</v>
      </c>
    </row>
    <row r="703" spans="1:13" hidden="1">
      <c r="A703" s="97">
        <v>43069</v>
      </c>
      <c r="B703" s="94" t="s">
        <v>840</v>
      </c>
      <c r="C703" s="98" t="s">
        <v>823</v>
      </c>
      <c r="D703" s="94" t="s">
        <v>119</v>
      </c>
      <c r="E703" s="94" t="s">
        <v>120</v>
      </c>
      <c r="F703" s="94" t="s">
        <v>372</v>
      </c>
      <c r="G703" s="94" t="s">
        <v>373</v>
      </c>
      <c r="K703" s="94" t="s">
        <v>841</v>
      </c>
      <c r="L703" s="96">
        <v>1859.46</v>
      </c>
      <c r="M703" s="96">
        <v>1859.46</v>
      </c>
    </row>
    <row r="704" spans="1:13" ht="12.75" hidden="1" customHeight="1">
      <c r="C704" s="95" t="s">
        <v>823</v>
      </c>
    </row>
    <row r="705" spans="1:18" hidden="1">
      <c r="A705" s="95" t="s">
        <v>111</v>
      </c>
      <c r="B705" s="95" t="s">
        <v>112</v>
      </c>
      <c r="C705" s="94" t="s">
        <v>842</v>
      </c>
      <c r="D705" s="95" t="s">
        <v>114</v>
      </c>
      <c r="E705" s="95" t="s">
        <v>112</v>
      </c>
      <c r="F705" s="96">
        <v>0</v>
      </c>
      <c r="G705" s="95" t="s">
        <v>115</v>
      </c>
      <c r="H705" s="95" t="s">
        <v>112</v>
      </c>
      <c r="I705" s="96">
        <v>0</v>
      </c>
      <c r="J705" s="95" t="s">
        <v>116</v>
      </c>
      <c r="K705" s="95" t="s">
        <v>112</v>
      </c>
      <c r="L705" s="96">
        <v>0</v>
      </c>
      <c r="M705" s="95" t="s">
        <v>117</v>
      </c>
      <c r="O705" s="96"/>
      <c r="R705" s="96"/>
    </row>
    <row r="706" spans="1:18" hidden="1">
      <c r="A706" s="97">
        <v>42746</v>
      </c>
      <c r="B706" s="94" t="s">
        <v>843</v>
      </c>
      <c r="C706" s="98" t="s">
        <v>842</v>
      </c>
      <c r="D706" s="94" t="s">
        <v>119</v>
      </c>
      <c r="E706" s="94" t="s">
        <v>165</v>
      </c>
      <c r="F706" s="94" t="s">
        <v>844</v>
      </c>
      <c r="G706" s="94" t="s">
        <v>845</v>
      </c>
      <c r="K706" s="94" t="s">
        <v>846</v>
      </c>
      <c r="L706" s="96">
        <v>2010.96</v>
      </c>
      <c r="M706" s="96">
        <v>0</v>
      </c>
    </row>
    <row r="707" spans="1:18" ht="12.75" hidden="1" customHeight="1">
      <c r="C707" s="95" t="s">
        <v>842</v>
      </c>
    </row>
    <row r="708" spans="1:18" hidden="1">
      <c r="A708" s="95" t="s">
        <v>111</v>
      </c>
      <c r="B708" s="95" t="s">
        <v>112</v>
      </c>
      <c r="C708" s="94" t="s">
        <v>847</v>
      </c>
      <c r="D708" s="95" t="s">
        <v>114</v>
      </c>
      <c r="E708" s="95" t="s">
        <v>112</v>
      </c>
      <c r="F708" s="96">
        <v>0</v>
      </c>
      <c r="G708" s="95" t="s">
        <v>115</v>
      </c>
      <c r="H708" s="95" t="s">
        <v>112</v>
      </c>
      <c r="I708" s="96">
        <v>0</v>
      </c>
      <c r="J708" s="95" t="s">
        <v>116</v>
      </c>
      <c r="K708" s="95" t="s">
        <v>112</v>
      </c>
      <c r="L708" s="96">
        <v>0</v>
      </c>
      <c r="M708" s="95" t="s">
        <v>117</v>
      </c>
      <c r="O708" s="96"/>
      <c r="R708" s="96"/>
    </row>
    <row r="709" spans="1:18" hidden="1">
      <c r="A709" s="97">
        <v>42746</v>
      </c>
      <c r="B709" s="94" t="s">
        <v>848</v>
      </c>
      <c r="C709" s="98" t="s">
        <v>847</v>
      </c>
      <c r="D709" s="94" t="s">
        <v>126</v>
      </c>
      <c r="E709" s="94" t="s">
        <v>165</v>
      </c>
      <c r="F709" s="94" t="s">
        <v>849</v>
      </c>
      <c r="G709" s="94" t="s">
        <v>850</v>
      </c>
      <c r="J709" s="94" t="s">
        <v>851</v>
      </c>
      <c r="K709" s="94" t="s">
        <v>852</v>
      </c>
      <c r="L709" s="96">
        <v>9421.82</v>
      </c>
      <c r="M709" s="96">
        <v>0</v>
      </c>
    </row>
    <row r="710" spans="1:18" ht="12.75" hidden="1" customHeight="1">
      <c r="C710" s="95" t="s">
        <v>847</v>
      </c>
    </row>
    <row r="711" spans="1:18" hidden="1">
      <c r="A711" s="97">
        <v>42802</v>
      </c>
      <c r="B711" s="94" t="s">
        <v>848</v>
      </c>
      <c r="C711" s="98" t="s">
        <v>847</v>
      </c>
      <c r="D711" s="94" t="s">
        <v>131</v>
      </c>
      <c r="E711" s="94" t="s">
        <v>165</v>
      </c>
      <c r="F711" s="94" t="s">
        <v>849</v>
      </c>
      <c r="G711" s="94" t="s">
        <v>850</v>
      </c>
      <c r="J711" s="94" t="s">
        <v>851</v>
      </c>
      <c r="K711" s="94" t="s">
        <v>853</v>
      </c>
      <c r="L711" s="96">
        <v>7717.82</v>
      </c>
      <c r="M711" s="96">
        <v>0</v>
      </c>
    </row>
    <row r="712" spans="1:18" ht="12.75" hidden="1" customHeight="1">
      <c r="C712" s="95" t="s">
        <v>847</v>
      </c>
    </row>
    <row r="713" spans="1:18" hidden="1">
      <c r="A713" s="97">
        <v>42802</v>
      </c>
      <c r="B713" s="94" t="s">
        <v>848</v>
      </c>
      <c r="C713" s="98" t="s">
        <v>847</v>
      </c>
      <c r="D713" s="94" t="s">
        <v>131</v>
      </c>
      <c r="E713" s="94" t="s">
        <v>187</v>
      </c>
      <c r="F713" s="94" t="s">
        <v>849</v>
      </c>
      <c r="G713" s="94" t="s">
        <v>850</v>
      </c>
      <c r="J713" s="94" t="s">
        <v>851</v>
      </c>
      <c r="K713" s="94" t="s">
        <v>853</v>
      </c>
      <c r="L713" s="96">
        <v>-7717.82</v>
      </c>
      <c r="M713" s="96">
        <v>0</v>
      </c>
    </row>
    <row r="714" spans="1:18" ht="12.75" hidden="1" customHeight="1">
      <c r="C714" s="95" t="s">
        <v>847</v>
      </c>
    </row>
    <row r="715" spans="1:18" hidden="1">
      <c r="A715" s="97">
        <v>43027</v>
      </c>
      <c r="B715" s="94" t="s">
        <v>848</v>
      </c>
      <c r="C715" s="98" t="s">
        <v>847</v>
      </c>
      <c r="D715" s="94" t="s">
        <v>126</v>
      </c>
      <c r="E715" s="94" t="s">
        <v>187</v>
      </c>
      <c r="F715" s="94" t="s">
        <v>849</v>
      </c>
      <c r="G715" s="94" t="s">
        <v>850</v>
      </c>
      <c r="J715" s="94" t="s">
        <v>851</v>
      </c>
      <c r="K715" s="94" t="s">
        <v>852</v>
      </c>
      <c r="L715" s="96">
        <v>-1737.21</v>
      </c>
      <c r="M715" s="96">
        <v>0</v>
      </c>
    </row>
    <row r="716" spans="1:18" ht="12.75" hidden="1" customHeight="1">
      <c r="C716" s="95" t="s">
        <v>847</v>
      </c>
    </row>
    <row r="717" spans="1:18" hidden="1">
      <c r="A717" s="97">
        <v>43031</v>
      </c>
      <c r="B717" s="94" t="s">
        <v>848</v>
      </c>
      <c r="C717" s="98" t="s">
        <v>847</v>
      </c>
      <c r="D717" s="94" t="s">
        <v>131</v>
      </c>
      <c r="E717" s="94" t="s">
        <v>187</v>
      </c>
      <c r="F717" s="94" t="s">
        <v>849</v>
      </c>
      <c r="G717" s="94" t="s">
        <v>850</v>
      </c>
      <c r="J717" s="94" t="s">
        <v>851</v>
      </c>
      <c r="K717" s="94" t="s">
        <v>852</v>
      </c>
      <c r="L717" s="96">
        <v>-852</v>
      </c>
      <c r="M717" s="96">
        <v>0</v>
      </c>
    </row>
    <row r="718" spans="1:18" ht="12.75" hidden="1" customHeight="1">
      <c r="C718" s="95" t="s">
        <v>847</v>
      </c>
    </row>
    <row r="719" spans="1:18" hidden="1">
      <c r="A719" s="97">
        <v>43074</v>
      </c>
      <c r="B719" s="94" t="s">
        <v>848</v>
      </c>
      <c r="C719" s="98" t="s">
        <v>847</v>
      </c>
      <c r="D719" s="94" t="s">
        <v>131</v>
      </c>
      <c r="E719" s="94" t="s">
        <v>187</v>
      </c>
      <c r="F719" s="94" t="s">
        <v>849</v>
      </c>
      <c r="G719" s="94" t="s">
        <v>850</v>
      </c>
      <c r="J719" s="94" t="s">
        <v>851</v>
      </c>
      <c r="K719" s="94" t="s">
        <v>854</v>
      </c>
      <c r="L719" s="96">
        <v>-852</v>
      </c>
      <c r="M719" s="96">
        <v>0</v>
      </c>
    </row>
    <row r="720" spans="1:18" ht="12.75" hidden="1" customHeight="1">
      <c r="C720" s="95" t="s">
        <v>847</v>
      </c>
    </row>
    <row r="721" spans="1:18" hidden="1">
      <c r="A721" s="97">
        <v>43074</v>
      </c>
      <c r="B721" s="94" t="s">
        <v>848</v>
      </c>
      <c r="C721" s="98" t="s">
        <v>847</v>
      </c>
      <c r="D721" s="94" t="s">
        <v>131</v>
      </c>
      <c r="E721" s="94" t="s">
        <v>187</v>
      </c>
      <c r="F721" s="94" t="s">
        <v>849</v>
      </c>
      <c r="G721" s="94" t="s">
        <v>850</v>
      </c>
      <c r="J721" s="94" t="s">
        <v>851</v>
      </c>
      <c r="K721" s="94" t="s">
        <v>855</v>
      </c>
      <c r="L721" s="96">
        <v>-852</v>
      </c>
      <c r="M721" s="96">
        <v>0</v>
      </c>
    </row>
    <row r="722" spans="1:18" ht="12.75" hidden="1" customHeight="1">
      <c r="C722" s="95" t="s">
        <v>847</v>
      </c>
    </row>
    <row r="723" spans="1:18" hidden="1">
      <c r="A723" s="97">
        <v>43074</v>
      </c>
      <c r="B723" s="94" t="s">
        <v>848</v>
      </c>
      <c r="C723" s="98" t="s">
        <v>847</v>
      </c>
      <c r="D723" s="94" t="s">
        <v>131</v>
      </c>
      <c r="E723" s="94" t="s">
        <v>187</v>
      </c>
      <c r="F723" s="94" t="s">
        <v>849</v>
      </c>
      <c r="G723" s="94" t="s">
        <v>850</v>
      </c>
      <c r="J723" s="94" t="s">
        <v>851</v>
      </c>
      <c r="K723" s="94" t="s">
        <v>856</v>
      </c>
      <c r="L723" s="96">
        <v>-868.61</v>
      </c>
      <c r="M723" s="96">
        <v>0</v>
      </c>
    </row>
    <row r="724" spans="1:18" ht="12.75" hidden="1" customHeight="1">
      <c r="C724" s="95" t="s">
        <v>847</v>
      </c>
    </row>
    <row r="725" spans="1:18" hidden="1">
      <c r="A725" s="97">
        <v>43074</v>
      </c>
      <c r="B725" s="94" t="s">
        <v>848</v>
      </c>
      <c r="C725" s="98" t="s">
        <v>847</v>
      </c>
      <c r="D725" s="94" t="s">
        <v>131</v>
      </c>
      <c r="E725" s="94" t="s">
        <v>187</v>
      </c>
      <c r="F725" s="94" t="s">
        <v>849</v>
      </c>
      <c r="G725" s="94" t="s">
        <v>850</v>
      </c>
      <c r="J725" s="94" t="s">
        <v>851</v>
      </c>
      <c r="K725" s="94" t="s">
        <v>853</v>
      </c>
      <c r="L725" s="96">
        <v>-852</v>
      </c>
      <c r="M725" s="96">
        <v>0</v>
      </c>
    </row>
    <row r="726" spans="1:18" ht="12.75" hidden="1" customHeight="1">
      <c r="C726" s="95" t="s">
        <v>847</v>
      </c>
    </row>
    <row r="727" spans="1:18" hidden="1">
      <c r="A727" s="97">
        <v>43074</v>
      </c>
      <c r="B727" s="94" t="s">
        <v>848</v>
      </c>
      <c r="C727" s="98" t="s">
        <v>847</v>
      </c>
      <c r="D727" s="94" t="s">
        <v>131</v>
      </c>
      <c r="E727" s="94" t="s">
        <v>187</v>
      </c>
      <c r="F727" s="94" t="s">
        <v>849</v>
      </c>
      <c r="G727" s="94" t="s">
        <v>850</v>
      </c>
      <c r="J727" s="94" t="s">
        <v>851</v>
      </c>
      <c r="K727" s="94" t="s">
        <v>857</v>
      </c>
      <c r="L727" s="96">
        <v>-852</v>
      </c>
      <c r="M727" s="96">
        <v>0</v>
      </c>
    </row>
    <row r="728" spans="1:18" ht="12.75" hidden="1" customHeight="1">
      <c r="C728" s="95" t="s">
        <v>847</v>
      </c>
    </row>
    <row r="729" spans="1:18" hidden="1">
      <c r="A729" s="97">
        <v>43074</v>
      </c>
      <c r="B729" s="94" t="s">
        <v>848</v>
      </c>
      <c r="C729" s="98" t="s">
        <v>847</v>
      </c>
      <c r="D729" s="94" t="s">
        <v>131</v>
      </c>
      <c r="E729" s="94" t="s">
        <v>187</v>
      </c>
      <c r="F729" s="94" t="s">
        <v>849</v>
      </c>
      <c r="G729" s="94" t="s">
        <v>850</v>
      </c>
      <c r="J729" s="94" t="s">
        <v>851</v>
      </c>
      <c r="K729" s="94" t="s">
        <v>858</v>
      </c>
      <c r="L729" s="96">
        <v>-852</v>
      </c>
      <c r="M729" s="96">
        <v>0</v>
      </c>
    </row>
    <row r="730" spans="1:18" ht="12.75" hidden="1" customHeight="1">
      <c r="C730" s="95" t="s">
        <v>847</v>
      </c>
    </row>
    <row r="731" spans="1:18" hidden="1">
      <c r="A731" s="97">
        <v>43074</v>
      </c>
      <c r="B731" s="94" t="s">
        <v>848</v>
      </c>
      <c r="C731" s="98" t="s">
        <v>847</v>
      </c>
      <c r="D731" s="94" t="s">
        <v>131</v>
      </c>
      <c r="E731" s="94" t="s">
        <v>187</v>
      </c>
      <c r="F731" s="94" t="s">
        <v>849</v>
      </c>
      <c r="G731" s="94" t="s">
        <v>850</v>
      </c>
      <c r="J731" s="94" t="s">
        <v>851</v>
      </c>
      <c r="K731" s="94" t="s">
        <v>859</v>
      </c>
      <c r="L731" s="96">
        <v>-852</v>
      </c>
      <c r="M731" s="96">
        <v>0</v>
      </c>
    </row>
    <row r="732" spans="1:18" ht="12.75" hidden="1" customHeight="1">
      <c r="C732" s="95" t="s">
        <v>847</v>
      </c>
    </row>
    <row r="733" spans="1:18" hidden="1">
      <c r="A733" s="97">
        <v>43074</v>
      </c>
      <c r="B733" s="94" t="s">
        <v>848</v>
      </c>
      <c r="C733" s="98" t="s">
        <v>847</v>
      </c>
      <c r="D733" s="94" t="s">
        <v>131</v>
      </c>
      <c r="E733" s="94" t="s">
        <v>187</v>
      </c>
      <c r="F733" s="94" t="s">
        <v>849</v>
      </c>
      <c r="G733" s="94" t="s">
        <v>850</v>
      </c>
      <c r="J733" s="94" t="s">
        <v>851</v>
      </c>
      <c r="K733" s="94" t="s">
        <v>860</v>
      </c>
      <c r="L733" s="96">
        <v>-852</v>
      </c>
      <c r="M733" s="96">
        <v>0</v>
      </c>
    </row>
    <row r="734" spans="1:18" ht="12.75" hidden="1" customHeight="1">
      <c r="C734" s="95" t="s">
        <v>847</v>
      </c>
    </row>
    <row r="735" spans="1:18" hidden="1">
      <c r="A735" s="95" t="s">
        <v>111</v>
      </c>
      <c r="B735" s="95" t="s">
        <v>112</v>
      </c>
      <c r="C735" s="94" t="s">
        <v>55</v>
      </c>
      <c r="D735" s="95" t="s">
        <v>114</v>
      </c>
      <c r="E735" s="95" t="s">
        <v>112</v>
      </c>
      <c r="F735" s="96">
        <v>20000</v>
      </c>
      <c r="G735" s="95" t="s">
        <v>115</v>
      </c>
      <c r="H735" s="95" t="s">
        <v>112</v>
      </c>
      <c r="I735" s="96">
        <v>35087.15</v>
      </c>
      <c r="J735" s="95" t="s">
        <v>116</v>
      </c>
      <c r="K735" s="95" t="s">
        <v>112</v>
      </c>
      <c r="L735" s="96">
        <v>0</v>
      </c>
      <c r="M735" s="95" t="s">
        <v>117</v>
      </c>
      <c r="O735" s="96"/>
      <c r="R735" s="96"/>
    </row>
    <row r="736" spans="1:18" hidden="1">
      <c r="A736" s="97">
        <v>42768</v>
      </c>
      <c r="B736" s="94" t="s">
        <v>861</v>
      </c>
      <c r="C736" s="98" t="s">
        <v>55</v>
      </c>
      <c r="D736" s="94" t="s">
        <v>119</v>
      </c>
      <c r="E736" s="94" t="s">
        <v>120</v>
      </c>
      <c r="F736" s="94" t="s">
        <v>795</v>
      </c>
      <c r="G736" s="94" t="s">
        <v>796</v>
      </c>
      <c r="J736" s="94" t="s">
        <v>797</v>
      </c>
      <c r="K736" s="94" t="s">
        <v>798</v>
      </c>
      <c r="L736" s="96">
        <v>1364.76</v>
      </c>
      <c r="M736" s="96">
        <v>1364.76</v>
      </c>
    </row>
    <row r="737" spans="1:13" ht="12.75" hidden="1" customHeight="1">
      <c r="C737" s="95" t="s">
        <v>55</v>
      </c>
    </row>
    <row r="738" spans="1:13" hidden="1">
      <c r="A738" s="97">
        <v>42768</v>
      </c>
      <c r="B738" s="94" t="s">
        <v>862</v>
      </c>
      <c r="C738" s="98" t="s">
        <v>55</v>
      </c>
      <c r="D738" s="94" t="s">
        <v>119</v>
      </c>
      <c r="E738" s="94" t="s">
        <v>120</v>
      </c>
      <c r="F738" s="94" t="s">
        <v>795</v>
      </c>
      <c r="G738" s="94" t="s">
        <v>796</v>
      </c>
      <c r="J738" s="94" t="s">
        <v>797</v>
      </c>
      <c r="K738" s="94" t="s">
        <v>863</v>
      </c>
      <c r="L738" s="96">
        <v>138</v>
      </c>
      <c r="M738" s="96">
        <v>138</v>
      </c>
    </row>
    <row r="739" spans="1:13" ht="12.75" hidden="1" customHeight="1">
      <c r="C739" s="95" t="s">
        <v>55</v>
      </c>
    </row>
    <row r="740" spans="1:13" hidden="1">
      <c r="A740" s="97">
        <v>42794</v>
      </c>
      <c r="B740" s="94" t="s">
        <v>864</v>
      </c>
      <c r="C740" s="98" t="s">
        <v>55</v>
      </c>
      <c r="D740" s="94" t="s">
        <v>119</v>
      </c>
      <c r="E740" s="94" t="s">
        <v>120</v>
      </c>
      <c r="F740" s="94" t="s">
        <v>865</v>
      </c>
      <c r="G740" s="94" t="s">
        <v>866</v>
      </c>
      <c r="K740" s="94" t="s">
        <v>867</v>
      </c>
      <c r="L740" s="96">
        <v>481.42</v>
      </c>
      <c r="M740" s="96">
        <v>481.42</v>
      </c>
    </row>
    <row r="741" spans="1:13" ht="12.75" hidden="1" customHeight="1">
      <c r="C741" s="95" t="s">
        <v>55</v>
      </c>
    </row>
    <row r="742" spans="1:13" hidden="1">
      <c r="A742" s="97">
        <v>42794</v>
      </c>
      <c r="B742" s="94" t="s">
        <v>868</v>
      </c>
      <c r="C742" s="98" t="s">
        <v>55</v>
      </c>
      <c r="D742" s="94" t="s">
        <v>119</v>
      </c>
      <c r="E742" s="94" t="s">
        <v>120</v>
      </c>
      <c r="F742" s="94" t="s">
        <v>795</v>
      </c>
      <c r="G742" s="94" t="s">
        <v>796</v>
      </c>
      <c r="J742" s="94" t="s">
        <v>797</v>
      </c>
      <c r="K742" s="94" t="s">
        <v>869</v>
      </c>
      <c r="L742" s="96">
        <v>915.74</v>
      </c>
      <c r="M742" s="96">
        <v>915.74</v>
      </c>
    </row>
    <row r="743" spans="1:13" ht="12.75" hidden="1" customHeight="1">
      <c r="C743" s="95" t="s">
        <v>55</v>
      </c>
    </row>
    <row r="744" spans="1:13" hidden="1">
      <c r="A744" s="97">
        <v>42803</v>
      </c>
      <c r="B744" s="94" t="s">
        <v>861</v>
      </c>
      <c r="C744" s="98" t="s">
        <v>55</v>
      </c>
      <c r="D744" s="94" t="s">
        <v>131</v>
      </c>
      <c r="E744" s="94" t="s">
        <v>165</v>
      </c>
      <c r="F744" s="94" t="s">
        <v>795</v>
      </c>
      <c r="G744" s="94" t="s">
        <v>796</v>
      </c>
      <c r="J744" s="94" t="s">
        <v>797</v>
      </c>
      <c r="K744" s="94" t="s">
        <v>798</v>
      </c>
      <c r="L744" s="96">
        <v>0.01</v>
      </c>
      <c r="M744" s="96">
        <v>0.01</v>
      </c>
    </row>
    <row r="745" spans="1:13" ht="12.75" hidden="1" customHeight="1">
      <c r="C745" s="95" t="s">
        <v>55</v>
      </c>
    </row>
    <row r="746" spans="1:13" hidden="1">
      <c r="A746" s="97">
        <v>42814</v>
      </c>
      <c r="B746" s="94" t="s">
        <v>864</v>
      </c>
      <c r="C746" s="98" t="s">
        <v>55</v>
      </c>
      <c r="D746" s="94" t="s">
        <v>131</v>
      </c>
      <c r="E746" s="94" t="s">
        <v>165</v>
      </c>
      <c r="F746" s="94" t="s">
        <v>865</v>
      </c>
      <c r="G746" s="94" t="s">
        <v>866</v>
      </c>
      <c r="K746" s="94" t="s">
        <v>867</v>
      </c>
      <c r="L746" s="96">
        <v>0.01</v>
      </c>
      <c r="M746" s="96">
        <v>0.01</v>
      </c>
    </row>
    <row r="747" spans="1:13" ht="12.75" hidden="1" customHeight="1">
      <c r="C747" s="95" t="s">
        <v>55</v>
      </c>
    </row>
    <row r="748" spans="1:13" hidden="1">
      <c r="A748" s="97">
        <v>42837</v>
      </c>
      <c r="B748" s="94" t="s">
        <v>870</v>
      </c>
      <c r="C748" s="98" t="s">
        <v>55</v>
      </c>
      <c r="D748" s="94" t="s">
        <v>119</v>
      </c>
      <c r="E748" s="94" t="s">
        <v>120</v>
      </c>
      <c r="F748" s="94" t="s">
        <v>871</v>
      </c>
      <c r="G748" s="94" t="s">
        <v>872</v>
      </c>
      <c r="K748" s="94" t="s">
        <v>873</v>
      </c>
      <c r="L748" s="96">
        <v>1672.8</v>
      </c>
      <c r="M748" s="96">
        <v>1672.8</v>
      </c>
    </row>
    <row r="749" spans="1:13" ht="12.75" hidden="1" customHeight="1">
      <c r="C749" s="95" t="s">
        <v>55</v>
      </c>
    </row>
    <row r="750" spans="1:13" hidden="1">
      <c r="A750" s="97">
        <v>42849</v>
      </c>
      <c r="B750" s="94" t="s">
        <v>874</v>
      </c>
      <c r="C750" s="98" t="s">
        <v>55</v>
      </c>
      <c r="D750" s="94" t="s">
        <v>119</v>
      </c>
      <c r="E750" s="94" t="s">
        <v>120</v>
      </c>
      <c r="F750" s="94" t="s">
        <v>795</v>
      </c>
      <c r="G750" s="94" t="s">
        <v>796</v>
      </c>
      <c r="J750" s="94" t="s">
        <v>797</v>
      </c>
      <c r="K750" s="94" t="s">
        <v>875</v>
      </c>
      <c r="L750" s="96">
        <v>303.7</v>
      </c>
      <c r="M750" s="96">
        <v>303.7</v>
      </c>
    </row>
    <row r="751" spans="1:13" ht="12.75" hidden="1" customHeight="1">
      <c r="C751" s="95" t="s">
        <v>55</v>
      </c>
    </row>
    <row r="752" spans="1:13" hidden="1">
      <c r="A752" s="97">
        <v>42849</v>
      </c>
      <c r="B752" s="94" t="s">
        <v>876</v>
      </c>
      <c r="C752" s="98" t="s">
        <v>55</v>
      </c>
      <c r="D752" s="94" t="s">
        <v>119</v>
      </c>
      <c r="E752" s="94" t="s">
        <v>120</v>
      </c>
      <c r="F752" s="94" t="s">
        <v>795</v>
      </c>
      <c r="G752" s="94" t="s">
        <v>796</v>
      </c>
      <c r="J752" s="94" t="s">
        <v>797</v>
      </c>
      <c r="K752" s="94" t="s">
        <v>875</v>
      </c>
      <c r="L752" s="96">
        <v>320.73</v>
      </c>
      <c r="M752" s="96">
        <v>320.73</v>
      </c>
    </row>
    <row r="753" spans="1:13" ht="12.75" hidden="1" customHeight="1">
      <c r="C753" s="95" t="s">
        <v>55</v>
      </c>
    </row>
    <row r="754" spans="1:13" hidden="1">
      <c r="A754" s="97">
        <v>42850</v>
      </c>
      <c r="B754" s="94" t="s">
        <v>877</v>
      </c>
      <c r="C754" s="98" t="s">
        <v>55</v>
      </c>
      <c r="D754" s="94" t="s">
        <v>119</v>
      </c>
      <c r="E754" s="94" t="s">
        <v>120</v>
      </c>
      <c r="F754" s="94" t="s">
        <v>795</v>
      </c>
      <c r="G754" s="94" t="s">
        <v>796</v>
      </c>
      <c r="J754" s="94" t="s">
        <v>797</v>
      </c>
      <c r="K754" s="94" t="s">
        <v>798</v>
      </c>
      <c r="L754" s="96">
        <v>393.14</v>
      </c>
      <c r="M754" s="96">
        <v>393.14</v>
      </c>
    </row>
    <row r="755" spans="1:13" ht="12.75" hidden="1" customHeight="1">
      <c r="C755" s="95" t="s">
        <v>55</v>
      </c>
    </row>
    <row r="756" spans="1:13" hidden="1">
      <c r="A756" s="97">
        <v>42851</v>
      </c>
      <c r="B756" s="94" t="s">
        <v>878</v>
      </c>
      <c r="C756" s="98" t="s">
        <v>55</v>
      </c>
      <c r="D756" s="94" t="s">
        <v>119</v>
      </c>
      <c r="E756" s="94" t="s">
        <v>120</v>
      </c>
      <c r="F756" s="94" t="s">
        <v>865</v>
      </c>
      <c r="G756" s="94" t="s">
        <v>866</v>
      </c>
      <c r="K756" s="94" t="s">
        <v>879</v>
      </c>
      <c r="L756" s="96">
        <v>170.34</v>
      </c>
      <c r="M756" s="96">
        <v>170.34</v>
      </c>
    </row>
    <row r="757" spans="1:13" ht="12.75" hidden="1" customHeight="1">
      <c r="C757" s="95" t="s">
        <v>55</v>
      </c>
    </row>
    <row r="758" spans="1:13" hidden="1">
      <c r="A758" s="97">
        <v>42864</v>
      </c>
      <c r="B758" s="94" t="s">
        <v>880</v>
      </c>
      <c r="C758" s="98" t="s">
        <v>55</v>
      </c>
      <c r="D758" s="94" t="s">
        <v>119</v>
      </c>
      <c r="E758" s="94" t="s">
        <v>120</v>
      </c>
      <c r="F758" s="94" t="s">
        <v>795</v>
      </c>
      <c r="G758" s="94" t="s">
        <v>796</v>
      </c>
      <c r="K758" s="94" t="s">
        <v>869</v>
      </c>
      <c r="L758" s="96">
        <v>1711.05</v>
      </c>
      <c r="M758" s="96">
        <v>1711.05</v>
      </c>
    </row>
    <row r="759" spans="1:13" ht="12.75" hidden="1" customHeight="1">
      <c r="C759" s="95" t="s">
        <v>55</v>
      </c>
    </row>
    <row r="760" spans="1:13" hidden="1">
      <c r="A760" s="97">
        <v>42873</v>
      </c>
      <c r="B760" s="94" t="s">
        <v>881</v>
      </c>
      <c r="C760" s="98" t="s">
        <v>55</v>
      </c>
      <c r="D760" s="94" t="s">
        <v>119</v>
      </c>
      <c r="E760" s="94" t="s">
        <v>120</v>
      </c>
      <c r="F760" s="94" t="s">
        <v>865</v>
      </c>
      <c r="G760" s="94" t="s">
        <v>866</v>
      </c>
      <c r="K760" s="94" t="s">
        <v>882</v>
      </c>
      <c r="L760" s="96">
        <v>170.34</v>
      </c>
      <c r="M760" s="96">
        <v>170.34</v>
      </c>
    </row>
    <row r="761" spans="1:13" ht="12.75" hidden="1" customHeight="1">
      <c r="C761" s="95" t="s">
        <v>55</v>
      </c>
    </row>
    <row r="762" spans="1:13" hidden="1">
      <c r="A762" s="97">
        <v>42886</v>
      </c>
      <c r="B762" s="94" t="s">
        <v>883</v>
      </c>
      <c r="C762" s="98" t="s">
        <v>55</v>
      </c>
      <c r="D762" s="94" t="s">
        <v>119</v>
      </c>
      <c r="E762" s="94" t="s">
        <v>120</v>
      </c>
      <c r="F762" s="94" t="s">
        <v>865</v>
      </c>
      <c r="G762" s="94" t="s">
        <v>866</v>
      </c>
      <c r="K762" s="94" t="s">
        <v>884</v>
      </c>
      <c r="L762" s="96">
        <v>556.20000000000005</v>
      </c>
      <c r="M762" s="96">
        <v>556.20000000000005</v>
      </c>
    </row>
    <row r="763" spans="1:13" ht="12.75" hidden="1" customHeight="1">
      <c r="C763" s="95" t="s">
        <v>55</v>
      </c>
    </row>
    <row r="764" spans="1:13" hidden="1">
      <c r="A764" s="97">
        <v>42897</v>
      </c>
      <c r="B764" s="94" t="s">
        <v>885</v>
      </c>
      <c r="C764" s="98" t="s">
        <v>55</v>
      </c>
      <c r="D764" s="94" t="s">
        <v>119</v>
      </c>
      <c r="E764" s="94" t="s">
        <v>120</v>
      </c>
      <c r="F764" s="94" t="s">
        <v>886</v>
      </c>
      <c r="G764" s="94" t="s">
        <v>887</v>
      </c>
      <c r="K764" s="94" t="s">
        <v>888</v>
      </c>
      <c r="L764" s="96">
        <v>179.64</v>
      </c>
      <c r="M764" s="96">
        <v>179.64</v>
      </c>
    </row>
    <row r="765" spans="1:13" ht="12.75" hidden="1" customHeight="1">
      <c r="C765" s="95" t="s">
        <v>55</v>
      </c>
    </row>
    <row r="766" spans="1:13" hidden="1">
      <c r="A766" s="97">
        <v>42898</v>
      </c>
      <c r="B766" s="94" t="s">
        <v>880</v>
      </c>
      <c r="C766" s="98" t="s">
        <v>55</v>
      </c>
      <c r="D766" s="94" t="s">
        <v>131</v>
      </c>
      <c r="E766" s="94" t="s">
        <v>187</v>
      </c>
      <c r="F766" s="94" t="s">
        <v>795</v>
      </c>
      <c r="G766" s="94" t="s">
        <v>796</v>
      </c>
      <c r="K766" s="94" t="s">
        <v>869</v>
      </c>
      <c r="L766" s="96">
        <v>-0.01</v>
      </c>
      <c r="M766" s="96">
        <v>-0.01</v>
      </c>
    </row>
    <row r="767" spans="1:13" ht="12.75" hidden="1" customHeight="1">
      <c r="C767" s="95" t="s">
        <v>55</v>
      </c>
    </row>
    <row r="768" spans="1:13" hidden="1">
      <c r="A768" s="97">
        <v>42898</v>
      </c>
      <c r="B768" s="94" t="s">
        <v>868</v>
      </c>
      <c r="C768" s="98" t="s">
        <v>55</v>
      </c>
      <c r="D768" s="94" t="s">
        <v>131</v>
      </c>
      <c r="E768" s="94" t="s">
        <v>187</v>
      </c>
      <c r="F768" s="94" t="s">
        <v>795</v>
      </c>
      <c r="G768" s="94" t="s">
        <v>796</v>
      </c>
      <c r="J768" s="94" t="s">
        <v>797</v>
      </c>
      <c r="K768" s="94" t="s">
        <v>869</v>
      </c>
      <c r="L768" s="96">
        <v>-29.11</v>
      </c>
      <c r="M768" s="96">
        <v>-29.11</v>
      </c>
    </row>
    <row r="769" spans="1:13" ht="12.75" hidden="1" customHeight="1">
      <c r="C769" s="95" t="s">
        <v>55</v>
      </c>
    </row>
    <row r="770" spans="1:13" hidden="1">
      <c r="A770" s="97">
        <v>42898</v>
      </c>
      <c r="B770" s="94" t="s">
        <v>878</v>
      </c>
      <c r="C770" s="98" t="s">
        <v>55</v>
      </c>
      <c r="D770" s="94" t="s">
        <v>119</v>
      </c>
      <c r="E770" s="94" t="s">
        <v>187</v>
      </c>
      <c r="F770" s="94" t="s">
        <v>865</v>
      </c>
      <c r="G770" s="94" t="s">
        <v>866</v>
      </c>
      <c r="K770" s="94" t="s">
        <v>879</v>
      </c>
      <c r="L770" s="96">
        <v>-170.34</v>
      </c>
      <c r="M770" s="96">
        <v>-170.34</v>
      </c>
    </row>
    <row r="771" spans="1:13" ht="12.75" hidden="1" customHeight="1">
      <c r="C771" s="95" t="s">
        <v>55</v>
      </c>
    </row>
    <row r="772" spans="1:13" hidden="1">
      <c r="A772" s="97">
        <v>42900</v>
      </c>
      <c r="B772" s="94" t="s">
        <v>889</v>
      </c>
      <c r="C772" s="98" t="s">
        <v>55</v>
      </c>
      <c r="D772" s="94" t="s">
        <v>119</v>
      </c>
      <c r="E772" s="94" t="s">
        <v>120</v>
      </c>
      <c r="F772" s="94" t="s">
        <v>795</v>
      </c>
      <c r="G772" s="94" t="s">
        <v>796</v>
      </c>
      <c r="K772" s="94" t="s">
        <v>890</v>
      </c>
      <c r="L772" s="96">
        <v>1997.53</v>
      </c>
      <c r="M772" s="96">
        <v>1997.53</v>
      </c>
    </row>
    <row r="773" spans="1:13" ht="12.75" hidden="1" customHeight="1">
      <c r="C773" s="95" t="s">
        <v>55</v>
      </c>
    </row>
    <row r="774" spans="1:13" hidden="1">
      <c r="A774" s="97">
        <v>42902</v>
      </c>
      <c r="B774" s="94" t="s">
        <v>881</v>
      </c>
      <c r="C774" s="98" t="s">
        <v>55</v>
      </c>
      <c r="D774" s="94" t="s">
        <v>131</v>
      </c>
      <c r="E774" s="94" t="s">
        <v>165</v>
      </c>
      <c r="F774" s="94" t="s">
        <v>865</v>
      </c>
      <c r="G774" s="94" t="s">
        <v>866</v>
      </c>
      <c r="K774" s="94" t="s">
        <v>882</v>
      </c>
      <c r="L774" s="96">
        <v>8.39</v>
      </c>
      <c r="M774" s="96">
        <v>8.39</v>
      </c>
    </row>
    <row r="775" spans="1:13" ht="12.75" hidden="1" customHeight="1">
      <c r="C775" s="95" t="s">
        <v>55</v>
      </c>
    </row>
    <row r="776" spans="1:13" hidden="1">
      <c r="A776" s="97">
        <v>42913</v>
      </c>
      <c r="B776" s="94" t="s">
        <v>891</v>
      </c>
      <c r="C776" s="98" t="s">
        <v>55</v>
      </c>
      <c r="D776" s="94" t="s">
        <v>119</v>
      </c>
      <c r="E776" s="94" t="s">
        <v>120</v>
      </c>
      <c r="F776" s="94" t="s">
        <v>795</v>
      </c>
      <c r="G776" s="94" t="s">
        <v>796</v>
      </c>
      <c r="J776" s="94" t="s">
        <v>797</v>
      </c>
      <c r="K776" s="94" t="s">
        <v>892</v>
      </c>
      <c r="L776" s="96">
        <v>44.63</v>
      </c>
      <c r="M776" s="96">
        <v>44.63</v>
      </c>
    </row>
    <row r="777" spans="1:13" ht="12.75" hidden="1" customHeight="1">
      <c r="C777" s="95" t="s">
        <v>55</v>
      </c>
    </row>
    <row r="778" spans="1:13" hidden="1">
      <c r="A778" s="97">
        <v>42919</v>
      </c>
      <c r="B778" s="94" t="s">
        <v>893</v>
      </c>
      <c r="C778" s="98" t="s">
        <v>55</v>
      </c>
      <c r="D778" s="94" t="s">
        <v>119</v>
      </c>
      <c r="E778" s="94" t="s">
        <v>120</v>
      </c>
      <c r="F778" s="94" t="s">
        <v>549</v>
      </c>
      <c r="G778" s="94" t="s">
        <v>550</v>
      </c>
      <c r="K778" s="94" t="s">
        <v>894</v>
      </c>
      <c r="L778" s="96">
        <v>432</v>
      </c>
      <c r="M778" s="96">
        <v>432</v>
      </c>
    </row>
    <row r="779" spans="1:13" ht="12.75" hidden="1" customHeight="1">
      <c r="C779" s="95" t="s">
        <v>55</v>
      </c>
    </row>
    <row r="780" spans="1:13" hidden="1">
      <c r="A780" s="97">
        <v>42921</v>
      </c>
      <c r="B780" s="94" t="s">
        <v>895</v>
      </c>
      <c r="C780" s="98" t="s">
        <v>55</v>
      </c>
      <c r="D780" s="94" t="s">
        <v>119</v>
      </c>
      <c r="E780" s="94" t="s">
        <v>120</v>
      </c>
      <c r="F780" s="94" t="s">
        <v>896</v>
      </c>
      <c r="G780" s="94" t="s">
        <v>897</v>
      </c>
      <c r="K780" s="94" t="s">
        <v>898</v>
      </c>
      <c r="L780" s="96">
        <v>408</v>
      </c>
      <c r="M780" s="96">
        <v>408</v>
      </c>
    </row>
    <row r="781" spans="1:13" ht="12.75" hidden="1" customHeight="1">
      <c r="C781" s="95" t="s">
        <v>55</v>
      </c>
    </row>
    <row r="782" spans="1:13" hidden="1">
      <c r="A782" s="97">
        <v>42923</v>
      </c>
      <c r="B782" s="94" t="s">
        <v>889</v>
      </c>
      <c r="C782" s="98" t="s">
        <v>55</v>
      </c>
      <c r="D782" s="94" t="s">
        <v>131</v>
      </c>
      <c r="E782" s="94" t="s">
        <v>187</v>
      </c>
      <c r="F782" s="94" t="s">
        <v>795</v>
      </c>
      <c r="G782" s="94" t="s">
        <v>796</v>
      </c>
      <c r="K782" s="94" t="s">
        <v>890</v>
      </c>
      <c r="L782" s="96">
        <v>-0.01</v>
      </c>
      <c r="M782" s="96">
        <v>-0.01</v>
      </c>
    </row>
    <row r="783" spans="1:13" ht="12.75" hidden="1" customHeight="1">
      <c r="C783" s="95" t="s">
        <v>55</v>
      </c>
    </row>
    <row r="784" spans="1:13" hidden="1">
      <c r="A784" s="97">
        <v>42926</v>
      </c>
      <c r="B784" s="94" t="s">
        <v>899</v>
      </c>
      <c r="C784" s="98" t="s">
        <v>55</v>
      </c>
      <c r="D784" s="94" t="s">
        <v>119</v>
      </c>
      <c r="E784" s="94" t="s">
        <v>120</v>
      </c>
      <c r="F784" s="94" t="s">
        <v>900</v>
      </c>
      <c r="G784" s="94" t="s">
        <v>901</v>
      </c>
      <c r="K784" s="94" t="s">
        <v>902</v>
      </c>
      <c r="L784" s="96">
        <v>442.8</v>
      </c>
      <c r="M784" s="96">
        <v>442.8</v>
      </c>
    </row>
    <row r="785" spans="1:13" ht="12.75" hidden="1" customHeight="1">
      <c r="C785" s="95" t="s">
        <v>55</v>
      </c>
    </row>
    <row r="786" spans="1:13" hidden="1">
      <c r="A786" s="97">
        <v>42933</v>
      </c>
      <c r="B786" s="94" t="s">
        <v>903</v>
      </c>
      <c r="C786" s="98" t="s">
        <v>55</v>
      </c>
      <c r="D786" s="94" t="s">
        <v>119</v>
      </c>
      <c r="E786" s="94" t="s">
        <v>120</v>
      </c>
      <c r="F786" s="94" t="s">
        <v>795</v>
      </c>
      <c r="G786" s="94" t="s">
        <v>796</v>
      </c>
      <c r="K786" s="94" t="s">
        <v>890</v>
      </c>
      <c r="L786" s="96">
        <v>922.41</v>
      </c>
      <c r="M786" s="96">
        <v>922.41</v>
      </c>
    </row>
    <row r="787" spans="1:13" ht="12.75" hidden="1" customHeight="1">
      <c r="C787" s="95" t="s">
        <v>55</v>
      </c>
    </row>
    <row r="788" spans="1:13" hidden="1">
      <c r="A788" s="97">
        <v>42933</v>
      </c>
      <c r="B788" s="94" t="s">
        <v>904</v>
      </c>
      <c r="C788" s="98" t="s">
        <v>55</v>
      </c>
      <c r="D788" s="94" t="s">
        <v>119</v>
      </c>
      <c r="E788" s="94" t="s">
        <v>120</v>
      </c>
      <c r="F788" s="94" t="s">
        <v>795</v>
      </c>
      <c r="G788" s="94" t="s">
        <v>796</v>
      </c>
      <c r="K788" s="94" t="s">
        <v>905</v>
      </c>
      <c r="L788" s="96">
        <v>475.32</v>
      </c>
      <c r="M788" s="96">
        <v>475.32</v>
      </c>
    </row>
    <row r="789" spans="1:13" ht="12.75" hidden="1" customHeight="1">
      <c r="C789" s="95" t="s">
        <v>55</v>
      </c>
    </row>
    <row r="790" spans="1:13" hidden="1">
      <c r="A790" s="97">
        <v>42936</v>
      </c>
      <c r="B790" s="94" t="s">
        <v>799</v>
      </c>
      <c r="C790" s="98" t="s">
        <v>55</v>
      </c>
      <c r="D790" s="94" t="s">
        <v>131</v>
      </c>
      <c r="E790" s="94" t="s">
        <v>165</v>
      </c>
      <c r="F790" s="94" t="s">
        <v>795</v>
      </c>
      <c r="G790" s="94" t="s">
        <v>796</v>
      </c>
      <c r="J790" s="94" t="s">
        <v>797</v>
      </c>
      <c r="K790" s="94" t="s">
        <v>800</v>
      </c>
      <c r="L790" s="96">
        <v>95.69</v>
      </c>
      <c r="M790" s="96">
        <v>95.69</v>
      </c>
    </row>
    <row r="791" spans="1:13" ht="12.75" hidden="1" customHeight="1">
      <c r="C791" s="95" t="s">
        <v>55</v>
      </c>
    </row>
    <row r="792" spans="1:13" hidden="1">
      <c r="A792" s="97">
        <v>42936</v>
      </c>
      <c r="B792" s="94" t="s">
        <v>801</v>
      </c>
      <c r="C792" s="98" t="s">
        <v>55</v>
      </c>
      <c r="D792" s="94" t="s">
        <v>131</v>
      </c>
      <c r="E792" s="94" t="s">
        <v>165</v>
      </c>
      <c r="F792" s="94" t="s">
        <v>795</v>
      </c>
      <c r="G792" s="94" t="s">
        <v>796</v>
      </c>
      <c r="J792" s="94" t="s">
        <v>797</v>
      </c>
      <c r="K792" s="94" t="s">
        <v>798</v>
      </c>
      <c r="L792" s="96">
        <v>28.8</v>
      </c>
      <c r="M792" s="96">
        <v>28.8</v>
      </c>
    </row>
    <row r="793" spans="1:13" ht="12.75" hidden="1" customHeight="1">
      <c r="C793" s="95" t="s">
        <v>55</v>
      </c>
    </row>
    <row r="794" spans="1:13" hidden="1">
      <c r="A794" s="97">
        <v>42942</v>
      </c>
      <c r="B794" s="94" t="s">
        <v>906</v>
      </c>
      <c r="C794" s="98" t="s">
        <v>55</v>
      </c>
      <c r="D794" s="94" t="s">
        <v>119</v>
      </c>
      <c r="E794" s="94" t="s">
        <v>120</v>
      </c>
      <c r="F794" s="94" t="s">
        <v>865</v>
      </c>
      <c r="G794" s="94" t="s">
        <v>866</v>
      </c>
      <c r="K794" s="94" t="s">
        <v>884</v>
      </c>
      <c r="L794" s="96">
        <v>529.01</v>
      </c>
      <c r="M794" s="96">
        <v>529.01</v>
      </c>
    </row>
    <row r="795" spans="1:13" ht="12.75" hidden="1" customHeight="1">
      <c r="C795" s="95" t="s">
        <v>55</v>
      </c>
    </row>
    <row r="796" spans="1:13" hidden="1">
      <c r="A796" s="97">
        <v>42949</v>
      </c>
      <c r="B796" s="94" t="s">
        <v>907</v>
      </c>
      <c r="C796" s="98" t="s">
        <v>55</v>
      </c>
      <c r="D796" s="94" t="s">
        <v>119</v>
      </c>
      <c r="E796" s="94" t="s">
        <v>120</v>
      </c>
      <c r="F796" s="94" t="s">
        <v>795</v>
      </c>
      <c r="G796" s="94" t="s">
        <v>796</v>
      </c>
      <c r="K796" s="94" t="s">
        <v>908</v>
      </c>
      <c r="L796" s="96">
        <v>1458.28</v>
      </c>
      <c r="M796" s="96">
        <v>1458.28</v>
      </c>
    </row>
    <row r="797" spans="1:13" ht="12.75" hidden="1" customHeight="1">
      <c r="C797" s="95" t="s">
        <v>55</v>
      </c>
    </row>
    <row r="798" spans="1:13" hidden="1">
      <c r="A798" s="97">
        <v>42956</v>
      </c>
      <c r="B798" s="94" t="s">
        <v>903</v>
      </c>
      <c r="C798" s="98" t="s">
        <v>55</v>
      </c>
      <c r="D798" s="94" t="s">
        <v>131</v>
      </c>
      <c r="E798" s="94" t="s">
        <v>165</v>
      </c>
      <c r="F798" s="94" t="s">
        <v>795</v>
      </c>
      <c r="G798" s="94" t="s">
        <v>796</v>
      </c>
      <c r="K798" s="94" t="s">
        <v>890</v>
      </c>
      <c r="L798" s="96">
        <v>0.01</v>
      </c>
      <c r="M798" s="96">
        <v>0.01</v>
      </c>
    </row>
    <row r="799" spans="1:13" ht="12.75" hidden="1" customHeight="1">
      <c r="C799" s="95" t="s">
        <v>55</v>
      </c>
    </row>
    <row r="800" spans="1:13" hidden="1">
      <c r="A800" s="97">
        <v>42956</v>
      </c>
      <c r="B800" s="94" t="s">
        <v>909</v>
      </c>
      <c r="C800" s="98" t="s">
        <v>55</v>
      </c>
      <c r="D800" s="94" t="s">
        <v>119</v>
      </c>
      <c r="E800" s="94" t="s">
        <v>120</v>
      </c>
      <c r="F800" s="94" t="s">
        <v>910</v>
      </c>
      <c r="G800" s="94" t="s">
        <v>911</v>
      </c>
      <c r="K800" s="94" t="s">
        <v>912</v>
      </c>
      <c r="L800" s="96">
        <v>48.86</v>
      </c>
      <c r="M800" s="96">
        <v>48.86</v>
      </c>
    </row>
    <row r="801" spans="1:13" ht="12.75" hidden="1" customHeight="1">
      <c r="C801" s="95" t="s">
        <v>55</v>
      </c>
    </row>
    <row r="802" spans="1:13" hidden="1">
      <c r="A802" s="97">
        <v>42992</v>
      </c>
      <c r="B802" s="94" t="s">
        <v>895</v>
      </c>
      <c r="C802" s="98" t="s">
        <v>55</v>
      </c>
      <c r="D802" s="94" t="s">
        <v>131</v>
      </c>
      <c r="E802" s="94" t="s">
        <v>187</v>
      </c>
      <c r="F802" s="94" t="s">
        <v>896</v>
      </c>
      <c r="G802" s="94" t="s">
        <v>897</v>
      </c>
      <c r="K802" s="94" t="s">
        <v>913</v>
      </c>
      <c r="L802" s="96">
        <v>-408</v>
      </c>
      <c r="M802" s="96">
        <v>-408</v>
      </c>
    </row>
    <row r="803" spans="1:13" ht="12.75" hidden="1" customHeight="1">
      <c r="C803" s="95" t="s">
        <v>55</v>
      </c>
    </row>
    <row r="804" spans="1:13" hidden="1">
      <c r="A804" s="97">
        <v>43000</v>
      </c>
      <c r="B804" s="94" t="s">
        <v>914</v>
      </c>
      <c r="C804" s="98" t="s">
        <v>55</v>
      </c>
      <c r="D804" s="94" t="s">
        <v>119</v>
      </c>
      <c r="E804" s="94" t="s">
        <v>120</v>
      </c>
      <c r="F804" s="94" t="s">
        <v>795</v>
      </c>
      <c r="G804" s="94" t="s">
        <v>796</v>
      </c>
      <c r="K804" s="94" t="s">
        <v>890</v>
      </c>
      <c r="L804" s="96">
        <v>968.3</v>
      </c>
      <c r="M804" s="96">
        <v>968.3</v>
      </c>
    </row>
    <row r="805" spans="1:13" ht="12.75" hidden="1" customHeight="1">
      <c r="C805" s="95" t="s">
        <v>55</v>
      </c>
    </row>
    <row r="806" spans="1:13" hidden="1">
      <c r="A806" s="97">
        <v>43011</v>
      </c>
      <c r="B806" s="94" t="s">
        <v>915</v>
      </c>
      <c r="C806" s="98" t="s">
        <v>55</v>
      </c>
      <c r="D806" s="94" t="s">
        <v>119</v>
      </c>
      <c r="E806" s="94" t="s">
        <v>120</v>
      </c>
      <c r="F806" s="94" t="s">
        <v>871</v>
      </c>
      <c r="G806" s="94" t="s">
        <v>872</v>
      </c>
      <c r="K806" s="94" t="s">
        <v>916</v>
      </c>
      <c r="L806" s="96">
        <v>460.8</v>
      </c>
      <c r="M806" s="96">
        <v>460.8</v>
      </c>
    </row>
    <row r="807" spans="1:13" ht="12.75" hidden="1" customHeight="1">
      <c r="C807" s="95" t="s">
        <v>55</v>
      </c>
    </row>
    <row r="808" spans="1:13" hidden="1">
      <c r="A808" s="97">
        <v>43019</v>
      </c>
      <c r="B808" s="94" t="s">
        <v>917</v>
      </c>
      <c r="C808" s="98" t="s">
        <v>55</v>
      </c>
      <c r="D808" s="94" t="s">
        <v>119</v>
      </c>
      <c r="E808" s="94" t="s">
        <v>120</v>
      </c>
      <c r="F808" s="94" t="s">
        <v>795</v>
      </c>
      <c r="G808" s="94" t="s">
        <v>796</v>
      </c>
      <c r="K808" s="94" t="s">
        <v>918</v>
      </c>
      <c r="L808" s="96">
        <v>62.4</v>
      </c>
      <c r="M808" s="96">
        <v>62.4</v>
      </c>
    </row>
    <row r="809" spans="1:13" ht="12.75" hidden="1" customHeight="1">
      <c r="C809" s="95" t="s">
        <v>55</v>
      </c>
    </row>
    <row r="810" spans="1:13" hidden="1">
      <c r="A810" s="97">
        <v>43019</v>
      </c>
      <c r="B810" s="94" t="s">
        <v>919</v>
      </c>
      <c r="C810" s="98" t="s">
        <v>55</v>
      </c>
      <c r="D810" s="94" t="s">
        <v>119</v>
      </c>
      <c r="E810" s="94" t="s">
        <v>120</v>
      </c>
      <c r="F810" s="94" t="s">
        <v>886</v>
      </c>
      <c r="G810" s="94" t="s">
        <v>887</v>
      </c>
      <c r="K810" s="94" t="s">
        <v>920</v>
      </c>
      <c r="L810" s="96">
        <v>57.6</v>
      </c>
      <c r="M810" s="96">
        <v>57.6</v>
      </c>
    </row>
    <row r="811" spans="1:13" ht="12.75" hidden="1" customHeight="1">
      <c r="C811" s="95" t="s">
        <v>55</v>
      </c>
    </row>
    <row r="812" spans="1:13" hidden="1">
      <c r="A812" s="97">
        <v>43019</v>
      </c>
      <c r="B812" s="94" t="s">
        <v>921</v>
      </c>
      <c r="C812" s="98" t="s">
        <v>55</v>
      </c>
      <c r="D812" s="94" t="s">
        <v>119</v>
      </c>
      <c r="E812" s="94" t="s">
        <v>120</v>
      </c>
      <c r="F812" s="94" t="s">
        <v>910</v>
      </c>
      <c r="G812" s="94" t="s">
        <v>911</v>
      </c>
      <c r="K812" s="94" t="s">
        <v>912</v>
      </c>
      <c r="L812" s="96">
        <v>106.69</v>
      </c>
      <c r="M812" s="96">
        <v>106.69</v>
      </c>
    </row>
    <row r="813" spans="1:13" ht="12.75" hidden="1" customHeight="1">
      <c r="C813" s="95" t="s">
        <v>55</v>
      </c>
    </row>
    <row r="814" spans="1:13" hidden="1">
      <c r="A814" s="97">
        <v>43020</v>
      </c>
      <c r="B814" s="94" t="s">
        <v>922</v>
      </c>
      <c r="C814" s="98" t="s">
        <v>55</v>
      </c>
      <c r="D814" s="94" t="s">
        <v>119</v>
      </c>
      <c r="E814" s="94" t="s">
        <v>120</v>
      </c>
      <c r="F814" s="94" t="s">
        <v>923</v>
      </c>
      <c r="G814" s="94" t="s">
        <v>924</v>
      </c>
      <c r="K814" s="94" t="s">
        <v>925</v>
      </c>
      <c r="L814" s="96">
        <v>1168.8</v>
      </c>
      <c r="M814" s="96">
        <v>1168.8</v>
      </c>
    </row>
    <row r="815" spans="1:13" ht="12.75" hidden="1" customHeight="1">
      <c r="C815" s="95" t="s">
        <v>55</v>
      </c>
    </row>
    <row r="816" spans="1:13" hidden="1">
      <c r="A816" s="97">
        <v>43021</v>
      </c>
      <c r="B816" s="94" t="s">
        <v>914</v>
      </c>
      <c r="C816" s="98" t="s">
        <v>55</v>
      </c>
      <c r="D816" s="94" t="s">
        <v>131</v>
      </c>
      <c r="E816" s="94" t="s">
        <v>187</v>
      </c>
      <c r="F816" s="94" t="s">
        <v>795</v>
      </c>
      <c r="G816" s="94" t="s">
        <v>796</v>
      </c>
      <c r="K816" s="94" t="s">
        <v>926</v>
      </c>
      <c r="L816" s="96">
        <v>-0.02</v>
      </c>
      <c r="M816" s="96">
        <v>-0.02</v>
      </c>
    </row>
    <row r="817" spans="1:13" ht="12.75" hidden="1" customHeight="1">
      <c r="C817" s="95" t="s">
        <v>55</v>
      </c>
    </row>
    <row r="818" spans="1:13" hidden="1">
      <c r="A818" s="97">
        <v>43021</v>
      </c>
      <c r="B818" s="94" t="s">
        <v>915</v>
      </c>
      <c r="C818" s="98" t="s">
        <v>55</v>
      </c>
      <c r="D818" s="94" t="s">
        <v>131</v>
      </c>
      <c r="E818" s="94" t="s">
        <v>187</v>
      </c>
      <c r="F818" s="94" t="s">
        <v>871</v>
      </c>
      <c r="G818" s="94" t="s">
        <v>872</v>
      </c>
      <c r="K818" s="94" t="s">
        <v>927</v>
      </c>
      <c r="L818" s="96">
        <v>-144</v>
      </c>
      <c r="M818" s="96">
        <v>-144</v>
      </c>
    </row>
    <row r="819" spans="1:13" ht="12.75" hidden="1" customHeight="1">
      <c r="C819" s="95" t="s">
        <v>55</v>
      </c>
    </row>
    <row r="820" spans="1:13" hidden="1">
      <c r="A820" s="97">
        <v>43025</v>
      </c>
      <c r="B820" s="94" t="s">
        <v>928</v>
      </c>
      <c r="C820" s="98" t="s">
        <v>55</v>
      </c>
      <c r="D820" s="94" t="s">
        <v>119</v>
      </c>
      <c r="E820" s="94" t="s">
        <v>120</v>
      </c>
      <c r="F820" s="94" t="s">
        <v>900</v>
      </c>
      <c r="G820" s="94" t="s">
        <v>901</v>
      </c>
      <c r="J820" s="94" t="s">
        <v>929</v>
      </c>
      <c r="K820" s="94" t="s">
        <v>930</v>
      </c>
      <c r="L820" s="96">
        <v>3109.28</v>
      </c>
      <c r="M820" s="96">
        <v>3109.28</v>
      </c>
    </row>
    <row r="821" spans="1:13" ht="12.75" hidden="1" customHeight="1">
      <c r="C821" s="95" t="s">
        <v>55</v>
      </c>
    </row>
    <row r="822" spans="1:13" hidden="1">
      <c r="A822" s="97">
        <v>43034</v>
      </c>
      <c r="B822" s="94" t="s">
        <v>794</v>
      </c>
      <c r="C822" s="98" t="s">
        <v>55</v>
      </c>
      <c r="D822" s="94" t="s">
        <v>131</v>
      </c>
      <c r="E822" s="94" t="s">
        <v>165</v>
      </c>
      <c r="F822" s="94" t="s">
        <v>795</v>
      </c>
      <c r="G822" s="94" t="s">
        <v>796</v>
      </c>
      <c r="J822" s="94" t="s">
        <v>797</v>
      </c>
      <c r="K822" s="94" t="s">
        <v>798</v>
      </c>
      <c r="L822" s="96">
        <v>1683.16</v>
      </c>
      <c r="M822" s="96">
        <v>0</v>
      </c>
    </row>
    <row r="823" spans="1:13" ht="12.75" hidden="1" customHeight="1">
      <c r="C823" s="95" t="s">
        <v>55</v>
      </c>
    </row>
    <row r="824" spans="1:13" hidden="1">
      <c r="A824" s="97">
        <v>43034</v>
      </c>
      <c r="B824" s="94" t="s">
        <v>794</v>
      </c>
      <c r="C824" s="98" t="s">
        <v>55</v>
      </c>
      <c r="D824" s="94" t="s">
        <v>131</v>
      </c>
      <c r="E824" s="94" t="s">
        <v>165</v>
      </c>
      <c r="F824" s="94" t="s">
        <v>795</v>
      </c>
      <c r="G824" s="94" t="s">
        <v>796</v>
      </c>
      <c r="J824" s="94" t="s">
        <v>797</v>
      </c>
      <c r="K824" s="94" t="s">
        <v>798</v>
      </c>
      <c r="L824" s="96">
        <v>520.03</v>
      </c>
      <c r="M824" s="96">
        <v>0</v>
      </c>
    </row>
    <row r="825" spans="1:13" ht="12.75" hidden="1" customHeight="1">
      <c r="C825" s="95" t="s">
        <v>55</v>
      </c>
    </row>
    <row r="826" spans="1:13" hidden="1">
      <c r="A826" s="97">
        <v>43039</v>
      </c>
      <c r="B826" s="94" t="s">
        <v>931</v>
      </c>
      <c r="C826" s="98" t="s">
        <v>55</v>
      </c>
      <c r="D826" s="94" t="s">
        <v>119</v>
      </c>
      <c r="E826" s="94" t="s">
        <v>120</v>
      </c>
      <c r="F826" s="94" t="s">
        <v>865</v>
      </c>
      <c r="G826" s="94" t="s">
        <v>866</v>
      </c>
      <c r="K826" s="94" t="s">
        <v>932</v>
      </c>
      <c r="L826" s="96">
        <v>563.87</v>
      </c>
      <c r="M826" s="96">
        <v>563.87</v>
      </c>
    </row>
    <row r="827" spans="1:13" ht="12.75" hidden="1" customHeight="1">
      <c r="C827" s="95" t="s">
        <v>55</v>
      </c>
    </row>
    <row r="828" spans="1:13" hidden="1">
      <c r="A828" s="97">
        <v>43039</v>
      </c>
      <c r="B828" s="94" t="s">
        <v>933</v>
      </c>
      <c r="C828" s="98" t="s">
        <v>55</v>
      </c>
      <c r="D828" s="94" t="s">
        <v>119</v>
      </c>
      <c r="E828" s="94" t="s">
        <v>120</v>
      </c>
      <c r="F828" s="94" t="s">
        <v>795</v>
      </c>
      <c r="G828" s="94" t="s">
        <v>796</v>
      </c>
      <c r="J828" s="94" t="s">
        <v>934</v>
      </c>
      <c r="K828" s="94" t="s">
        <v>935</v>
      </c>
      <c r="L828" s="96">
        <v>11837.97</v>
      </c>
      <c r="M828" s="96">
        <v>11837.97</v>
      </c>
    </row>
    <row r="829" spans="1:13" ht="12.75" hidden="1" customHeight="1">
      <c r="C829" s="95" t="s">
        <v>55</v>
      </c>
    </row>
    <row r="830" spans="1:13" hidden="1">
      <c r="A830" s="97">
        <v>43047</v>
      </c>
      <c r="B830" s="94" t="s">
        <v>936</v>
      </c>
      <c r="C830" s="98" t="s">
        <v>55</v>
      </c>
      <c r="D830" s="94" t="s">
        <v>119</v>
      </c>
      <c r="E830" s="94" t="s">
        <v>120</v>
      </c>
      <c r="F830" s="94" t="s">
        <v>937</v>
      </c>
      <c r="G830" s="94" t="s">
        <v>938</v>
      </c>
      <c r="K830" s="94" t="s">
        <v>939</v>
      </c>
      <c r="L830" s="96">
        <v>28.68</v>
      </c>
      <c r="M830" s="96">
        <v>28.68</v>
      </c>
    </row>
    <row r="831" spans="1:13" ht="12.75" hidden="1" customHeight="1">
      <c r="C831" s="95" t="s">
        <v>55</v>
      </c>
    </row>
    <row r="832" spans="1:13" hidden="1">
      <c r="A832" s="97">
        <v>43047</v>
      </c>
      <c r="B832" s="94" t="s">
        <v>940</v>
      </c>
      <c r="C832" s="98" t="s">
        <v>55</v>
      </c>
      <c r="D832" s="94" t="s">
        <v>119</v>
      </c>
      <c r="E832" s="94" t="s">
        <v>120</v>
      </c>
      <c r="F832" s="94" t="s">
        <v>865</v>
      </c>
      <c r="G832" s="94" t="s">
        <v>866</v>
      </c>
      <c r="K832" s="94" t="s">
        <v>941</v>
      </c>
      <c r="L832" s="96">
        <v>377.39</v>
      </c>
      <c r="M832" s="96">
        <v>377.39</v>
      </c>
    </row>
    <row r="833" spans="1:18" ht="12.75" hidden="1" customHeight="1">
      <c r="C833" s="95" t="s">
        <v>55</v>
      </c>
    </row>
    <row r="834" spans="1:18" hidden="1">
      <c r="A834" s="97">
        <v>43053</v>
      </c>
      <c r="B834" s="94" t="s">
        <v>922</v>
      </c>
      <c r="C834" s="98" t="s">
        <v>55</v>
      </c>
      <c r="D834" s="94" t="s">
        <v>131</v>
      </c>
      <c r="E834" s="94" t="s">
        <v>187</v>
      </c>
      <c r="F834" s="94" t="s">
        <v>923</v>
      </c>
      <c r="G834" s="94" t="s">
        <v>924</v>
      </c>
      <c r="K834" s="94" t="s">
        <v>942</v>
      </c>
      <c r="L834" s="96">
        <v>-100.8</v>
      </c>
      <c r="M834" s="96">
        <v>-100.8</v>
      </c>
    </row>
    <row r="835" spans="1:18" ht="12.75" hidden="1" customHeight="1">
      <c r="C835" s="95" t="s">
        <v>55</v>
      </c>
    </row>
    <row r="836" spans="1:18" hidden="1">
      <c r="A836" s="97">
        <v>43054</v>
      </c>
      <c r="B836" s="94" t="s">
        <v>933</v>
      </c>
      <c r="C836" s="98" t="s">
        <v>55</v>
      </c>
      <c r="D836" s="94" t="s">
        <v>131</v>
      </c>
      <c r="E836" s="94" t="s">
        <v>187</v>
      </c>
      <c r="F836" s="94" t="s">
        <v>795</v>
      </c>
      <c r="G836" s="94" t="s">
        <v>796</v>
      </c>
      <c r="J836" s="94" t="s">
        <v>934</v>
      </c>
      <c r="K836" s="94" t="s">
        <v>943</v>
      </c>
      <c r="L836" s="96">
        <v>-0.01</v>
      </c>
      <c r="M836" s="96">
        <v>-0.01</v>
      </c>
    </row>
    <row r="837" spans="1:18" ht="12.75" hidden="1" customHeight="1">
      <c r="C837" s="95" t="s">
        <v>55</v>
      </c>
    </row>
    <row r="838" spans="1:18" hidden="1">
      <c r="A838" s="97">
        <v>43073</v>
      </c>
      <c r="B838" s="94" t="s">
        <v>944</v>
      </c>
      <c r="C838" s="98" t="s">
        <v>55</v>
      </c>
      <c r="D838" s="94" t="s">
        <v>119</v>
      </c>
      <c r="E838" s="94" t="s">
        <v>120</v>
      </c>
      <c r="F838" s="94" t="s">
        <v>795</v>
      </c>
      <c r="G838" s="94" t="s">
        <v>796</v>
      </c>
      <c r="J838" s="94" t="s">
        <v>934</v>
      </c>
      <c r="K838" s="94" t="s">
        <v>908</v>
      </c>
      <c r="L838" s="96">
        <v>1928.06</v>
      </c>
      <c r="M838" s="96">
        <v>1928.06</v>
      </c>
    </row>
    <row r="839" spans="1:18" ht="12.75" hidden="1" customHeight="1">
      <c r="C839" s="95" t="s">
        <v>55</v>
      </c>
    </row>
    <row r="840" spans="1:18" hidden="1">
      <c r="A840" s="95" t="s">
        <v>111</v>
      </c>
      <c r="B840" s="95" t="s">
        <v>112</v>
      </c>
      <c r="C840" s="94" t="s">
        <v>945</v>
      </c>
      <c r="D840" s="95" t="s">
        <v>114</v>
      </c>
      <c r="E840" s="95" t="s">
        <v>112</v>
      </c>
      <c r="F840" s="96">
        <v>3000</v>
      </c>
      <c r="G840" s="95" t="s">
        <v>115</v>
      </c>
      <c r="H840" s="95" t="s">
        <v>112</v>
      </c>
      <c r="I840" s="96">
        <v>8844.6200000000008</v>
      </c>
      <c r="J840" s="95" t="s">
        <v>116</v>
      </c>
      <c r="K840" s="95" t="s">
        <v>112</v>
      </c>
      <c r="L840" s="96">
        <v>0</v>
      </c>
      <c r="M840" s="95" t="s">
        <v>117</v>
      </c>
      <c r="O840" s="96"/>
      <c r="R840" s="96"/>
    </row>
    <row r="841" spans="1:18" hidden="1">
      <c r="A841" s="97">
        <v>42797</v>
      </c>
      <c r="B841" s="94" t="s">
        <v>946</v>
      </c>
      <c r="C841" s="98" t="s">
        <v>945</v>
      </c>
      <c r="D841" s="94" t="s">
        <v>119</v>
      </c>
      <c r="E841" s="94" t="s">
        <v>120</v>
      </c>
      <c r="F841" s="94" t="s">
        <v>648</v>
      </c>
      <c r="G841" s="94" t="s">
        <v>649</v>
      </c>
      <c r="J841" s="94" t="s">
        <v>650</v>
      </c>
      <c r="K841" s="94" t="s">
        <v>947</v>
      </c>
      <c r="L841" s="96">
        <v>1048.3</v>
      </c>
      <c r="M841" s="96">
        <v>1048.3</v>
      </c>
    </row>
    <row r="842" spans="1:18" ht="12.75" hidden="1" customHeight="1">
      <c r="C842" s="95" t="s">
        <v>945</v>
      </c>
    </row>
    <row r="843" spans="1:18" hidden="1">
      <c r="A843" s="97">
        <v>42797</v>
      </c>
      <c r="B843" s="94" t="s">
        <v>948</v>
      </c>
      <c r="C843" s="98" t="s">
        <v>945</v>
      </c>
      <c r="D843" s="94" t="s">
        <v>119</v>
      </c>
      <c r="E843" s="94" t="s">
        <v>120</v>
      </c>
      <c r="F843" s="94" t="s">
        <v>648</v>
      </c>
      <c r="G843" s="94" t="s">
        <v>649</v>
      </c>
      <c r="J843" s="94" t="s">
        <v>650</v>
      </c>
      <c r="K843" s="94" t="s">
        <v>949</v>
      </c>
      <c r="L843" s="96">
        <v>1592.59</v>
      </c>
      <c r="M843" s="96">
        <v>1592.59</v>
      </c>
    </row>
    <row r="844" spans="1:18" ht="12.75" hidden="1" customHeight="1">
      <c r="C844" s="95" t="s">
        <v>945</v>
      </c>
    </row>
    <row r="845" spans="1:18" hidden="1">
      <c r="A845" s="97">
        <v>42846</v>
      </c>
      <c r="B845" s="94" t="s">
        <v>950</v>
      </c>
      <c r="C845" s="98" t="s">
        <v>945</v>
      </c>
      <c r="D845" s="94" t="s">
        <v>119</v>
      </c>
      <c r="E845" s="94" t="s">
        <v>120</v>
      </c>
      <c r="F845" s="94" t="s">
        <v>648</v>
      </c>
      <c r="G845" s="94" t="s">
        <v>649</v>
      </c>
      <c r="J845" s="94" t="s">
        <v>650</v>
      </c>
      <c r="K845" s="94" t="s">
        <v>651</v>
      </c>
      <c r="L845" s="96">
        <v>763.86</v>
      </c>
      <c r="M845" s="96">
        <v>763.86</v>
      </c>
    </row>
    <row r="846" spans="1:18" ht="12.75" hidden="1" customHeight="1">
      <c r="C846" s="95" t="s">
        <v>945</v>
      </c>
    </row>
    <row r="847" spans="1:18" hidden="1">
      <c r="A847" s="97">
        <v>42850</v>
      </c>
      <c r="B847" s="94" t="s">
        <v>951</v>
      </c>
      <c r="C847" s="98" t="s">
        <v>945</v>
      </c>
      <c r="D847" s="94" t="s">
        <v>131</v>
      </c>
      <c r="E847" s="94" t="s">
        <v>120</v>
      </c>
      <c r="F847" s="94" t="s">
        <v>952</v>
      </c>
      <c r="G847" s="94" t="s">
        <v>953</v>
      </c>
      <c r="K847" s="94" t="s">
        <v>954</v>
      </c>
      <c r="L847" s="96">
        <v>75.5</v>
      </c>
      <c r="M847" s="96">
        <v>75.5</v>
      </c>
    </row>
    <row r="848" spans="1:18" ht="12.75" hidden="1" customHeight="1">
      <c r="C848" s="95" t="s">
        <v>945</v>
      </c>
    </row>
    <row r="849" spans="1:13" hidden="1">
      <c r="A849" s="97">
        <v>42850</v>
      </c>
      <c r="B849" s="94" t="s">
        <v>955</v>
      </c>
      <c r="C849" s="98" t="s">
        <v>945</v>
      </c>
      <c r="D849" s="94" t="s">
        <v>131</v>
      </c>
      <c r="E849" s="94" t="s">
        <v>120</v>
      </c>
      <c r="F849" s="94" t="s">
        <v>956</v>
      </c>
      <c r="G849" s="94" t="s">
        <v>957</v>
      </c>
      <c r="K849" s="94" t="s">
        <v>958</v>
      </c>
      <c r="L849" s="96">
        <v>45.75</v>
      </c>
      <c r="M849" s="96">
        <v>45.75</v>
      </c>
    </row>
    <row r="850" spans="1:13" ht="12.75" hidden="1" customHeight="1">
      <c r="C850" s="95" t="s">
        <v>945</v>
      </c>
    </row>
    <row r="851" spans="1:13" hidden="1">
      <c r="A851" s="97">
        <v>42850</v>
      </c>
      <c r="B851" s="94" t="s">
        <v>959</v>
      </c>
      <c r="C851" s="98" t="s">
        <v>945</v>
      </c>
      <c r="D851" s="94" t="s">
        <v>131</v>
      </c>
      <c r="E851" s="94" t="s">
        <v>120</v>
      </c>
      <c r="F851" s="94" t="s">
        <v>956</v>
      </c>
      <c r="G851" s="94" t="s">
        <v>957</v>
      </c>
      <c r="K851" s="94" t="s">
        <v>960</v>
      </c>
      <c r="L851" s="96">
        <v>30.5</v>
      </c>
      <c r="M851" s="96">
        <v>30.5</v>
      </c>
    </row>
    <row r="852" spans="1:13" ht="12.75" hidden="1" customHeight="1">
      <c r="C852" s="95" t="s">
        <v>945</v>
      </c>
    </row>
    <row r="853" spans="1:13" hidden="1">
      <c r="A853" s="97">
        <v>42850</v>
      </c>
      <c r="B853" s="94" t="s">
        <v>961</v>
      </c>
      <c r="C853" s="98" t="s">
        <v>945</v>
      </c>
      <c r="D853" s="94" t="s">
        <v>131</v>
      </c>
      <c r="E853" s="94" t="s">
        <v>120</v>
      </c>
      <c r="F853" s="94" t="s">
        <v>952</v>
      </c>
      <c r="G853" s="94" t="s">
        <v>953</v>
      </c>
      <c r="K853" s="94" t="s">
        <v>962</v>
      </c>
      <c r="L853" s="96">
        <v>45.75</v>
      </c>
      <c r="M853" s="96">
        <v>45.75</v>
      </c>
    </row>
    <row r="854" spans="1:13" ht="12.75" hidden="1" customHeight="1">
      <c r="C854" s="95" t="s">
        <v>945</v>
      </c>
    </row>
    <row r="855" spans="1:13" hidden="1">
      <c r="A855" s="97">
        <v>42879</v>
      </c>
      <c r="B855" s="94" t="s">
        <v>963</v>
      </c>
      <c r="C855" s="98" t="s">
        <v>945</v>
      </c>
      <c r="D855" s="94" t="s">
        <v>119</v>
      </c>
      <c r="E855" s="94" t="s">
        <v>120</v>
      </c>
      <c r="F855" s="94" t="s">
        <v>648</v>
      </c>
      <c r="G855" s="94" t="s">
        <v>649</v>
      </c>
      <c r="J855" s="94" t="s">
        <v>650</v>
      </c>
      <c r="K855" s="94" t="s">
        <v>655</v>
      </c>
      <c r="L855" s="96">
        <v>633.29999999999995</v>
      </c>
      <c r="M855" s="96">
        <v>633.29999999999995</v>
      </c>
    </row>
    <row r="856" spans="1:13" ht="12.75" hidden="1" customHeight="1">
      <c r="C856" s="95" t="s">
        <v>945</v>
      </c>
    </row>
    <row r="857" spans="1:13" hidden="1">
      <c r="A857" s="97">
        <v>42881</v>
      </c>
      <c r="B857" s="94" t="s">
        <v>964</v>
      </c>
      <c r="C857" s="98" t="s">
        <v>945</v>
      </c>
      <c r="D857" s="94" t="s">
        <v>119</v>
      </c>
      <c r="E857" s="94" t="s">
        <v>120</v>
      </c>
      <c r="F857" s="94" t="s">
        <v>297</v>
      </c>
      <c r="G857" s="94" t="s">
        <v>298</v>
      </c>
      <c r="K857" s="94" t="s">
        <v>965</v>
      </c>
      <c r="L857" s="96">
        <v>408</v>
      </c>
      <c r="M857" s="96">
        <v>408</v>
      </c>
    </row>
    <row r="858" spans="1:13" ht="12.75" hidden="1" customHeight="1">
      <c r="C858" s="95" t="s">
        <v>945</v>
      </c>
    </row>
    <row r="859" spans="1:13" hidden="1">
      <c r="A859" s="97">
        <v>42885</v>
      </c>
      <c r="B859" s="94" t="s">
        <v>966</v>
      </c>
      <c r="C859" s="98" t="s">
        <v>945</v>
      </c>
      <c r="D859" s="94" t="s">
        <v>131</v>
      </c>
      <c r="E859" s="94" t="s">
        <v>120</v>
      </c>
      <c r="F859" s="94" t="s">
        <v>967</v>
      </c>
      <c r="G859" s="94" t="s">
        <v>968</v>
      </c>
      <c r="K859" s="94" t="s">
        <v>969</v>
      </c>
      <c r="L859" s="96">
        <v>106.6</v>
      </c>
      <c r="M859" s="96">
        <v>106.6</v>
      </c>
    </row>
    <row r="860" spans="1:13" ht="12.75" hidden="1" customHeight="1">
      <c r="C860" s="95" t="s">
        <v>945</v>
      </c>
    </row>
    <row r="861" spans="1:13" hidden="1">
      <c r="A861" s="97">
        <v>42885</v>
      </c>
      <c r="B861" s="94" t="s">
        <v>970</v>
      </c>
      <c r="C861" s="98" t="s">
        <v>945</v>
      </c>
      <c r="D861" s="94" t="s">
        <v>131</v>
      </c>
      <c r="E861" s="94" t="s">
        <v>120</v>
      </c>
      <c r="F861" s="94" t="s">
        <v>952</v>
      </c>
      <c r="G861" s="94" t="s">
        <v>953</v>
      </c>
      <c r="K861" s="94" t="s">
        <v>971</v>
      </c>
      <c r="L861" s="96">
        <v>76.25</v>
      </c>
      <c r="M861" s="96">
        <v>76.25</v>
      </c>
    </row>
    <row r="862" spans="1:13" ht="12.75" hidden="1" customHeight="1">
      <c r="C862" s="95" t="s">
        <v>945</v>
      </c>
    </row>
    <row r="863" spans="1:13" hidden="1">
      <c r="A863" s="97">
        <v>42886</v>
      </c>
      <c r="B863" s="94" t="s">
        <v>972</v>
      </c>
      <c r="C863" s="98" t="s">
        <v>945</v>
      </c>
      <c r="D863" s="94" t="s">
        <v>131</v>
      </c>
      <c r="E863" s="94" t="s">
        <v>120</v>
      </c>
      <c r="F863" s="94" t="s">
        <v>956</v>
      </c>
      <c r="G863" s="94" t="s">
        <v>957</v>
      </c>
      <c r="K863" s="94" t="s">
        <v>973</v>
      </c>
      <c r="L863" s="96">
        <v>75.5</v>
      </c>
      <c r="M863" s="96">
        <v>75.5</v>
      </c>
    </row>
    <row r="864" spans="1:13" ht="12.75" hidden="1" customHeight="1">
      <c r="C864" s="95" t="s">
        <v>945</v>
      </c>
    </row>
    <row r="865" spans="1:13" hidden="1">
      <c r="A865" s="97">
        <v>42888</v>
      </c>
      <c r="B865" s="94" t="s">
        <v>974</v>
      </c>
      <c r="C865" s="98" t="s">
        <v>945</v>
      </c>
      <c r="D865" s="94" t="s">
        <v>131</v>
      </c>
      <c r="E865" s="94" t="s">
        <v>120</v>
      </c>
      <c r="F865" s="94" t="s">
        <v>975</v>
      </c>
      <c r="G865" s="94" t="s">
        <v>976</v>
      </c>
      <c r="K865" s="94" t="s">
        <v>977</v>
      </c>
      <c r="L865" s="96">
        <v>154.5</v>
      </c>
      <c r="M865" s="96">
        <v>154.5</v>
      </c>
    </row>
    <row r="866" spans="1:13" ht="12.75" hidden="1" customHeight="1">
      <c r="C866" s="95" t="s">
        <v>945</v>
      </c>
    </row>
    <row r="867" spans="1:13" hidden="1">
      <c r="A867" s="97">
        <v>42944</v>
      </c>
      <c r="B867" s="94" t="s">
        <v>978</v>
      </c>
      <c r="C867" s="98" t="s">
        <v>945</v>
      </c>
      <c r="D867" s="94" t="s">
        <v>131</v>
      </c>
      <c r="E867" s="94" t="s">
        <v>120</v>
      </c>
      <c r="F867" s="94" t="s">
        <v>979</v>
      </c>
      <c r="G867" s="94" t="s">
        <v>980</v>
      </c>
      <c r="K867" s="94" t="s">
        <v>981</v>
      </c>
      <c r="L867" s="96">
        <v>141.5</v>
      </c>
      <c r="M867" s="96">
        <v>141.5</v>
      </c>
    </row>
    <row r="868" spans="1:13" ht="12.75" hidden="1" customHeight="1">
      <c r="C868" s="95" t="s">
        <v>945</v>
      </c>
    </row>
    <row r="869" spans="1:13" hidden="1">
      <c r="A869" s="97">
        <v>42944</v>
      </c>
      <c r="B869" s="94" t="s">
        <v>982</v>
      </c>
      <c r="C869" s="98" t="s">
        <v>945</v>
      </c>
      <c r="D869" s="94" t="s">
        <v>131</v>
      </c>
      <c r="E869" s="94" t="s">
        <v>120</v>
      </c>
      <c r="F869" s="94" t="s">
        <v>983</v>
      </c>
      <c r="G869" s="94" t="s">
        <v>984</v>
      </c>
      <c r="K869" s="94" t="s">
        <v>985</v>
      </c>
      <c r="L869" s="96">
        <v>350.84</v>
      </c>
      <c r="M869" s="96">
        <v>350.84</v>
      </c>
    </row>
    <row r="870" spans="1:13" ht="12.75" hidden="1" customHeight="1">
      <c r="C870" s="95" t="s">
        <v>945</v>
      </c>
    </row>
    <row r="871" spans="1:13" hidden="1">
      <c r="A871" s="97">
        <v>42944</v>
      </c>
      <c r="B871" s="94" t="s">
        <v>986</v>
      </c>
      <c r="C871" s="98" t="s">
        <v>945</v>
      </c>
      <c r="D871" s="94" t="s">
        <v>131</v>
      </c>
      <c r="E871" s="94" t="s">
        <v>120</v>
      </c>
      <c r="F871" s="94" t="s">
        <v>987</v>
      </c>
      <c r="G871" s="94" t="s">
        <v>988</v>
      </c>
      <c r="K871" s="94" t="s">
        <v>989</v>
      </c>
      <c r="L871" s="96">
        <v>322.33999999999997</v>
      </c>
      <c r="M871" s="96">
        <v>322.33999999999997</v>
      </c>
    </row>
    <row r="872" spans="1:13" ht="12.75" hidden="1" customHeight="1">
      <c r="C872" s="95" t="s">
        <v>945</v>
      </c>
    </row>
    <row r="873" spans="1:13" hidden="1">
      <c r="A873" s="97">
        <v>42957</v>
      </c>
      <c r="B873" s="94" t="s">
        <v>990</v>
      </c>
      <c r="C873" s="98" t="s">
        <v>945</v>
      </c>
      <c r="D873" s="94" t="s">
        <v>119</v>
      </c>
      <c r="E873" s="94" t="s">
        <v>120</v>
      </c>
      <c r="F873" s="94" t="s">
        <v>648</v>
      </c>
      <c r="G873" s="94" t="s">
        <v>649</v>
      </c>
      <c r="J873" s="94" t="s">
        <v>650</v>
      </c>
      <c r="K873" s="94" t="s">
        <v>675</v>
      </c>
      <c r="L873" s="96">
        <v>628</v>
      </c>
      <c r="M873" s="96">
        <v>628</v>
      </c>
    </row>
    <row r="874" spans="1:13" ht="12.75" hidden="1" customHeight="1">
      <c r="C874" s="95" t="s">
        <v>945</v>
      </c>
    </row>
    <row r="875" spans="1:13" hidden="1">
      <c r="A875" s="97">
        <v>43011</v>
      </c>
      <c r="B875" s="94" t="s">
        <v>991</v>
      </c>
      <c r="C875" s="98" t="s">
        <v>945</v>
      </c>
      <c r="D875" s="94" t="s">
        <v>119</v>
      </c>
      <c r="E875" s="94" t="s">
        <v>120</v>
      </c>
      <c r="F875" s="94" t="s">
        <v>648</v>
      </c>
      <c r="G875" s="94" t="s">
        <v>649</v>
      </c>
      <c r="J875" s="94" t="s">
        <v>650</v>
      </c>
      <c r="K875" s="94" t="s">
        <v>679</v>
      </c>
      <c r="L875" s="96">
        <v>1374.5</v>
      </c>
      <c r="M875" s="96">
        <v>1374.5</v>
      </c>
    </row>
    <row r="876" spans="1:13" ht="12.75" hidden="1" customHeight="1">
      <c r="C876" s="95" t="s">
        <v>945</v>
      </c>
    </row>
    <row r="877" spans="1:13" hidden="1">
      <c r="A877" s="97">
        <v>43012</v>
      </c>
      <c r="B877" s="94" t="s">
        <v>992</v>
      </c>
      <c r="C877" s="98" t="s">
        <v>945</v>
      </c>
      <c r="D877" s="94" t="s">
        <v>119</v>
      </c>
      <c r="E877" s="94" t="s">
        <v>120</v>
      </c>
      <c r="F877" s="94" t="s">
        <v>648</v>
      </c>
      <c r="G877" s="94" t="s">
        <v>649</v>
      </c>
      <c r="J877" s="94" t="s">
        <v>650</v>
      </c>
      <c r="K877" s="94" t="s">
        <v>681</v>
      </c>
      <c r="L877" s="96">
        <v>602</v>
      </c>
      <c r="M877" s="96">
        <v>602</v>
      </c>
    </row>
    <row r="878" spans="1:13" ht="12.75" hidden="1" customHeight="1">
      <c r="C878" s="95" t="s">
        <v>945</v>
      </c>
    </row>
    <row r="879" spans="1:13" hidden="1">
      <c r="A879" s="97">
        <v>43052</v>
      </c>
      <c r="B879" s="94" t="s">
        <v>993</v>
      </c>
      <c r="C879" s="98" t="s">
        <v>945</v>
      </c>
      <c r="D879" s="94" t="s">
        <v>119</v>
      </c>
      <c r="E879" s="94" t="s">
        <v>120</v>
      </c>
      <c r="F879" s="94" t="s">
        <v>648</v>
      </c>
      <c r="G879" s="94" t="s">
        <v>649</v>
      </c>
      <c r="J879" s="94" t="s">
        <v>650</v>
      </c>
      <c r="K879" s="94" t="s">
        <v>711</v>
      </c>
      <c r="L879" s="96">
        <v>369.04</v>
      </c>
      <c r="M879" s="96">
        <v>369.04</v>
      </c>
    </row>
    <row r="880" spans="1:13" ht="12.75" hidden="1" customHeight="1">
      <c r="C880" s="95" t="s">
        <v>945</v>
      </c>
    </row>
    <row r="881" spans="1:18" hidden="1">
      <c r="A881" s="95" t="s">
        <v>111</v>
      </c>
      <c r="B881" s="95" t="s">
        <v>112</v>
      </c>
      <c r="C881" s="94" t="s">
        <v>994</v>
      </c>
      <c r="D881" s="95" t="s">
        <v>114</v>
      </c>
      <c r="E881" s="95" t="s">
        <v>112</v>
      </c>
      <c r="F881" s="96">
        <v>1000</v>
      </c>
      <c r="G881" s="95" t="s">
        <v>115</v>
      </c>
      <c r="H881" s="95" t="s">
        <v>112</v>
      </c>
      <c r="I881" s="96">
        <v>5489.38</v>
      </c>
      <c r="J881" s="95" t="s">
        <v>116</v>
      </c>
      <c r="K881" s="95" t="s">
        <v>112</v>
      </c>
      <c r="L881" s="96">
        <v>0</v>
      </c>
      <c r="M881" s="95" t="s">
        <v>117</v>
      </c>
      <c r="O881" s="96"/>
      <c r="R881" s="96"/>
    </row>
    <row r="882" spans="1:18" hidden="1">
      <c r="A882" s="97">
        <v>42797</v>
      </c>
      <c r="B882" s="94" t="s">
        <v>995</v>
      </c>
      <c r="C882" s="98" t="s">
        <v>994</v>
      </c>
      <c r="D882" s="94" t="s">
        <v>119</v>
      </c>
      <c r="E882" s="94" t="s">
        <v>120</v>
      </c>
      <c r="F882" s="94" t="s">
        <v>648</v>
      </c>
      <c r="G882" s="94" t="s">
        <v>649</v>
      </c>
      <c r="J882" s="94" t="s">
        <v>650</v>
      </c>
      <c r="K882" s="94" t="s">
        <v>949</v>
      </c>
      <c r="L882" s="96">
        <v>353.07</v>
      </c>
      <c r="M882" s="96">
        <v>353.07</v>
      </c>
    </row>
    <row r="883" spans="1:18" ht="12.75" hidden="1" customHeight="1">
      <c r="C883" s="95" t="s">
        <v>994</v>
      </c>
    </row>
    <row r="884" spans="1:18" hidden="1">
      <c r="A884" s="97">
        <v>42846</v>
      </c>
      <c r="B884" s="94" t="s">
        <v>996</v>
      </c>
      <c r="C884" s="98" t="s">
        <v>994</v>
      </c>
      <c r="D884" s="94" t="s">
        <v>119</v>
      </c>
      <c r="E884" s="94" t="s">
        <v>120</v>
      </c>
      <c r="F884" s="94" t="s">
        <v>648</v>
      </c>
      <c r="G884" s="94" t="s">
        <v>649</v>
      </c>
      <c r="J884" s="94" t="s">
        <v>650</v>
      </c>
      <c r="K884" s="94" t="s">
        <v>651</v>
      </c>
      <c r="L884" s="96">
        <v>224.8</v>
      </c>
      <c r="M884" s="96">
        <v>224.8</v>
      </c>
    </row>
    <row r="885" spans="1:18" ht="12.75" hidden="1" customHeight="1">
      <c r="C885" s="95" t="s">
        <v>994</v>
      </c>
    </row>
    <row r="886" spans="1:18" hidden="1">
      <c r="A886" s="97">
        <v>42879</v>
      </c>
      <c r="B886" s="94" t="s">
        <v>997</v>
      </c>
      <c r="C886" s="98" t="s">
        <v>994</v>
      </c>
      <c r="D886" s="94" t="s">
        <v>119</v>
      </c>
      <c r="E886" s="94" t="s">
        <v>120</v>
      </c>
      <c r="F886" s="94" t="s">
        <v>648</v>
      </c>
      <c r="G886" s="94" t="s">
        <v>649</v>
      </c>
      <c r="J886" s="94" t="s">
        <v>650</v>
      </c>
      <c r="K886" s="94" t="s">
        <v>655</v>
      </c>
      <c r="L886" s="96">
        <v>1261.0999999999999</v>
      </c>
      <c r="M886" s="96">
        <v>1261.0999999999999</v>
      </c>
    </row>
    <row r="887" spans="1:18" ht="12.75" hidden="1" customHeight="1">
      <c r="C887" s="95" t="s">
        <v>994</v>
      </c>
    </row>
    <row r="888" spans="1:18" hidden="1">
      <c r="A888" s="97">
        <v>42908</v>
      </c>
      <c r="B888" s="94" t="s">
        <v>998</v>
      </c>
      <c r="C888" s="98" t="s">
        <v>994</v>
      </c>
      <c r="D888" s="94" t="s">
        <v>119</v>
      </c>
      <c r="E888" s="94" t="s">
        <v>120</v>
      </c>
      <c r="F888" s="94" t="s">
        <v>999</v>
      </c>
      <c r="G888" s="94" t="s">
        <v>1000</v>
      </c>
      <c r="K888" s="94" t="s">
        <v>1001</v>
      </c>
      <c r="L888" s="96">
        <v>756</v>
      </c>
      <c r="M888" s="96">
        <v>756</v>
      </c>
    </row>
    <row r="889" spans="1:18" ht="12.75" hidden="1" customHeight="1">
      <c r="C889" s="95" t="s">
        <v>994</v>
      </c>
    </row>
    <row r="890" spans="1:18" hidden="1">
      <c r="A890" s="97">
        <v>42944</v>
      </c>
      <c r="B890" s="94" t="s">
        <v>1002</v>
      </c>
      <c r="C890" s="98" t="s">
        <v>994</v>
      </c>
      <c r="D890" s="94" t="s">
        <v>131</v>
      </c>
      <c r="E890" s="94" t="s">
        <v>120</v>
      </c>
      <c r="F890" s="94" t="s">
        <v>1003</v>
      </c>
      <c r="G890" s="94" t="s">
        <v>1004</v>
      </c>
      <c r="K890" s="94" t="s">
        <v>1005</v>
      </c>
      <c r="L890" s="96">
        <v>49.02</v>
      </c>
      <c r="M890" s="96">
        <v>49.02</v>
      </c>
    </row>
    <row r="891" spans="1:18" ht="12.75" hidden="1" customHeight="1">
      <c r="C891" s="95" t="s">
        <v>994</v>
      </c>
    </row>
    <row r="892" spans="1:18" hidden="1">
      <c r="A892" s="97">
        <v>42944</v>
      </c>
      <c r="B892" s="94" t="s">
        <v>1006</v>
      </c>
      <c r="C892" s="98" t="s">
        <v>994</v>
      </c>
      <c r="D892" s="94" t="s">
        <v>131</v>
      </c>
      <c r="E892" s="94" t="s">
        <v>120</v>
      </c>
      <c r="F892" s="94" t="s">
        <v>1003</v>
      </c>
      <c r="G892" s="94" t="s">
        <v>1004</v>
      </c>
      <c r="K892" s="94" t="s">
        <v>1007</v>
      </c>
      <c r="L892" s="96">
        <v>75.739999999999995</v>
      </c>
      <c r="M892" s="96">
        <v>75.739999999999995</v>
      </c>
    </row>
    <row r="893" spans="1:18" ht="12.75" hidden="1" customHeight="1">
      <c r="C893" s="95" t="s">
        <v>994</v>
      </c>
    </row>
    <row r="894" spans="1:18" hidden="1">
      <c r="A894" s="97">
        <v>42944</v>
      </c>
      <c r="B894" s="94" t="s">
        <v>1008</v>
      </c>
      <c r="C894" s="98" t="s">
        <v>994</v>
      </c>
      <c r="D894" s="94" t="s">
        <v>131</v>
      </c>
      <c r="E894" s="94" t="s">
        <v>120</v>
      </c>
      <c r="F894" s="94" t="s">
        <v>1003</v>
      </c>
      <c r="G894" s="94" t="s">
        <v>1004</v>
      </c>
      <c r="K894" s="94" t="s">
        <v>1009</v>
      </c>
      <c r="L894" s="96">
        <v>35.5</v>
      </c>
      <c r="M894" s="96">
        <v>35.5</v>
      </c>
    </row>
    <row r="895" spans="1:18" ht="12.75" hidden="1" customHeight="1">
      <c r="C895" s="95" t="s">
        <v>994</v>
      </c>
    </row>
    <row r="896" spans="1:18" hidden="1">
      <c r="A896" s="97">
        <v>42957</v>
      </c>
      <c r="B896" s="94" t="s">
        <v>1010</v>
      </c>
      <c r="C896" s="98" t="s">
        <v>994</v>
      </c>
      <c r="D896" s="94" t="s">
        <v>119</v>
      </c>
      <c r="E896" s="94" t="s">
        <v>120</v>
      </c>
      <c r="F896" s="94" t="s">
        <v>648</v>
      </c>
      <c r="G896" s="94" t="s">
        <v>649</v>
      </c>
      <c r="J896" s="94" t="s">
        <v>650</v>
      </c>
      <c r="K896" s="94" t="s">
        <v>675</v>
      </c>
      <c r="L896" s="96">
        <v>452.65</v>
      </c>
      <c r="M896" s="96">
        <v>452.65</v>
      </c>
    </row>
    <row r="897" spans="1:18" ht="12.75" hidden="1" customHeight="1">
      <c r="C897" s="95" t="s">
        <v>994</v>
      </c>
    </row>
    <row r="898" spans="1:18" hidden="1">
      <c r="A898" s="97">
        <v>42992</v>
      </c>
      <c r="B898" s="94" t="s">
        <v>1011</v>
      </c>
      <c r="C898" s="98" t="s">
        <v>994</v>
      </c>
      <c r="D898" s="94" t="s">
        <v>131</v>
      </c>
      <c r="E898" s="94" t="s">
        <v>165</v>
      </c>
      <c r="F898" s="94" t="s">
        <v>1003</v>
      </c>
      <c r="G898" s="94" t="s">
        <v>1004</v>
      </c>
      <c r="K898" s="94" t="s">
        <v>1012</v>
      </c>
      <c r="L898" s="96">
        <v>49.1</v>
      </c>
      <c r="M898" s="96">
        <v>49.1</v>
      </c>
    </row>
    <row r="899" spans="1:18" ht="12.75" hidden="1" customHeight="1">
      <c r="C899" s="95" t="s">
        <v>994</v>
      </c>
    </row>
    <row r="900" spans="1:18" hidden="1">
      <c r="A900" s="97">
        <v>43042</v>
      </c>
      <c r="B900" s="94" t="s">
        <v>1013</v>
      </c>
      <c r="C900" s="98" t="s">
        <v>994</v>
      </c>
      <c r="D900" s="94" t="s">
        <v>131</v>
      </c>
      <c r="E900" s="94" t="s">
        <v>120</v>
      </c>
      <c r="F900" s="94" t="s">
        <v>1003</v>
      </c>
      <c r="G900" s="94" t="s">
        <v>1004</v>
      </c>
      <c r="K900" s="94" t="s">
        <v>1014</v>
      </c>
      <c r="L900" s="96">
        <v>186</v>
      </c>
      <c r="M900" s="96">
        <v>186</v>
      </c>
    </row>
    <row r="901" spans="1:18" ht="12.75" hidden="1" customHeight="1">
      <c r="C901" s="95" t="s">
        <v>994</v>
      </c>
    </row>
    <row r="902" spans="1:18" hidden="1">
      <c r="A902" s="97">
        <v>43052</v>
      </c>
      <c r="B902" s="94" t="s">
        <v>1015</v>
      </c>
      <c r="C902" s="98" t="s">
        <v>994</v>
      </c>
      <c r="D902" s="94" t="s">
        <v>119</v>
      </c>
      <c r="E902" s="94" t="s">
        <v>120</v>
      </c>
      <c r="F902" s="94" t="s">
        <v>648</v>
      </c>
      <c r="G902" s="94" t="s">
        <v>649</v>
      </c>
      <c r="J902" s="94" t="s">
        <v>650</v>
      </c>
      <c r="K902" s="94" t="s">
        <v>711</v>
      </c>
      <c r="L902" s="96">
        <v>2046.4</v>
      </c>
      <c r="M902" s="96">
        <v>2046.4</v>
      </c>
    </row>
    <row r="903" spans="1:18" ht="12.75" hidden="1" customHeight="1">
      <c r="C903" s="95" t="s">
        <v>994</v>
      </c>
    </row>
    <row r="904" spans="1:18" hidden="1">
      <c r="A904" s="95" t="s">
        <v>111</v>
      </c>
      <c r="B904" s="95" t="s">
        <v>112</v>
      </c>
      <c r="C904" s="94" t="s">
        <v>1016</v>
      </c>
      <c r="D904" s="95" t="s">
        <v>114</v>
      </c>
      <c r="E904" s="95" t="s">
        <v>112</v>
      </c>
      <c r="F904" s="96">
        <v>2000</v>
      </c>
      <c r="G904" s="95" t="s">
        <v>115</v>
      </c>
      <c r="H904" s="95" t="s">
        <v>112</v>
      </c>
      <c r="I904" s="96">
        <v>6981.18</v>
      </c>
      <c r="J904" s="95" t="s">
        <v>116</v>
      </c>
      <c r="K904" s="95" t="s">
        <v>112</v>
      </c>
      <c r="L904" s="96">
        <v>0</v>
      </c>
      <c r="M904" s="95" t="s">
        <v>117</v>
      </c>
      <c r="O904" s="96"/>
      <c r="R904" s="96"/>
    </row>
    <row r="905" spans="1:18" hidden="1">
      <c r="A905" s="97">
        <v>42797</v>
      </c>
      <c r="B905" s="94" t="s">
        <v>1017</v>
      </c>
      <c r="C905" s="98" t="s">
        <v>1016</v>
      </c>
      <c r="D905" s="94" t="s">
        <v>119</v>
      </c>
      <c r="E905" s="94" t="s">
        <v>120</v>
      </c>
      <c r="F905" s="94" t="s">
        <v>648</v>
      </c>
      <c r="G905" s="94" t="s">
        <v>649</v>
      </c>
      <c r="J905" s="94" t="s">
        <v>650</v>
      </c>
      <c r="K905" s="94" t="s">
        <v>949</v>
      </c>
      <c r="L905" s="96">
        <v>97</v>
      </c>
      <c r="M905" s="96">
        <v>97</v>
      </c>
    </row>
    <row r="906" spans="1:18" ht="12.75" hidden="1" customHeight="1">
      <c r="C906" s="95" t="s">
        <v>1016</v>
      </c>
    </row>
    <row r="907" spans="1:18" hidden="1">
      <c r="A907" s="97">
        <v>42846</v>
      </c>
      <c r="B907" s="94" t="s">
        <v>1018</v>
      </c>
      <c r="C907" s="98" t="s">
        <v>1016</v>
      </c>
      <c r="D907" s="94" t="s">
        <v>119</v>
      </c>
      <c r="E907" s="94" t="s">
        <v>120</v>
      </c>
      <c r="F907" s="94" t="s">
        <v>648</v>
      </c>
      <c r="G907" s="94" t="s">
        <v>649</v>
      </c>
      <c r="J907" s="94" t="s">
        <v>650</v>
      </c>
      <c r="K907" s="94" t="s">
        <v>651</v>
      </c>
      <c r="L907" s="96">
        <v>690.96</v>
      </c>
      <c r="M907" s="96">
        <v>690.96</v>
      </c>
    </row>
    <row r="908" spans="1:18" ht="12.75" hidden="1" customHeight="1">
      <c r="C908" s="95" t="s">
        <v>1016</v>
      </c>
    </row>
    <row r="909" spans="1:18" hidden="1">
      <c r="A909" s="97">
        <v>42850</v>
      </c>
      <c r="B909" s="94" t="s">
        <v>1019</v>
      </c>
      <c r="C909" s="98" t="s">
        <v>1016</v>
      </c>
      <c r="D909" s="94" t="s">
        <v>131</v>
      </c>
      <c r="E909" s="94" t="s">
        <v>120</v>
      </c>
      <c r="F909" s="94" t="s">
        <v>1020</v>
      </c>
      <c r="G909" s="94" t="s">
        <v>1021</v>
      </c>
      <c r="K909" s="94" t="s">
        <v>1022</v>
      </c>
      <c r="L909" s="96">
        <v>22</v>
      </c>
      <c r="M909" s="96">
        <v>22</v>
      </c>
    </row>
    <row r="910" spans="1:18" ht="12.75" hidden="1" customHeight="1">
      <c r="C910" s="95" t="s">
        <v>1016</v>
      </c>
    </row>
    <row r="911" spans="1:18" hidden="1">
      <c r="A911" s="97">
        <v>42850</v>
      </c>
      <c r="B911" s="94" t="s">
        <v>1023</v>
      </c>
      <c r="C911" s="98" t="s">
        <v>1016</v>
      </c>
      <c r="D911" s="94" t="s">
        <v>131</v>
      </c>
      <c r="E911" s="94" t="s">
        <v>120</v>
      </c>
      <c r="F911" s="94" t="s">
        <v>1024</v>
      </c>
      <c r="G911" s="94" t="s">
        <v>1025</v>
      </c>
      <c r="K911" s="94" t="s">
        <v>1026</v>
      </c>
      <c r="L911" s="96">
        <v>22</v>
      </c>
      <c r="M911" s="96">
        <v>22</v>
      </c>
    </row>
    <row r="912" spans="1:18" ht="12.75" hidden="1" customHeight="1">
      <c r="C912" s="95" t="s">
        <v>1016</v>
      </c>
    </row>
    <row r="913" spans="1:13" hidden="1">
      <c r="A913" s="97">
        <v>42879</v>
      </c>
      <c r="B913" s="94" t="s">
        <v>1027</v>
      </c>
      <c r="C913" s="98" t="s">
        <v>1016</v>
      </c>
      <c r="D913" s="94" t="s">
        <v>119</v>
      </c>
      <c r="E913" s="94" t="s">
        <v>120</v>
      </c>
      <c r="F913" s="94" t="s">
        <v>648</v>
      </c>
      <c r="G913" s="94" t="s">
        <v>649</v>
      </c>
      <c r="J913" s="94" t="s">
        <v>650</v>
      </c>
      <c r="K913" s="94" t="s">
        <v>655</v>
      </c>
      <c r="L913" s="96">
        <v>911.72</v>
      </c>
      <c r="M913" s="96">
        <v>911.72</v>
      </c>
    </row>
    <row r="914" spans="1:13" ht="12.75" hidden="1" customHeight="1">
      <c r="C914" s="95" t="s">
        <v>1016</v>
      </c>
    </row>
    <row r="915" spans="1:13" hidden="1">
      <c r="A915" s="97">
        <v>42900</v>
      </c>
      <c r="B915" s="94" t="s">
        <v>1028</v>
      </c>
      <c r="C915" s="98" t="s">
        <v>1016</v>
      </c>
      <c r="D915" s="94" t="s">
        <v>119</v>
      </c>
      <c r="E915" s="94" t="s">
        <v>120</v>
      </c>
      <c r="F915" s="94" t="s">
        <v>648</v>
      </c>
      <c r="G915" s="94" t="s">
        <v>649</v>
      </c>
      <c r="J915" s="94" t="s">
        <v>650</v>
      </c>
      <c r="K915" s="94" t="s">
        <v>667</v>
      </c>
      <c r="L915" s="96">
        <v>746.1</v>
      </c>
      <c r="M915" s="96">
        <v>746.1</v>
      </c>
    </row>
    <row r="916" spans="1:13" ht="12.75" hidden="1" customHeight="1">
      <c r="C916" s="95" t="s">
        <v>1016</v>
      </c>
    </row>
    <row r="917" spans="1:13" hidden="1">
      <c r="A917" s="97">
        <v>42944</v>
      </c>
      <c r="B917" s="94" t="s">
        <v>1029</v>
      </c>
      <c r="C917" s="98" t="s">
        <v>1016</v>
      </c>
      <c r="D917" s="94" t="s">
        <v>131</v>
      </c>
      <c r="E917" s="94" t="s">
        <v>120</v>
      </c>
      <c r="F917" s="94" t="s">
        <v>1030</v>
      </c>
      <c r="G917" s="94" t="s">
        <v>1031</v>
      </c>
      <c r="K917" s="94" t="s">
        <v>1032</v>
      </c>
      <c r="L917" s="96">
        <v>48.9</v>
      </c>
      <c r="M917" s="96">
        <v>48.9</v>
      </c>
    </row>
    <row r="918" spans="1:13" ht="12.75" hidden="1" customHeight="1">
      <c r="C918" s="95" t="s">
        <v>1016</v>
      </c>
    </row>
    <row r="919" spans="1:13" hidden="1">
      <c r="A919" s="97">
        <v>43012</v>
      </c>
      <c r="B919" s="94" t="s">
        <v>1033</v>
      </c>
      <c r="C919" s="98" t="s">
        <v>1016</v>
      </c>
      <c r="D919" s="94" t="s">
        <v>119</v>
      </c>
      <c r="E919" s="94" t="s">
        <v>120</v>
      </c>
      <c r="F919" s="94" t="s">
        <v>648</v>
      </c>
      <c r="G919" s="94" t="s">
        <v>649</v>
      </c>
      <c r="J919" s="94" t="s">
        <v>650</v>
      </c>
      <c r="K919" s="94" t="s">
        <v>681</v>
      </c>
      <c r="L919" s="96">
        <v>3306.95</v>
      </c>
      <c r="M919" s="96">
        <v>3306.95</v>
      </c>
    </row>
    <row r="920" spans="1:13" ht="12.75" hidden="1" customHeight="1">
      <c r="C920" s="95" t="s">
        <v>1016</v>
      </c>
    </row>
    <row r="921" spans="1:13" hidden="1">
      <c r="A921" s="97">
        <v>43042</v>
      </c>
      <c r="B921" s="94" t="s">
        <v>1034</v>
      </c>
      <c r="C921" s="98" t="s">
        <v>1016</v>
      </c>
      <c r="D921" s="94" t="s">
        <v>131</v>
      </c>
      <c r="E921" s="94" t="s">
        <v>120</v>
      </c>
      <c r="F921" s="94" t="s">
        <v>1035</v>
      </c>
      <c r="G921" s="94" t="s">
        <v>1036</v>
      </c>
      <c r="K921" s="94" t="s">
        <v>1037</v>
      </c>
      <c r="L921" s="96">
        <v>11.85</v>
      </c>
      <c r="M921" s="96">
        <v>11.85</v>
      </c>
    </row>
    <row r="922" spans="1:13" ht="12.75" hidden="1" customHeight="1">
      <c r="C922" s="95" t="s">
        <v>1016</v>
      </c>
    </row>
    <row r="923" spans="1:13" hidden="1">
      <c r="A923" s="97">
        <v>43042</v>
      </c>
      <c r="B923" s="94" t="s">
        <v>1038</v>
      </c>
      <c r="C923" s="98" t="s">
        <v>1016</v>
      </c>
      <c r="D923" s="94" t="s">
        <v>131</v>
      </c>
      <c r="E923" s="94" t="s">
        <v>120</v>
      </c>
      <c r="F923" s="94" t="s">
        <v>1039</v>
      </c>
      <c r="G923" s="94" t="s">
        <v>1040</v>
      </c>
      <c r="K923" s="94" t="s">
        <v>1041</v>
      </c>
      <c r="L923" s="96">
        <v>580.25</v>
      </c>
      <c r="M923" s="96">
        <v>580.25</v>
      </c>
    </row>
    <row r="924" spans="1:13" ht="12.75" hidden="1" customHeight="1">
      <c r="C924" s="95" t="s">
        <v>1016</v>
      </c>
    </row>
    <row r="925" spans="1:13" hidden="1">
      <c r="A925" s="97">
        <v>43046</v>
      </c>
      <c r="B925" s="94" t="s">
        <v>1042</v>
      </c>
      <c r="C925" s="98" t="s">
        <v>1016</v>
      </c>
      <c r="D925" s="94" t="s">
        <v>131</v>
      </c>
      <c r="E925" s="94" t="s">
        <v>120</v>
      </c>
      <c r="F925" s="94" t="s">
        <v>1043</v>
      </c>
      <c r="G925" s="94" t="s">
        <v>1044</v>
      </c>
      <c r="K925" s="94" t="s">
        <v>1045</v>
      </c>
      <c r="L925" s="96">
        <v>30.5</v>
      </c>
      <c r="M925" s="96">
        <v>30.5</v>
      </c>
    </row>
    <row r="926" spans="1:13" ht="12.75" hidden="1" customHeight="1">
      <c r="C926" s="95" t="s">
        <v>1016</v>
      </c>
    </row>
    <row r="927" spans="1:13" hidden="1">
      <c r="A927" s="97">
        <v>43046</v>
      </c>
      <c r="B927" s="94" t="s">
        <v>1046</v>
      </c>
      <c r="C927" s="98" t="s">
        <v>1016</v>
      </c>
      <c r="D927" s="94" t="s">
        <v>131</v>
      </c>
      <c r="E927" s="94" t="s">
        <v>120</v>
      </c>
      <c r="F927" s="94" t="s">
        <v>1047</v>
      </c>
      <c r="G927" s="94" t="s">
        <v>1048</v>
      </c>
      <c r="K927" s="94" t="s">
        <v>1049</v>
      </c>
      <c r="L927" s="96">
        <v>20.25</v>
      </c>
      <c r="M927" s="96">
        <v>20.25</v>
      </c>
    </row>
    <row r="928" spans="1:13" ht="12.75" hidden="1" customHeight="1">
      <c r="C928" s="95" t="s">
        <v>1016</v>
      </c>
    </row>
    <row r="929" spans="1:13" hidden="1">
      <c r="A929" s="97">
        <v>43046</v>
      </c>
      <c r="B929" s="94" t="s">
        <v>1050</v>
      </c>
      <c r="C929" s="98" t="s">
        <v>1016</v>
      </c>
      <c r="D929" s="94" t="s">
        <v>131</v>
      </c>
      <c r="E929" s="94" t="s">
        <v>120</v>
      </c>
      <c r="F929" s="94" t="s">
        <v>1051</v>
      </c>
      <c r="G929" s="94" t="s">
        <v>1052</v>
      </c>
      <c r="K929" s="94" t="s">
        <v>1053</v>
      </c>
      <c r="L929" s="96">
        <v>86.25</v>
      </c>
      <c r="M929" s="96">
        <v>86.25</v>
      </c>
    </row>
    <row r="930" spans="1:13" ht="12.75" hidden="1" customHeight="1">
      <c r="C930" s="95" t="s">
        <v>1016</v>
      </c>
    </row>
    <row r="931" spans="1:13" hidden="1">
      <c r="A931" s="97">
        <v>43046</v>
      </c>
      <c r="B931" s="94" t="s">
        <v>1054</v>
      </c>
      <c r="C931" s="98" t="s">
        <v>1016</v>
      </c>
      <c r="D931" s="94" t="s">
        <v>131</v>
      </c>
      <c r="E931" s="94" t="s">
        <v>120</v>
      </c>
      <c r="F931" s="94" t="s">
        <v>1055</v>
      </c>
      <c r="G931" s="94" t="s">
        <v>1056</v>
      </c>
      <c r="K931" s="94" t="s">
        <v>1057</v>
      </c>
      <c r="L931" s="96">
        <v>25.25</v>
      </c>
      <c r="M931" s="96">
        <v>25.25</v>
      </c>
    </row>
    <row r="932" spans="1:13" ht="12.75" hidden="1" customHeight="1">
      <c r="C932" s="95" t="s">
        <v>1016</v>
      </c>
    </row>
    <row r="933" spans="1:13" hidden="1">
      <c r="A933" s="97">
        <v>43046</v>
      </c>
      <c r="B933" s="94" t="s">
        <v>1058</v>
      </c>
      <c r="C933" s="98" t="s">
        <v>1016</v>
      </c>
      <c r="D933" s="94" t="s">
        <v>131</v>
      </c>
      <c r="E933" s="94" t="s">
        <v>120</v>
      </c>
      <c r="F933" s="94" t="s">
        <v>1059</v>
      </c>
      <c r="G933" s="94" t="s">
        <v>1060</v>
      </c>
      <c r="K933" s="94" t="s">
        <v>1061</v>
      </c>
      <c r="L933" s="96">
        <v>30.5</v>
      </c>
      <c r="M933" s="96">
        <v>30.5</v>
      </c>
    </row>
    <row r="934" spans="1:13" ht="12.75" hidden="1" customHeight="1">
      <c r="C934" s="95" t="s">
        <v>1016</v>
      </c>
    </row>
    <row r="935" spans="1:13" hidden="1">
      <c r="A935" s="97">
        <v>43046</v>
      </c>
      <c r="B935" s="94" t="s">
        <v>1062</v>
      </c>
      <c r="C935" s="98" t="s">
        <v>1016</v>
      </c>
      <c r="D935" s="94" t="s">
        <v>131</v>
      </c>
      <c r="E935" s="94" t="s">
        <v>120</v>
      </c>
      <c r="F935" s="94" t="s">
        <v>1063</v>
      </c>
      <c r="G935" s="94" t="s">
        <v>1064</v>
      </c>
      <c r="K935" s="94" t="s">
        <v>1065</v>
      </c>
      <c r="L935" s="96">
        <v>23.65</v>
      </c>
      <c r="M935" s="96">
        <v>23.65</v>
      </c>
    </row>
    <row r="936" spans="1:13" ht="12.75" hidden="1" customHeight="1">
      <c r="C936" s="95" t="s">
        <v>1016</v>
      </c>
    </row>
    <row r="937" spans="1:13" hidden="1">
      <c r="A937" s="97">
        <v>43046</v>
      </c>
      <c r="B937" s="94" t="s">
        <v>1066</v>
      </c>
      <c r="C937" s="98" t="s">
        <v>1016</v>
      </c>
      <c r="D937" s="94" t="s">
        <v>131</v>
      </c>
      <c r="E937" s="94" t="s">
        <v>120</v>
      </c>
      <c r="F937" s="94" t="s">
        <v>1067</v>
      </c>
      <c r="G937" s="94" t="s">
        <v>1068</v>
      </c>
      <c r="K937" s="94" t="s">
        <v>1069</v>
      </c>
      <c r="L937" s="96">
        <v>15.25</v>
      </c>
      <c r="M937" s="96">
        <v>15.25</v>
      </c>
    </row>
    <row r="938" spans="1:13" ht="12.75" hidden="1" customHeight="1">
      <c r="C938" s="95" t="s">
        <v>1016</v>
      </c>
    </row>
    <row r="939" spans="1:13" hidden="1">
      <c r="A939" s="97">
        <v>43052</v>
      </c>
      <c r="B939" s="94" t="s">
        <v>1070</v>
      </c>
      <c r="C939" s="98" t="s">
        <v>1016</v>
      </c>
      <c r="D939" s="94" t="s">
        <v>119</v>
      </c>
      <c r="E939" s="94" t="s">
        <v>120</v>
      </c>
      <c r="F939" s="94" t="s">
        <v>648</v>
      </c>
      <c r="G939" s="94" t="s">
        <v>649</v>
      </c>
      <c r="J939" s="94" t="s">
        <v>650</v>
      </c>
      <c r="K939" s="94" t="s">
        <v>711</v>
      </c>
      <c r="L939" s="96">
        <v>11</v>
      </c>
      <c r="M939" s="96">
        <v>11</v>
      </c>
    </row>
    <row r="940" spans="1:13" ht="12.75" hidden="1" customHeight="1">
      <c r="C940" s="95" t="s">
        <v>1016</v>
      </c>
    </row>
    <row r="941" spans="1:13" hidden="1">
      <c r="A941" s="97">
        <v>43074</v>
      </c>
      <c r="B941" s="94" t="s">
        <v>1071</v>
      </c>
      <c r="C941" s="98" t="s">
        <v>1016</v>
      </c>
      <c r="D941" s="94" t="s">
        <v>131</v>
      </c>
      <c r="E941" s="94" t="s">
        <v>120</v>
      </c>
      <c r="F941" s="94" t="s">
        <v>1072</v>
      </c>
      <c r="G941" s="94" t="s">
        <v>1073</v>
      </c>
      <c r="K941" s="94" t="s">
        <v>1074</v>
      </c>
      <c r="L941" s="96">
        <v>75.2</v>
      </c>
      <c r="M941" s="96">
        <v>75.2</v>
      </c>
    </row>
    <row r="942" spans="1:13" ht="12.75" hidden="1" customHeight="1">
      <c r="C942" s="95" t="s">
        <v>1016</v>
      </c>
    </row>
    <row r="943" spans="1:13" hidden="1">
      <c r="A943" s="97">
        <v>43074</v>
      </c>
      <c r="B943" s="94" t="s">
        <v>1075</v>
      </c>
      <c r="C943" s="98" t="s">
        <v>1016</v>
      </c>
      <c r="D943" s="94" t="s">
        <v>131</v>
      </c>
      <c r="E943" s="94" t="s">
        <v>120</v>
      </c>
      <c r="F943" s="94" t="s">
        <v>1076</v>
      </c>
      <c r="G943" s="94" t="s">
        <v>1077</v>
      </c>
      <c r="K943" s="94" t="s">
        <v>1074</v>
      </c>
      <c r="L943" s="96">
        <v>75.2</v>
      </c>
      <c r="M943" s="96">
        <v>75.2</v>
      </c>
    </row>
    <row r="944" spans="1:13" ht="12.75" hidden="1" customHeight="1">
      <c r="C944" s="95" t="s">
        <v>1016</v>
      </c>
    </row>
    <row r="945" spans="1:18" hidden="1">
      <c r="A945" s="97">
        <v>43074</v>
      </c>
      <c r="B945" s="94" t="s">
        <v>1078</v>
      </c>
      <c r="C945" s="98" t="s">
        <v>1016</v>
      </c>
      <c r="D945" s="94" t="s">
        <v>131</v>
      </c>
      <c r="E945" s="94" t="s">
        <v>120</v>
      </c>
      <c r="F945" s="94" t="s">
        <v>1079</v>
      </c>
      <c r="G945" s="94" t="s">
        <v>1080</v>
      </c>
      <c r="K945" s="94" t="s">
        <v>1074</v>
      </c>
      <c r="L945" s="96">
        <v>75.2</v>
      </c>
      <c r="M945" s="96">
        <v>75.2</v>
      </c>
    </row>
    <row r="946" spans="1:18" ht="12.75" hidden="1" customHeight="1">
      <c r="C946" s="95" t="s">
        <v>1016</v>
      </c>
    </row>
    <row r="947" spans="1:18" hidden="1">
      <c r="A947" s="97">
        <v>43074</v>
      </c>
      <c r="B947" s="94" t="s">
        <v>1081</v>
      </c>
      <c r="C947" s="98" t="s">
        <v>1016</v>
      </c>
      <c r="D947" s="94" t="s">
        <v>131</v>
      </c>
      <c r="E947" s="94" t="s">
        <v>120</v>
      </c>
      <c r="F947" s="94" t="s">
        <v>1082</v>
      </c>
      <c r="G947" s="94" t="s">
        <v>1083</v>
      </c>
      <c r="K947" s="94" t="s">
        <v>1074</v>
      </c>
      <c r="L947" s="96">
        <v>75.2</v>
      </c>
      <c r="M947" s="96">
        <v>75.2</v>
      </c>
    </row>
    <row r="948" spans="1:18" ht="12.75" hidden="1" customHeight="1">
      <c r="C948" s="95" t="s">
        <v>1016</v>
      </c>
    </row>
    <row r="949" spans="1:18" hidden="1">
      <c r="A949" s="95" t="s">
        <v>111</v>
      </c>
      <c r="B949" s="95" t="s">
        <v>112</v>
      </c>
      <c r="C949" s="94" t="s">
        <v>1084</v>
      </c>
      <c r="D949" s="95" t="s">
        <v>114</v>
      </c>
      <c r="E949" s="95" t="s">
        <v>112</v>
      </c>
      <c r="F949" s="96">
        <v>250000</v>
      </c>
      <c r="G949" s="95" t="s">
        <v>115</v>
      </c>
      <c r="H949" s="95" t="s">
        <v>112</v>
      </c>
      <c r="I949" s="96">
        <v>224448.82</v>
      </c>
      <c r="J949" s="95" t="s">
        <v>116</v>
      </c>
      <c r="K949" s="95" t="s">
        <v>112</v>
      </c>
      <c r="L949" s="96">
        <v>0</v>
      </c>
      <c r="M949" s="95" t="s">
        <v>117</v>
      </c>
      <c r="O949" s="96"/>
      <c r="R949" s="96"/>
    </row>
    <row r="950" spans="1:18" hidden="1">
      <c r="A950" s="97">
        <v>42746</v>
      </c>
      <c r="B950" s="94" t="s">
        <v>1085</v>
      </c>
      <c r="C950" s="98" t="s">
        <v>1084</v>
      </c>
      <c r="D950" s="94" t="s">
        <v>119</v>
      </c>
      <c r="E950" s="94" t="s">
        <v>165</v>
      </c>
      <c r="F950" s="94" t="s">
        <v>1086</v>
      </c>
      <c r="G950" s="94" t="s">
        <v>1087</v>
      </c>
      <c r="K950" s="94" t="s">
        <v>1088</v>
      </c>
      <c r="L950" s="96">
        <v>750</v>
      </c>
      <c r="M950" s="96">
        <v>0</v>
      </c>
    </row>
    <row r="951" spans="1:18" ht="12.75" hidden="1" customHeight="1">
      <c r="C951" s="95" t="s">
        <v>1084</v>
      </c>
    </row>
    <row r="952" spans="1:18" hidden="1">
      <c r="A952" s="97">
        <v>42821</v>
      </c>
      <c r="B952" s="94" t="s">
        <v>1089</v>
      </c>
      <c r="C952" s="98" t="s">
        <v>1084</v>
      </c>
      <c r="D952" s="94" t="s">
        <v>126</v>
      </c>
      <c r="E952" s="94" t="s">
        <v>120</v>
      </c>
      <c r="F952" s="94" t="s">
        <v>1090</v>
      </c>
      <c r="G952" s="94" t="s">
        <v>1091</v>
      </c>
      <c r="K952" s="94" t="s">
        <v>1092</v>
      </c>
      <c r="L952" s="96">
        <v>4399</v>
      </c>
      <c r="M952" s="96">
        <v>4399</v>
      </c>
    </row>
    <row r="953" spans="1:18" ht="12.75" hidden="1" customHeight="1">
      <c r="C953" s="95" t="s">
        <v>1084</v>
      </c>
    </row>
    <row r="954" spans="1:18" hidden="1">
      <c r="A954" s="97">
        <v>42821</v>
      </c>
      <c r="B954" s="94" t="s">
        <v>1093</v>
      </c>
      <c r="C954" s="98" t="s">
        <v>1084</v>
      </c>
      <c r="D954" s="94" t="s">
        <v>126</v>
      </c>
      <c r="E954" s="94" t="s">
        <v>120</v>
      </c>
      <c r="F954" s="94" t="s">
        <v>1094</v>
      </c>
      <c r="G954" s="94" t="s">
        <v>1095</v>
      </c>
      <c r="K954" s="94" t="s">
        <v>1096</v>
      </c>
      <c r="L954" s="96">
        <v>220.65</v>
      </c>
      <c r="M954" s="96">
        <v>220.65</v>
      </c>
    </row>
    <row r="955" spans="1:18" ht="12.75" hidden="1" customHeight="1">
      <c r="C955" s="95" t="s">
        <v>1084</v>
      </c>
    </row>
    <row r="956" spans="1:18" hidden="1">
      <c r="A956" s="97">
        <v>42821</v>
      </c>
      <c r="B956" s="94" t="s">
        <v>1097</v>
      </c>
      <c r="C956" s="98" t="s">
        <v>1084</v>
      </c>
      <c r="D956" s="94" t="s">
        <v>126</v>
      </c>
      <c r="E956" s="94" t="s">
        <v>120</v>
      </c>
      <c r="F956" s="94" t="s">
        <v>1098</v>
      </c>
      <c r="G956" s="94" t="s">
        <v>1099</v>
      </c>
      <c r="K956" s="94" t="s">
        <v>1100</v>
      </c>
      <c r="L956" s="96">
        <v>220.65</v>
      </c>
      <c r="M956" s="96">
        <v>220.65</v>
      </c>
    </row>
    <row r="957" spans="1:18" ht="12.75" hidden="1" customHeight="1">
      <c r="C957" s="95" t="s">
        <v>1084</v>
      </c>
    </row>
    <row r="958" spans="1:18" hidden="1">
      <c r="A958" s="97">
        <v>42821</v>
      </c>
      <c r="B958" s="94" t="s">
        <v>1101</v>
      </c>
      <c r="C958" s="98" t="s">
        <v>1084</v>
      </c>
      <c r="D958" s="94" t="s">
        <v>126</v>
      </c>
      <c r="E958" s="94" t="s">
        <v>120</v>
      </c>
      <c r="F958" s="94" t="s">
        <v>1102</v>
      </c>
      <c r="G958" s="94" t="s">
        <v>1103</v>
      </c>
      <c r="K958" s="94" t="s">
        <v>1104</v>
      </c>
      <c r="L958" s="96">
        <v>220.65</v>
      </c>
      <c r="M958" s="96">
        <v>220.65</v>
      </c>
    </row>
    <row r="959" spans="1:18" ht="12.75" hidden="1" customHeight="1">
      <c r="C959" s="95" t="s">
        <v>1084</v>
      </c>
    </row>
    <row r="960" spans="1:18" hidden="1">
      <c r="A960" s="97">
        <v>42821</v>
      </c>
      <c r="B960" s="94" t="s">
        <v>1105</v>
      </c>
      <c r="C960" s="98" t="s">
        <v>1084</v>
      </c>
      <c r="D960" s="94" t="s">
        <v>126</v>
      </c>
      <c r="E960" s="94" t="s">
        <v>120</v>
      </c>
      <c r="F960" s="94" t="s">
        <v>1106</v>
      </c>
      <c r="G960" s="94" t="s">
        <v>1107</v>
      </c>
      <c r="K960" s="94" t="s">
        <v>1108</v>
      </c>
      <c r="L960" s="96">
        <v>220.65</v>
      </c>
      <c r="M960" s="96">
        <v>220.65</v>
      </c>
    </row>
    <row r="961" spans="1:13" ht="12.75" hidden="1" customHeight="1">
      <c r="C961" s="95" t="s">
        <v>1084</v>
      </c>
    </row>
    <row r="962" spans="1:13" hidden="1">
      <c r="A962" s="97">
        <v>42846</v>
      </c>
      <c r="B962" s="94" t="s">
        <v>1109</v>
      </c>
      <c r="C962" s="98" t="s">
        <v>1084</v>
      </c>
      <c r="D962" s="94" t="s">
        <v>119</v>
      </c>
      <c r="E962" s="94" t="s">
        <v>120</v>
      </c>
      <c r="F962" s="94" t="s">
        <v>648</v>
      </c>
      <c r="G962" s="94" t="s">
        <v>649</v>
      </c>
      <c r="J962" s="94" t="s">
        <v>650</v>
      </c>
      <c r="K962" s="94" t="s">
        <v>651</v>
      </c>
      <c r="L962" s="96">
        <v>140</v>
      </c>
      <c r="M962" s="96">
        <v>140</v>
      </c>
    </row>
    <row r="963" spans="1:13" ht="12.75" hidden="1" customHeight="1">
      <c r="C963" s="95" t="s">
        <v>1084</v>
      </c>
    </row>
    <row r="964" spans="1:13" hidden="1">
      <c r="A964" s="97">
        <v>42851</v>
      </c>
      <c r="B964" s="94" t="s">
        <v>1110</v>
      </c>
      <c r="C964" s="98" t="s">
        <v>1084</v>
      </c>
      <c r="D964" s="94" t="s">
        <v>126</v>
      </c>
      <c r="E964" s="94" t="s">
        <v>120</v>
      </c>
      <c r="F964" s="94" t="s">
        <v>1111</v>
      </c>
      <c r="G964" s="94" t="s">
        <v>1112</v>
      </c>
      <c r="K964" s="94" t="s">
        <v>1113</v>
      </c>
      <c r="L964" s="96">
        <v>200</v>
      </c>
      <c r="M964" s="96">
        <v>200</v>
      </c>
    </row>
    <row r="965" spans="1:13" ht="12.75" hidden="1" customHeight="1">
      <c r="C965" s="95" t="s">
        <v>1084</v>
      </c>
    </row>
    <row r="966" spans="1:13" hidden="1">
      <c r="A966" s="97">
        <v>42874</v>
      </c>
      <c r="B966" s="94" t="s">
        <v>1114</v>
      </c>
      <c r="C966" s="98" t="s">
        <v>1084</v>
      </c>
      <c r="D966" s="94" t="s">
        <v>131</v>
      </c>
      <c r="E966" s="94" t="s">
        <v>165</v>
      </c>
      <c r="F966" s="94" t="s">
        <v>1115</v>
      </c>
      <c r="G966" s="94" t="s">
        <v>1116</v>
      </c>
      <c r="K966" s="94" t="s">
        <v>1117</v>
      </c>
      <c r="L966" s="96">
        <v>1665</v>
      </c>
      <c r="M966" s="96">
        <v>1665</v>
      </c>
    </row>
    <row r="967" spans="1:13" ht="12.75" hidden="1" customHeight="1">
      <c r="C967" s="95" t="s">
        <v>1084</v>
      </c>
    </row>
    <row r="968" spans="1:13" hidden="1">
      <c r="A968" s="97">
        <v>42874</v>
      </c>
      <c r="B968" s="94" t="s">
        <v>1118</v>
      </c>
      <c r="C968" s="98" t="s">
        <v>1084</v>
      </c>
      <c r="D968" s="94" t="s">
        <v>131</v>
      </c>
      <c r="E968" s="94" t="s">
        <v>165</v>
      </c>
      <c r="F968" s="94" t="s">
        <v>1119</v>
      </c>
      <c r="G968" s="94" t="s">
        <v>1120</v>
      </c>
      <c r="K968" s="94" t="s">
        <v>1121</v>
      </c>
      <c r="L968" s="96">
        <v>3000</v>
      </c>
      <c r="M968" s="96">
        <v>3000</v>
      </c>
    </row>
    <row r="969" spans="1:13" ht="12.75" hidden="1" customHeight="1">
      <c r="C969" s="95" t="s">
        <v>1084</v>
      </c>
    </row>
    <row r="970" spans="1:13" hidden="1">
      <c r="A970" s="97">
        <v>42874</v>
      </c>
      <c r="B970" s="94" t="s">
        <v>1118</v>
      </c>
      <c r="C970" s="98" t="s">
        <v>1084</v>
      </c>
      <c r="D970" s="94" t="s">
        <v>131</v>
      </c>
      <c r="E970" s="94" t="s">
        <v>165</v>
      </c>
      <c r="F970" s="94" t="s">
        <v>1119</v>
      </c>
      <c r="G970" s="94" t="s">
        <v>1120</v>
      </c>
      <c r="K970" s="94" t="s">
        <v>1122</v>
      </c>
      <c r="L970" s="96">
        <v>1800</v>
      </c>
      <c r="M970" s="96">
        <v>1800</v>
      </c>
    </row>
    <row r="971" spans="1:13" ht="12.75" hidden="1" customHeight="1">
      <c r="C971" s="95" t="s">
        <v>1084</v>
      </c>
    </row>
    <row r="972" spans="1:13" hidden="1">
      <c r="A972" s="97">
        <v>42874</v>
      </c>
      <c r="B972" s="94" t="s">
        <v>1123</v>
      </c>
      <c r="C972" s="98" t="s">
        <v>1084</v>
      </c>
      <c r="D972" s="94" t="s">
        <v>131</v>
      </c>
      <c r="E972" s="94" t="s">
        <v>165</v>
      </c>
      <c r="F972" s="94" t="s">
        <v>1124</v>
      </c>
      <c r="G972" s="94" t="s">
        <v>1125</v>
      </c>
      <c r="K972" s="94" t="s">
        <v>1126</v>
      </c>
      <c r="L972" s="96">
        <v>72</v>
      </c>
      <c r="M972" s="96">
        <v>72</v>
      </c>
    </row>
    <row r="973" spans="1:13" ht="12.75" hidden="1" customHeight="1">
      <c r="C973" s="95" t="s">
        <v>1084</v>
      </c>
    </row>
    <row r="974" spans="1:13" hidden="1">
      <c r="A974" s="97">
        <v>42874</v>
      </c>
      <c r="B974" s="94" t="s">
        <v>1127</v>
      </c>
      <c r="C974" s="98" t="s">
        <v>1084</v>
      </c>
      <c r="D974" s="94" t="s">
        <v>131</v>
      </c>
      <c r="E974" s="94" t="s">
        <v>165</v>
      </c>
      <c r="F974" s="94" t="s">
        <v>1128</v>
      </c>
      <c r="G974" s="94" t="s">
        <v>1129</v>
      </c>
      <c r="K974" s="94" t="s">
        <v>1130</v>
      </c>
      <c r="L974" s="96">
        <v>331</v>
      </c>
      <c r="M974" s="96">
        <v>331</v>
      </c>
    </row>
    <row r="975" spans="1:13" ht="12.75" hidden="1" customHeight="1">
      <c r="C975" s="95" t="s">
        <v>1084</v>
      </c>
    </row>
    <row r="976" spans="1:13" hidden="1">
      <c r="A976" s="97">
        <v>42894</v>
      </c>
      <c r="B976" s="94" t="s">
        <v>1131</v>
      </c>
      <c r="C976" s="98" t="s">
        <v>1084</v>
      </c>
      <c r="D976" s="94" t="s">
        <v>131</v>
      </c>
      <c r="E976" s="94" t="s">
        <v>165</v>
      </c>
      <c r="F976" s="94" t="s">
        <v>1132</v>
      </c>
      <c r="G976" s="94" t="s">
        <v>1133</v>
      </c>
      <c r="K976" s="94" t="s">
        <v>1134</v>
      </c>
      <c r="L976" s="96">
        <v>4320</v>
      </c>
      <c r="M976" s="96">
        <v>4320</v>
      </c>
    </row>
    <row r="977" spans="1:13" ht="12.75" hidden="1" customHeight="1">
      <c r="C977" s="95" t="s">
        <v>1084</v>
      </c>
    </row>
    <row r="978" spans="1:13" hidden="1">
      <c r="A978" s="97">
        <v>42894</v>
      </c>
      <c r="B978" s="94" t="s">
        <v>1135</v>
      </c>
      <c r="C978" s="98" t="s">
        <v>1084</v>
      </c>
      <c r="D978" s="94" t="s">
        <v>131</v>
      </c>
      <c r="E978" s="94" t="s">
        <v>165</v>
      </c>
      <c r="F978" s="94" t="s">
        <v>1136</v>
      </c>
      <c r="G978" s="94" t="s">
        <v>1137</v>
      </c>
      <c r="K978" s="94" t="s">
        <v>1138</v>
      </c>
      <c r="L978" s="96">
        <v>10400</v>
      </c>
      <c r="M978" s="96">
        <v>10400</v>
      </c>
    </row>
    <row r="979" spans="1:13" ht="12.75" hidden="1" customHeight="1">
      <c r="C979" s="95" t="s">
        <v>1084</v>
      </c>
    </row>
    <row r="980" spans="1:13" hidden="1">
      <c r="A980" s="97">
        <v>42894</v>
      </c>
      <c r="B980" s="94" t="s">
        <v>1139</v>
      </c>
      <c r="C980" s="98" t="s">
        <v>1084</v>
      </c>
      <c r="D980" s="94" t="s">
        <v>131</v>
      </c>
      <c r="E980" s="94" t="s">
        <v>165</v>
      </c>
      <c r="F980" s="94" t="s">
        <v>1140</v>
      </c>
      <c r="G980" s="94" t="s">
        <v>1141</v>
      </c>
      <c r="K980" s="94" t="s">
        <v>1142</v>
      </c>
      <c r="L980" s="96">
        <v>3126.36</v>
      </c>
      <c r="M980" s="96">
        <v>3126.36</v>
      </c>
    </row>
    <row r="981" spans="1:13" ht="12.75" hidden="1" customHeight="1">
      <c r="C981" s="95" t="s">
        <v>1084</v>
      </c>
    </row>
    <row r="982" spans="1:13" hidden="1">
      <c r="A982" s="97">
        <v>42894</v>
      </c>
      <c r="B982" s="94" t="s">
        <v>1143</v>
      </c>
      <c r="C982" s="98" t="s">
        <v>1084</v>
      </c>
      <c r="D982" s="94" t="s">
        <v>131</v>
      </c>
      <c r="E982" s="94" t="s">
        <v>165</v>
      </c>
      <c r="F982" s="94" t="s">
        <v>1144</v>
      </c>
      <c r="G982" s="94" t="s">
        <v>1141</v>
      </c>
      <c r="K982" s="94" t="s">
        <v>1145</v>
      </c>
      <c r="L982" s="96">
        <v>3086.36</v>
      </c>
      <c r="M982" s="96">
        <v>3086.36</v>
      </c>
    </row>
    <row r="983" spans="1:13" ht="12.75" hidden="1" customHeight="1">
      <c r="C983" s="95" t="s">
        <v>1084</v>
      </c>
    </row>
    <row r="984" spans="1:13" hidden="1">
      <c r="A984" s="97">
        <v>42894</v>
      </c>
      <c r="B984" s="94" t="s">
        <v>1146</v>
      </c>
      <c r="C984" s="98" t="s">
        <v>1084</v>
      </c>
      <c r="D984" s="94" t="s">
        <v>131</v>
      </c>
      <c r="E984" s="94" t="s">
        <v>165</v>
      </c>
      <c r="F984" s="94" t="s">
        <v>1147</v>
      </c>
      <c r="G984" s="94" t="s">
        <v>1148</v>
      </c>
      <c r="K984" s="94" t="s">
        <v>1149</v>
      </c>
      <c r="L984" s="96">
        <v>1834.6</v>
      </c>
      <c r="M984" s="96">
        <v>1834.6</v>
      </c>
    </row>
    <row r="985" spans="1:13" ht="12.75" hidden="1" customHeight="1">
      <c r="C985" s="95" t="s">
        <v>1084</v>
      </c>
    </row>
    <row r="986" spans="1:13" hidden="1">
      <c r="A986" s="97">
        <v>42894</v>
      </c>
      <c r="B986" s="94" t="s">
        <v>1150</v>
      </c>
      <c r="C986" s="98" t="s">
        <v>1084</v>
      </c>
      <c r="D986" s="94" t="s">
        <v>131</v>
      </c>
      <c r="E986" s="94" t="s">
        <v>165</v>
      </c>
      <c r="F986" s="94" t="s">
        <v>1151</v>
      </c>
      <c r="G986" s="94" t="s">
        <v>1152</v>
      </c>
      <c r="K986" s="94" t="s">
        <v>1153</v>
      </c>
      <c r="L986" s="96">
        <v>5000</v>
      </c>
      <c r="M986" s="96">
        <v>5000</v>
      </c>
    </row>
    <row r="987" spans="1:13" ht="12.75" hidden="1" customHeight="1">
      <c r="C987" s="95" t="s">
        <v>1084</v>
      </c>
    </row>
    <row r="988" spans="1:13" hidden="1">
      <c r="A988" s="97">
        <v>42894</v>
      </c>
      <c r="B988" s="94" t="s">
        <v>1154</v>
      </c>
      <c r="C988" s="98" t="s">
        <v>1084</v>
      </c>
      <c r="D988" s="94" t="s">
        <v>131</v>
      </c>
      <c r="E988" s="94" t="s">
        <v>165</v>
      </c>
      <c r="F988" s="94" t="s">
        <v>1155</v>
      </c>
      <c r="G988" s="94" t="s">
        <v>1156</v>
      </c>
      <c r="K988" s="94" t="s">
        <v>1157</v>
      </c>
      <c r="L988" s="96">
        <v>4819.24</v>
      </c>
      <c r="M988" s="96">
        <v>4819.24</v>
      </c>
    </row>
    <row r="989" spans="1:13" ht="12.75" hidden="1" customHeight="1">
      <c r="C989" s="95" t="s">
        <v>1084</v>
      </c>
    </row>
    <row r="990" spans="1:13" hidden="1">
      <c r="A990" s="97">
        <v>42894</v>
      </c>
      <c r="B990" s="94" t="s">
        <v>1158</v>
      </c>
      <c r="C990" s="98" t="s">
        <v>1084</v>
      </c>
      <c r="D990" s="94" t="s">
        <v>131</v>
      </c>
      <c r="E990" s="94" t="s">
        <v>165</v>
      </c>
      <c r="F990" s="94" t="s">
        <v>1159</v>
      </c>
      <c r="G990" s="94" t="s">
        <v>1160</v>
      </c>
      <c r="K990" s="94" t="s">
        <v>1161</v>
      </c>
      <c r="L990" s="96">
        <v>2716.62</v>
      </c>
      <c r="M990" s="96">
        <v>2716.62</v>
      </c>
    </row>
    <row r="991" spans="1:13" ht="12.75" hidden="1" customHeight="1">
      <c r="C991" s="95" t="s">
        <v>1084</v>
      </c>
    </row>
    <row r="992" spans="1:13" hidden="1">
      <c r="A992" s="97">
        <v>42894</v>
      </c>
      <c r="B992" s="94" t="s">
        <v>1162</v>
      </c>
      <c r="C992" s="98" t="s">
        <v>1084</v>
      </c>
      <c r="D992" s="94" t="s">
        <v>131</v>
      </c>
      <c r="E992" s="94" t="s">
        <v>165</v>
      </c>
      <c r="F992" s="94" t="s">
        <v>1163</v>
      </c>
      <c r="G992" s="94" t="s">
        <v>1164</v>
      </c>
      <c r="K992" s="94" t="s">
        <v>1165</v>
      </c>
      <c r="L992" s="96">
        <v>220.65</v>
      </c>
      <c r="M992" s="96">
        <v>220.65</v>
      </c>
    </row>
    <row r="993" spans="1:13" ht="12.75" hidden="1" customHeight="1">
      <c r="C993" s="95" t="s">
        <v>1084</v>
      </c>
    </row>
    <row r="994" spans="1:13" hidden="1">
      <c r="A994" s="97">
        <v>42894</v>
      </c>
      <c r="B994" s="94" t="s">
        <v>1166</v>
      </c>
      <c r="C994" s="98" t="s">
        <v>1084</v>
      </c>
      <c r="D994" s="94" t="s">
        <v>131</v>
      </c>
      <c r="E994" s="94" t="s">
        <v>165</v>
      </c>
      <c r="F994" s="94" t="s">
        <v>1167</v>
      </c>
      <c r="G994" s="94" t="s">
        <v>1168</v>
      </c>
      <c r="K994" s="94" t="s">
        <v>1165</v>
      </c>
      <c r="L994" s="96">
        <v>220.65</v>
      </c>
      <c r="M994" s="96">
        <v>220.65</v>
      </c>
    </row>
    <row r="995" spans="1:13" ht="12.75" hidden="1" customHeight="1">
      <c r="C995" s="95" t="s">
        <v>1084</v>
      </c>
    </row>
    <row r="996" spans="1:13" hidden="1">
      <c r="A996" s="97">
        <v>42894</v>
      </c>
      <c r="B996" s="94" t="s">
        <v>1169</v>
      </c>
      <c r="C996" s="98" t="s">
        <v>1084</v>
      </c>
      <c r="D996" s="94" t="s">
        <v>131</v>
      </c>
      <c r="E996" s="94" t="s">
        <v>165</v>
      </c>
      <c r="F996" s="94" t="s">
        <v>1170</v>
      </c>
      <c r="G996" s="94" t="s">
        <v>1171</v>
      </c>
      <c r="K996" s="94" t="s">
        <v>1165</v>
      </c>
      <c r="L996" s="96">
        <v>220.65</v>
      </c>
      <c r="M996" s="96">
        <v>220.65</v>
      </c>
    </row>
    <row r="997" spans="1:13" ht="12.75" hidden="1" customHeight="1">
      <c r="C997" s="95" t="s">
        <v>1084</v>
      </c>
    </row>
    <row r="998" spans="1:13" hidden="1">
      <c r="A998" s="97">
        <v>42894</v>
      </c>
      <c r="B998" s="94" t="s">
        <v>1172</v>
      </c>
      <c r="C998" s="98" t="s">
        <v>1084</v>
      </c>
      <c r="D998" s="94" t="s">
        <v>131</v>
      </c>
      <c r="E998" s="94" t="s">
        <v>165</v>
      </c>
      <c r="F998" s="94" t="s">
        <v>1173</v>
      </c>
      <c r="G998" s="94" t="s">
        <v>1174</v>
      </c>
      <c r="K998" s="94" t="s">
        <v>1175</v>
      </c>
      <c r="L998" s="96">
        <v>527.5</v>
      </c>
      <c r="M998" s="96">
        <v>527.5</v>
      </c>
    </row>
    <row r="999" spans="1:13" ht="12.75" hidden="1" customHeight="1">
      <c r="C999" s="95" t="s">
        <v>1084</v>
      </c>
    </row>
    <row r="1000" spans="1:13" hidden="1">
      <c r="A1000" s="97">
        <v>42894</v>
      </c>
      <c r="B1000" s="94" t="s">
        <v>1176</v>
      </c>
      <c r="C1000" s="98" t="s">
        <v>1084</v>
      </c>
      <c r="D1000" s="94" t="s">
        <v>131</v>
      </c>
      <c r="E1000" s="94" t="s">
        <v>165</v>
      </c>
      <c r="F1000" s="94" t="s">
        <v>1177</v>
      </c>
      <c r="G1000" s="94" t="s">
        <v>1178</v>
      </c>
      <c r="K1000" s="94" t="s">
        <v>1179</v>
      </c>
      <c r="L1000" s="96">
        <v>26352</v>
      </c>
      <c r="M1000" s="96">
        <v>26352</v>
      </c>
    </row>
    <row r="1001" spans="1:13" ht="12.75" hidden="1" customHeight="1">
      <c r="C1001" s="95" t="s">
        <v>1084</v>
      </c>
    </row>
    <row r="1002" spans="1:13" hidden="1">
      <c r="A1002" s="97">
        <v>42894</v>
      </c>
      <c r="B1002" s="94" t="s">
        <v>1180</v>
      </c>
      <c r="C1002" s="98" t="s">
        <v>1084</v>
      </c>
      <c r="D1002" s="94" t="s">
        <v>131</v>
      </c>
      <c r="E1002" s="94" t="s">
        <v>165</v>
      </c>
      <c r="F1002" s="94" t="s">
        <v>1181</v>
      </c>
      <c r="G1002" s="94" t="s">
        <v>1182</v>
      </c>
      <c r="K1002" s="94" t="s">
        <v>1183</v>
      </c>
      <c r="L1002" s="96">
        <v>158.72</v>
      </c>
      <c r="M1002" s="96">
        <v>158.72</v>
      </c>
    </row>
    <row r="1003" spans="1:13" ht="12.75" hidden="1" customHeight="1">
      <c r="C1003" s="95" t="s">
        <v>1084</v>
      </c>
    </row>
    <row r="1004" spans="1:13" hidden="1">
      <c r="A1004" s="97">
        <v>42894</v>
      </c>
      <c r="B1004" s="94" t="s">
        <v>1184</v>
      </c>
      <c r="C1004" s="98" t="s">
        <v>1084</v>
      </c>
      <c r="D1004" s="94" t="s">
        <v>131</v>
      </c>
      <c r="E1004" s="94" t="s">
        <v>165</v>
      </c>
      <c r="F1004" s="94" t="s">
        <v>1185</v>
      </c>
      <c r="G1004" s="94" t="s">
        <v>1186</v>
      </c>
      <c r="K1004" s="94" t="s">
        <v>1187</v>
      </c>
      <c r="L1004" s="96">
        <v>421.65</v>
      </c>
      <c r="M1004" s="96">
        <v>421.65</v>
      </c>
    </row>
    <row r="1005" spans="1:13" ht="12.75" hidden="1" customHeight="1">
      <c r="C1005" s="95" t="s">
        <v>1084</v>
      </c>
    </row>
    <row r="1006" spans="1:13" hidden="1">
      <c r="A1006" s="97">
        <v>42894</v>
      </c>
      <c r="B1006" s="94" t="s">
        <v>1188</v>
      </c>
      <c r="C1006" s="98" t="s">
        <v>1084</v>
      </c>
      <c r="D1006" s="94" t="s">
        <v>131</v>
      </c>
      <c r="E1006" s="94" t="s">
        <v>165</v>
      </c>
      <c r="F1006" s="94" t="s">
        <v>1189</v>
      </c>
      <c r="G1006" s="94" t="s">
        <v>1190</v>
      </c>
      <c r="K1006" s="94" t="s">
        <v>1191</v>
      </c>
      <c r="L1006" s="96">
        <v>2885</v>
      </c>
      <c r="M1006" s="96">
        <v>2885</v>
      </c>
    </row>
    <row r="1007" spans="1:13" ht="12.75" hidden="1" customHeight="1">
      <c r="C1007" s="95" t="s">
        <v>1084</v>
      </c>
    </row>
    <row r="1008" spans="1:13" hidden="1">
      <c r="A1008" s="97">
        <v>42894</v>
      </c>
      <c r="B1008" s="94" t="s">
        <v>1192</v>
      </c>
      <c r="C1008" s="98" t="s">
        <v>1084</v>
      </c>
      <c r="D1008" s="94" t="s">
        <v>131</v>
      </c>
      <c r="E1008" s="94" t="s">
        <v>165</v>
      </c>
      <c r="F1008" s="94" t="s">
        <v>1193</v>
      </c>
      <c r="G1008" s="94" t="s">
        <v>1194</v>
      </c>
      <c r="K1008" s="94" t="s">
        <v>1195</v>
      </c>
      <c r="L1008" s="96">
        <v>1086</v>
      </c>
      <c r="M1008" s="96">
        <v>1086</v>
      </c>
    </row>
    <row r="1009" spans="1:13" ht="12.75" hidden="1" customHeight="1">
      <c r="C1009" s="95" t="s">
        <v>1084</v>
      </c>
    </row>
    <row r="1010" spans="1:13" hidden="1">
      <c r="A1010" s="97">
        <v>42894</v>
      </c>
      <c r="B1010" s="94" t="s">
        <v>1196</v>
      </c>
      <c r="C1010" s="98" t="s">
        <v>1084</v>
      </c>
      <c r="D1010" s="94" t="s">
        <v>131</v>
      </c>
      <c r="E1010" s="94" t="s">
        <v>165</v>
      </c>
      <c r="F1010" s="94" t="s">
        <v>1197</v>
      </c>
      <c r="G1010" s="94" t="s">
        <v>1198</v>
      </c>
      <c r="K1010" s="94" t="s">
        <v>1199</v>
      </c>
      <c r="L1010" s="96">
        <v>2159.9</v>
      </c>
      <c r="M1010" s="96">
        <v>2159.9</v>
      </c>
    </row>
    <row r="1011" spans="1:13" ht="12.75" hidden="1" customHeight="1">
      <c r="C1011" s="95" t="s">
        <v>1084</v>
      </c>
    </row>
    <row r="1012" spans="1:13" hidden="1">
      <c r="A1012" s="97">
        <v>42894</v>
      </c>
      <c r="B1012" s="94" t="s">
        <v>1200</v>
      </c>
      <c r="C1012" s="98" t="s">
        <v>1084</v>
      </c>
      <c r="D1012" s="94" t="s">
        <v>131</v>
      </c>
      <c r="E1012" s="94" t="s">
        <v>165</v>
      </c>
      <c r="F1012" s="94" t="s">
        <v>1201</v>
      </c>
      <c r="G1012" s="94" t="s">
        <v>1202</v>
      </c>
      <c r="K1012" s="94" t="s">
        <v>1203</v>
      </c>
      <c r="L1012" s="96">
        <v>99</v>
      </c>
      <c r="M1012" s="96">
        <v>99</v>
      </c>
    </row>
    <row r="1013" spans="1:13" ht="12.75" hidden="1" customHeight="1">
      <c r="C1013" s="95" t="s">
        <v>1084</v>
      </c>
    </row>
    <row r="1014" spans="1:13" hidden="1">
      <c r="A1014" s="97">
        <v>42894</v>
      </c>
      <c r="B1014" s="94" t="s">
        <v>1204</v>
      </c>
      <c r="C1014" s="98" t="s">
        <v>1084</v>
      </c>
      <c r="D1014" s="94" t="s">
        <v>131</v>
      </c>
      <c r="E1014" s="94" t="s">
        <v>165</v>
      </c>
      <c r="F1014" s="94" t="s">
        <v>297</v>
      </c>
      <c r="G1014" s="94" t="s">
        <v>298</v>
      </c>
      <c r="K1014" s="94" t="s">
        <v>1205</v>
      </c>
      <c r="L1014" s="96">
        <v>3120</v>
      </c>
      <c r="M1014" s="96">
        <v>3120</v>
      </c>
    </row>
    <row r="1015" spans="1:13" ht="12.75" hidden="1" customHeight="1">
      <c r="C1015" s="95" t="s">
        <v>1084</v>
      </c>
    </row>
    <row r="1016" spans="1:13" hidden="1">
      <c r="A1016" s="97">
        <v>42894</v>
      </c>
      <c r="B1016" s="94" t="s">
        <v>1206</v>
      </c>
      <c r="C1016" s="98" t="s">
        <v>1084</v>
      </c>
      <c r="D1016" s="94" t="s">
        <v>131</v>
      </c>
      <c r="E1016" s="94" t="s">
        <v>165</v>
      </c>
      <c r="F1016" s="94" t="s">
        <v>1207</v>
      </c>
      <c r="G1016" s="94" t="s">
        <v>1208</v>
      </c>
      <c r="K1016" s="94" t="s">
        <v>1209</v>
      </c>
      <c r="L1016" s="96">
        <v>1008</v>
      </c>
      <c r="M1016" s="96">
        <v>1008</v>
      </c>
    </row>
    <row r="1017" spans="1:13" ht="12.75" hidden="1" customHeight="1">
      <c r="C1017" s="95" t="s">
        <v>1084</v>
      </c>
    </row>
    <row r="1018" spans="1:13" hidden="1">
      <c r="A1018" s="97">
        <v>42894</v>
      </c>
      <c r="B1018" s="94" t="s">
        <v>1210</v>
      </c>
      <c r="C1018" s="98" t="s">
        <v>1084</v>
      </c>
      <c r="D1018" s="94" t="s">
        <v>131</v>
      </c>
      <c r="E1018" s="94" t="s">
        <v>165</v>
      </c>
      <c r="F1018" s="94" t="s">
        <v>1207</v>
      </c>
      <c r="G1018" s="94" t="s">
        <v>1208</v>
      </c>
      <c r="K1018" s="94" t="s">
        <v>1209</v>
      </c>
      <c r="L1018" s="96">
        <v>342</v>
      </c>
      <c r="M1018" s="96">
        <v>342</v>
      </c>
    </row>
    <row r="1019" spans="1:13" ht="12.75" hidden="1" customHeight="1">
      <c r="C1019" s="95" t="s">
        <v>1084</v>
      </c>
    </row>
    <row r="1020" spans="1:13" hidden="1">
      <c r="A1020" s="97">
        <v>42894</v>
      </c>
      <c r="B1020" s="94" t="s">
        <v>1211</v>
      </c>
      <c r="C1020" s="98" t="s">
        <v>1084</v>
      </c>
      <c r="D1020" s="94" t="s">
        <v>131</v>
      </c>
      <c r="E1020" s="94" t="s">
        <v>165</v>
      </c>
      <c r="F1020" s="94" t="s">
        <v>1212</v>
      </c>
      <c r="G1020" s="94" t="s">
        <v>1213</v>
      </c>
      <c r="K1020" s="94" t="s">
        <v>1214</v>
      </c>
      <c r="L1020" s="96">
        <v>2820</v>
      </c>
      <c r="M1020" s="96">
        <v>2820</v>
      </c>
    </row>
    <row r="1021" spans="1:13" ht="12.75" hidden="1" customHeight="1">
      <c r="C1021" s="95" t="s">
        <v>1084</v>
      </c>
    </row>
    <row r="1022" spans="1:13" hidden="1">
      <c r="A1022" s="97">
        <v>42894</v>
      </c>
      <c r="B1022" s="94" t="s">
        <v>1215</v>
      </c>
      <c r="C1022" s="98" t="s">
        <v>1084</v>
      </c>
      <c r="D1022" s="94" t="s">
        <v>131</v>
      </c>
      <c r="E1022" s="94" t="s">
        <v>165</v>
      </c>
      <c r="F1022" s="94" t="s">
        <v>297</v>
      </c>
      <c r="G1022" s="94" t="s">
        <v>298</v>
      </c>
      <c r="K1022" s="94" t="s">
        <v>1216</v>
      </c>
      <c r="L1022" s="96">
        <v>624</v>
      </c>
      <c r="M1022" s="96">
        <v>624</v>
      </c>
    </row>
    <row r="1023" spans="1:13" ht="12.75" hidden="1" customHeight="1">
      <c r="C1023" s="95" t="s">
        <v>1084</v>
      </c>
    </row>
    <row r="1024" spans="1:13" hidden="1">
      <c r="A1024" s="97">
        <v>42894</v>
      </c>
      <c r="B1024" s="94" t="s">
        <v>1217</v>
      </c>
      <c r="C1024" s="98" t="s">
        <v>1084</v>
      </c>
      <c r="D1024" s="94" t="s">
        <v>131</v>
      </c>
      <c r="E1024" s="94" t="s">
        <v>165</v>
      </c>
      <c r="F1024" s="94" t="s">
        <v>1218</v>
      </c>
      <c r="G1024" s="94" t="s">
        <v>1219</v>
      </c>
      <c r="K1024" s="94" t="s">
        <v>1220</v>
      </c>
      <c r="L1024" s="96">
        <v>324</v>
      </c>
      <c r="M1024" s="96">
        <v>324</v>
      </c>
    </row>
    <row r="1025" spans="1:13" ht="12.75" hidden="1" customHeight="1">
      <c r="C1025" s="95" t="s">
        <v>1084</v>
      </c>
    </row>
    <row r="1026" spans="1:13" hidden="1">
      <c r="A1026" s="97">
        <v>42894</v>
      </c>
      <c r="B1026" s="94" t="s">
        <v>1221</v>
      </c>
      <c r="C1026" s="98" t="s">
        <v>1084</v>
      </c>
      <c r="D1026" s="94" t="s">
        <v>131</v>
      </c>
      <c r="E1026" s="94" t="s">
        <v>165</v>
      </c>
      <c r="F1026" s="94" t="s">
        <v>1222</v>
      </c>
      <c r="G1026" s="94" t="s">
        <v>1223</v>
      </c>
      <c r="K1026" s="94" t="s">
        <v>1224</v>
      </c>
      <c r="L1026" s="96">
        <v>21082.799999999999</v>
      </c>
      <c r="M1026" s="96">
        <v>21082.799999999999</v>
      </c>
    </row>
    <row r="1027" spans="1:13" ht="12.75" hidden="1" customHeight="1">
      <c r="C1027" s="95" t="s">
        <v>1084</v>
      </c>
    </row>
    <row r="1028" spans="1:13" hidden="1">
      <c r="A1028" s="97">
        <v>42894</v>
      </c>
      <c r="B1028" s="94" t="s">
        <v>1221</v>
      </c>
      <c r="C1028" s="98" t="s">
        <v>1084</v>
      </c>
      <c r="D1028" s="94" t="s">
        <v>131</v>
      </c>
      <c r="E1028" s="94" t="s">
        <v>165</v>
      </c>
      <c r="F1028" s="94" t="s">
        <v>1222</v>
      </c>
      <c r="G1028" s="94" t="s">
        <v>1223</v>
      </c>
      <c r="K1028" s="94" t="s">
        <v>1224</v>
      </c>
      <c r="L1028" s="96">
        <v>9036</v>
      </c>
      <c r="M1028" s="96">
        <v>9036</v>
      </c>
    </row>
    <row r="1029" spans="1:13" ht="12.75" hidden="1" customHeight="1">
      <c r="C1029" s="95" t="s">
        <v>1084</v>
      </c>
    </row>
    <row r="1030" spans="1:13" hidden="1">
      <c r="A1030" s="97">
        <v>42894</v>
      </c>
      <c r="B1030" s="94" t="s">
        <v>1225</v>
      </c>
      <c r="C1030" s="98" t="s">
        <v>1084</v>
      </c>
      <c r="D1030" s="94" t="s">
        <v>131</v>
      </c>
      <c r="E1030" s="94" t="s">
        <v>165</v>
      </c>
      <c r="F1030" s="94" t="s">
        <v>1226</v>
      </c>
      <c r="G1030" s="94" t="s">
        <v>1227</v>
      </c>
      <c r="K1030" s="94" t="s">
        <v>1228</v>
      </c>
      <c r="L1030" s="96">
        <v>21100</v>
      </c>
      <c r="M1030" s="96">
        <v>21100</v>
      </c>
    </row>
    <row r="1031" spans="1:13" ht="12.75" hidden="1" customHeight="1">
      <c r="C1031" s="95" t="s">
        <v>1084</v>
      </c>
    </row>
    <row r="1032" spans="1:13" hidden="1">
      <c r="A1032" s="97">
        <v>42894</v>
      </c>
      <c r="B1032" s="94" t="s">
        <v>1229</v>
      </c>
      <c r="C1032" s="98" t="s">
        <v>1084</v>
      </c>
      <c r="D1032" s="94" t="s">
        <v>131</v>
      </c>
      <c r="E1032" s="94" t="s">
        <v>165</v>
      </c>
      <c r="F1032" s="94" t="s">
        <v>1189</v>
      </c>
      <c r="G1032" s="94" t="s">
        <v>1190</v>
      </c>
      <c r="K1032" s="94" t="s">
        <v>1230</v>
      </c>
      <c r="L1032" s="96">
        <v>880</v>
      </c>
      <c r="M1032" s="96">
        <v>880</v>
      </c>
    </row>
    <row r="1033" spans="1:13" ht="12.75" hidden="1" customHeight="1">
      <c r="C1033" s="95" t="s">
        <v>1084</v>
      </c>
    </row>
    <row r="1034" spans="1:13" hidden="1">
      <c r="A1034" s="97">
        <v>42894</v>
      </c>
      <c r="B1034" s="94" t="s">
        <v>1231</v>
      </c>
      <c r="C1034" s="98" t="s">
        <v>1084</v>
      </c>
      <c r="D1034" s="94" t="s">
        <v>131</v>
      </c>
      <c r="E1034" s="94" t="s">
        <v>165</v>
      </c>
      <c r="F1034" s="94" t="s">
        <v>1232</v>
      </c>
      <c r="G1034" s="94" t="s">
        <v>1233</v>
      </c>
      <c r="K1034" s="94" t="s">
        <v>1234</v>
      </c>
      <c r="L1034" s="96">
        <v>328.08</v>
      </c>
      <c r="M1034" s="96">
        <v>328.08</v>
      </c>
    </row>
    <row r="1035" spans="1:13" ht="12.75" hidden="1" customHeight="1">
      <c r="C1035" s="95" t="s">
        <v>1084</v>
      </c>
    </row>
    <row r="1036" spans="1:13" hidden="1">
      <c r="A1036" s="97">
        <v>42894</v>
      </c>
      <c r="B1036" s="94" t="s">
        <v>1235</v>
      </c>
      <c r="C1036" s="98" t="s">
        <v>1084</v>
      </c>
      <c r="D1036" s="94" t="s">
        <v>131</v>
      </c>
      <c r="E1036" s="94" t="s">
        <v>165</v>
      </c>
      <c r="F1036" s="94" t="s">
        <v>1236</v>
      </c>
      <c r="G1036" s="94" t="s">
        <v>1237</v>
      </c>
      <c r="K1036" s="94" t="s">
        <v>1238</v>
      </c>
      <c r="L1036" s="96">
        <v>328.08</v>
      </c>
      <c r="M1036" s="96">
        <v>328.08</v>
      </c>
    </row>
    <row r="1037" spans="1:13" ht="12.75" hidden="1" customHeight="1">
      <c r="C1037" s="95" t="s">
        <v>1084</v>
      </c>
    </row>
    <row r="1038" spans="1:13" hidden="1">
      <c r="A1038" s="97">
        <v>42894</v>
      </c>
      <c r="B1038" s="94" t="s">
        <v>1239</v>
      </c>
      <c r="C1038" s="98" t="s">
        <v>1084</v>
      </c>
      <c r="D1038" s="94" t="s">
        <v>131</v>
      </c>
      <c r="E1038" s="94" t="s">
        <v>165</v>
      </c>
      <c r="F1038" s="94" t="s">
        <v>1240</v>
      </c>
      <c r="G1038" s="94" t="s">
        <v>1241</v>
      </c>
      <c r="K1038" s="94" t="s">
        <v>1242</v>
      </c>
      <c r="L1038" s="96">
        <v>328.08</v>
      </c>
      <c r="M1038" s="96">
        <v>328.08</v>
      </c>
    </row>
    <row r="1039" spans="1:13" ht="12.75" hidden="1" customHeight="1">
      <c r="C1039" s="95" t="s">
        <v>1084</v>
      </c>
    </row>
    <row r="1040" spans="1:13" hidden="1">
      <c r="A1040" s="97">
        <v>42894</v>
      </c>
      <c r="B1040" s="94" t="s">
        <v>1243</v>
      </c>
      <c r="C1040" s="98" t="s">
        <v>1084</v>
      </c>
      <c r="D1040" s="94" t="s">
        <v>131</v>
      </c>
      <c r="E1040" s="94" t="s">
        <v>165</v>
      </c>
      <c r="F1040" s="94" t="s">
        <v>1244</v>
      </c>
      <c r="G1040" s="94" t="s">
        <v>1245</v>
      </c>
      <c r="K1040" s="94" t="s">
        <v>1246</v>
      </c>
      <c r="L1040" s="96">
        <v>1859.12</v>
      </c>
      <c r="M1040" s="96">
        <v>1859.12</v>
      </c>
    </row>
    <row r="1041" spans="1:13" ht="12.75" hidden="1" customHeight="1">
      <c r="C1041" s="95" t="s">
        <v>1084</v>
      </c>
    </row>
    <row r="1042" spans="1:13" hidden="1">
      <c r="A1042" s="97">
        <v>42894</v>
      </c>
      <c r="B1042" s="94" t="s">
        <v>1247</v>
      </c>
      <c r="C1042" s="98" t="s">
        <v>1084</v>
      </c>
      <c r="D1042" s="94" t="s">
        <v>131</v>
      </c>
      <c r="E1042" s="94" t="s">
        <v>165</v>
      </c>
      <c r="F1042" s="94" t="s">
        <v>1248</v>
      </c>
      <c r="G1042" s="94" t="s">
        <v>1249</v>
      </c>
      <c r="K1042" s="94" t="s">
        <v>1250</v>
      </c>
      <c r="L1042" s="96">
        <v>328.08</v>
      </c>
      <c r="M1042" s="96">
        <v>328.08</v>
      </c>
    </row>
    <row r="1043" spans="1:13" ht="12.75" hidden="1" customHeight="1">
      <c r="C1043" s="95" t="s">
        <v>1084</v>
      </c>
    </row>
    <row r="1044" spans="1:13" hidden="1">
      <c r="A1044" s="97">
        <v>42894</v>
      </c>
      <c r="B1044" s="94" t="s">
        <v>1251</v>
      </c>
      <c r="C1044" s="98" t="s">
        <v>1084</v>
      </c>
      <c r="D1044" s="94" t="s">
        <v>131</v>
      </c>
      <c r="E1044" s="94" t="s">
        <v>165</v>
      </c>
      <c r="F1044" s="94" t="s">
        <v>1252</v>
      </c>
      <c r="G1044" s="94" t="s">
        <v>1253</v>
      </c>
      <c r="K1044" s="94" t="s">
        <v>1254</v>
      </c>
      <c r="L1044" s="96">
        <v>1055</v>
      </c>
      <c r="M1044" s="96">
        <v>1055</v>
      </c>
    </row>
    <row r="1045" spans="1:13" ht="12.75" hidden="1" customHeight="1">
      <c r="C1045" s="95" t="s">
        <v>1084</v>
      </c>
    </row>
    <row r="1046" spans="1:13" hidden="1">
      <c r="A1046" s="97">
        <v>42894</v>
      </c>
      <c r="B1046" s="94" t="s">
        <v>1255</v>
      </c>
      <c r="C1046" s="98" t="s">
        <v>1084</v>
      </c>
      <c r="D1046" s="94" t="s">
        <v>131</v>
      </c>
      <c r="E1046" s="94" t="s">
        <v>165</v>
      </c>
      <c r="F1046" s="94" t="s">
        <v>1256</v>
      </c>
      <c r="G1046" s="94" t="s">
        <v>1257</v>
      </c>
      <c r="K1046" s="94" t="s">
        <v>1258</v>
      </c>
      <c r="L1046" s="96">
        <v>4700</v>
      </c>
      <c r="M1046" s="96">
        <v>4700</v>
      </c>
    </row>
    <row r="1047" spans="1:13" ht="12.75" hidden="1" customHeight="1">
      <c r="C1047" s="95" t="s">
        <v>1084</v>
      </c>
    </row>
    <row r="1048" spans="1:13" hidden="1">
      <c r="A1048" s="97">
        <v>42894</v>
      </c>
      <c r="B1048" s="94" t="s">
        <v>1259</v>
      </c>
      <c r="C1048" s="98" t="s">
        <v>1084</v>
      </c>
      <c r="D1048" s="94" t="s">
        <v>131</v>
      </c>
      <c r="E1048" s="94" t="s">
        <v>165</v>
      </c>
      <c r="F1048" s="94" t="s">
        <v>1260</v>
      </c>
      <c r="G1048" s="94" t="s">
        <v>1261</v>
      </c>
      <c r="K1048" s="94" t="s">
        <v>1262</v>
      </c>
      <c r="L1048" s="96">
        <v>2954</v>
      </c>
      <c r="M1048" s="96">
        <v>2954</v>
      </c>
    </row>
    <row r="1049" spans="1:13" ht="12.75" hidden="1" customHeight="1">
      <c r="C1049" s="95" t="s">
        <v>1084</v>
      </c>
    </row>
    <row r="1050" spans="1:13" hidden="1">
      <c r="A1050" s="97">
        <v>42894</v>
      </c>
      <c r="B1050" s="94" t="s">
        <v>1263</v>
      </c>
      <c r="C1050" s="98" t="s">
        <v>1084</v>
      </c>
      <c r="D1050" s="94" t="s">
        <v>131</v>
      </c>
      <c r="E1050" s="94" t="s">
        <v>165</v>
      </c>
      <c r="F1050" s="94" t="s">
        <v>1264</v>
      </c>
      <c r="G1050" s="94" t="s">
        <v>1265</v>
      </c>
      <c r="J1050" s="94" t="s">
        <v>1266</v>
      </c>
      <c r="K1050" s="94" t="s">
        <v>1267</v>
      </c>
      <c r="L1050" s="96">
        <v>39588</v>
      </c>
      <c r="M1050" s="96">
        <v>39588</v>
      </c>
    </row>
    <row r="1051" spans="1:13" ht="12.75" hidden="1" customHeight="1">
      <c r="C1051" s="95" t="s">
        <v>1084</v>
      </c>
    </row>
    <row r="1052" spans="1:13" hidden="1">
      <c r="A1052" s="97">
        <v>42895</v>
      </c>
      <c r="B1052" s="94" t="s">
        <v>1268</v>
      </c>
      <c r="C1052" s="98" t="s">
        <v>1084</v>
      </c>
      <c r="D1052" s="94" t="s">
        <v>131</v>
      </c>
      <c r="E1052" s="94" t="s">
        <v>165</v>
      </c>
      <c r="F1052" s="94" t="s">
        <v>1269</v>
      </c>
      <c r="G1052" s="94" t="s">
        <v>1270</v>
      </c>
      <c r="K1052" s="94" t="s">
        <v>1271</v>
      </c>
      <c r="L1052" s="96">
        <v>130.80000000000001</v>
      </c>
      <c r="M1052" s="96">
        <v>130.80000000000001</v>
      </c>
    </row>
    <row r="1053" spans="1:13" ht="12.75" hidden="1" customHeight="1">
      <c r="C1053" s="95" t="s">
        <v>1084</v>
      </c>
    </row>
    <row r="1054" spans="1:13" hidden="1">
      <c r="A1054" s="97">
        <v>42895</v>
      </c>
      <c r="B1054" s="94" t="s">
        <v>1272</v>
      </c>
      <c r="C1054" s="98" t="s">
        <v>1084</v>
      </c>
      <c r="D1054" s="94" t="s">
        <v>131</v>
      </c>
      <c r="E1054" s="94" t="s">
        <v>165</v>
      </c>
      <c r="F1054" s="94" t="s">
        <v>1102</v>
      </c>
      <c r="G1054" s="94" t="s">
        <v>1103</v>
      </c>
      <c r="K1054" s="94" t="s">
        <v>1273</v>
      </c>
      <c r="L1054" s="96">
        <v>109.2</v>
      </c>
      <c r="M1054" s="96">
        <v>109.2</v>
      </c>
    </row>
    <row r="1055" spans="1:13" ht="12.75" hidden="1" customHeight="1">
      <c r="C1055" s="95" t="s">
        <v>1084</v>
      </c>
    </row>
    <row r="1056" spans="1:13" hidden="1">
      <c r="A1056" s="97">
        <v>42895</v>
      </c>
      <c r="B1056" s="94" t="s">
        <v>1274</v>
      </c>
      <c r="C1056" s="98" t="s">
        <v>1084</v>
      </c>
      <c r="D1056" s="94" t="s">
        <v>131</v>
      </c>
      <c r="E1056" s="94" t="s">
        <v>165</v>
      </c>
      <c r="F1056" s="94" t="s">
        <v>1275</v>
      </c>
      <c r="G1056" s="94" t="s">
        <v>1276</v>
      </c>
      <c r="K1056" s="94" t="s">
        <v>1277</v>
      </c>
      <c r="L1056" s="96">
        <v>16.7</v>
      </c>
      <c r="M1056" s="96">
        <v>16.7</v>
      </c>
    </row>
    <row r="1057" spans="1:13" ht="12.75" hidden="1" customHeight="1">
      <c r="C1057" s="95" t="s">
        <v>1084</v>
      </c>
    </row>
    <row r="1058" spans="1:13" hidden="1">
      <c r="A1058" s="97">
        <v>42895</v>
      </c>
      <c r="B1058" s="94" t="s">
        <v>1278</v>
      </c>
      <c r="C1058" s="98" t="s">
        <v>1084</v>
      </c>
      <c r="D1058" s="94" t="s">
        <v>131</v>
      </c>
      <c r="E1058" s="94" t="s">
        <v>165</v>
      </c>
      <c r="F1058" s="94" t="s">
        <v>1269</v>
      </c>
      <c r="G1058" s="94" t="s">
        <v>1270</v>
      </c>
      <c r="K1058" s="94" t="s">
        <v>1279</v>
      </c>
      <c r="L1058" s="96">
        <v>186.05</v>
      </c>
      <c r="M1058" s="96">
        <v>186.05</v>
      </c>
    </row>
    <row r="1059" spans="1:13" ht="12.75" hidden="1" customHeight="1">
      <c r="C1059" s="95" t="s">
        <v>1084</v>
      </c>
    </row>
    <row r="1060" spans="1:13" hidden="1">
      <c r="A1060" s="97">
        <v>42895</v>
      </c>
      <c r="B1060" s="94" t="s">
        <v>1280</v>
      </c>
      <c r="C1060" s="98" t="s">
        <v>1084</v>
      </c>
      <c r="D1060" s="94" t="s">
        <v>131</v>
      </c>
      <c r="E1060" s="94" t="s">
        <v>165</v>
      </c>
      <c r="F1060" s="94" t="s">
        <v>1281</v>
      </c>
      <c r="G1060" s="94" t="s">
        <v>1282</v>
      </c>
      <c r="K1060" s="94" t="s">
        <v>1283</v>
      </c>
      <c r="L1060" s="96">
        <v>220.65</v>
      </c>
      <c r="M1060" s="96">
        <v>220.65</v>
      </c>
    </row>
    <row r="1061" spans="1:13" ht="12.75" hidden="1" customHeight="1">
      <c r="C1061" s="95" t="s">
        <v>1084</v>
      </c>
    </row>
    <row r="1062" spans="1:13" hidden="1">
      <c r="A1062" s="97">
        <v>42895</v>
      </c>
      <c r="B1062" s="94" t="s">
        <v>1284</v>
      </c>
      <c r="C1062" s="98" t="s">
        <v>1084</v>
      </c>
      <c r="D1062" s="94" t="s">
        <v>131</v>
      </c>
      <c r="E1062" s="94" t="s">
        <v>165</v>
      </c>
      <c r="F1062" s="94" t="s">
        <v>121</v>
      </c>
      <c r="G1062" s="94" t="s">
        <v>122</v>
      </c>
      <c r="J1062" s="94" t="s">
        <v>1285</v>
      </c>
      <c r="K1062" s="94" t="s">
        <v>1286</v>
      </c>
      <c r="L1062" s="96">
        <v>235.85</v>
      </c>
      <c r="M1062" s="96">
        <v>235.85</v>
      </c>
    </row>
    <row r="1063" spans="1:13" ht="12.75" hidden="1" customHeight="1">
      <c r="C1063" s="95" t="s">
        <v>1084</v>
      </c>
    </row>
    <row r="1064" spans="1:13" hidden="1">
      <c r="A1064" s="97">
        <v>42895</v>
      </c>
      <c r="B1064" s="94" t="s">
        <v>1287</v>
      </c>
      <c r="C1064" s="98" t="s">
        <v>1084</v>
      </c>
      <c r="D1064" s="94" t="s">
        <v>131</v>
      </c>
      <c r="E1064" s="94" t="s">
        <v>165</v>
      </c>
      <c r="F1064" s="94" t="s">
        <v>121</v>
      </c>
      <c r="G1064" s="94" t="s">
        <v>122</v>
      </c>
      <c r="J1064" s="94" t="s">
        <v>1285</v>
      </c>
      <c r="K1064" s="94" t="s">
        <v>1288</v>
      </c>
      <c r="L1064" s="96">
        <v>105.6</v>
      </c>
      <c r="M1064" s="96">
        <v>105.6</v>
      </c>
    </row>
    <row r="1065" spans="1:13" ht="12.75" hidden="1" customHeight="1">
      <c r="C1065" s="95" t="s">
        <v>1084</v>
      </c>
    </row>
    <row r="1066" spans="1:13" hidden="1">
      <c r="A1066" s="97">
        <v>42895</v>
      </c>
      <c r="B1066" s="94" t="s">
        <v>1289</v>
      </c>
      <c r="C1066" s="98" t="s">
        <v>1084</v>
      </c>
      <c r="D1066" s="94" t="s">
        <v>131</v>
      </c>
      <c r="E1066" s="94" t="s">
        <v>165</v>
      </c>
      <c r="F1066" s="94" t="s">
        <v>121</v>
      </c>
      <c r="G1066" s="94" t="s">
        <v>122</v>
      </c>
      <c r="J1066" s="94" t="s">
        <v>123</v>
      </c>
      <c r="K1066" s="94" t="s">
        <v>1290</v>
      </c>
      <c r="L1066" s="96">
        <v>465.64</v>
      </c>
      <c r="M1066" s="96">
        <v>465.64</v>
      </c>
    </row>
    <row r="1067" spans="1:13" ht="12.75" hidden="1" customHeight="1">
      <c r="C1067" s="95" t="s">
        <v>1084</v>
      </c>
    </row>
    <row r="1068" spans="1:13" hidden="1">
      <c r="A1068" s="97">
        <v>42895</v>
      </c>
      <c r="B1068" s="94" t="s">
        <v>1291</v>
      </c>
      <c r="C1068" s="98" t="s">
        <v>1084</v>
      </c>
      <c r="D1068" s="94" t="s">
        <v>131</v>
      </c>
      <c r="E1068" s="94" t="s">
        <v>165</v>
      </c>
      <c r="F1068" s="94" t="s">
        <v>121</v>
      </c>
      <c r="G1068" s="94" t="s">
        <v>122</v>
      </c>
      <c r="J1068" s="94" t="s">
        <v>123</v>
      </c>
      <c r="K1068" s="94" t="s">
        <v>1292</v>
      </c>
      <c r="L1068" s="96">
        <v>865.6</v>
      </c>
      <c r="M1068" s="96">
        <v>865.6</v>
      </c>
    </row>
    <row r="1069" spans="1:13" ht="12.75" hidden="1" customHeight="1">
      <c r="C1069" s="95" t="s">
        <v>1084</v>
      </c>
    </row>
    <row r="1070" spans="1:13" hidden="1">
      <c r="A1070" s="97">
        <v>42895</v>
      </c>
      <c r="B1070" s="94" t="s">
        <v>1293</v>
      </c>
      <c r="C1070" s="98" t="s">
        <v>1084</v>
      </c>
      <c r="D1070" s="94" t="s">
        <v>131</v>
      </c>
      <c r="E1070" s="94" t="s">
        <v>165</v>
      </c>
      <c r="F1070" s="94" t="s">
        <v>121</v>
      </c>
      <c r="G1070" s="94" t="s">
        <v>122</v>
      </c>
      <c r="J1070" s="94" t="s">
        <v>123</v>
      </c>
      <c r="K1070" s="94" t="s">
        <v>1294</v>
      </c>
      <c r="L1070" s="96">
        <v>746.14</v>
      </c>
      <c r="M1070" s="96">
        <v>746.14</v>
      </c>
    </row>
    <row r="1071" spans="1:13" ht="12.75" hidden="1" customHeight="1">
      <c r="C1071" s="95" t="s">
        <v>1084</v>
      </c>
    </row>
    <row r="1072" spans="1:13" hidden="1">
      <c r="A1072" s="97">
        <v>42895</v>
      </c>
      <c r="B1072" s="94" t="s">
        <v>1295</v>
      </c>
      <c r="C1072" s="98" t="s">
        <v>1084</v>
      </c>
      <c r="D1072" s="94" t="s">
        <v>131</v>
      </c>
      <c r="E1072" s="94" t="s">
        <v>165</v>
      </c>
      <c r="F1072" s="94" t="s">
        <v>121</v>
      </c>
      <c r="G1072" s="94" t="s">
        <v>122</v>
      </c>
      <c r="J1072" s="94" t="s">
        <v>123</v>
      </c>
      <c r="K1072" s="94" t="s">
        <v>1296</v>
      </c>
      <c r="L1072" s="96">
        <v>693.34</v>
      </c>
      <c r="M1072" s="96">
        <v>693.34</v>
      </c>
    </row>
    <row r="1073" spans="1:13" ht="12.75" hidden="1" customHeight="1">
      <c r="C1073" s="95" t="s">
        <v>1084</v>
      </c>
    </row>
    <row r="1074" spans="1:13" hidden="1">
      <c r="A1074" s="97">
        <v>42895</v>
      </c>
      <c r="B1074" s="94" t="s">
        <v>1297</v>
      </c>
      <c r="C1074" s="98" t="s">
        <v>1084</v>
      </c>
      <c r="D1074" s="94" t="s">
        <v>131</v>
      </c>
      <c r="E1074" s="94" t="s">
        <v>165</v>
      </c>
      <c r="F1074" s="94" t="s">
        <v>121</v>
      </c>
      <c r="G1074" s="94" t="s">
        <v>122</v>
      </c>
      <c r="J1074" s="94" t="s">
        <v>1285</v>
      </c>
      <c r="K1074" s="94" t="s">
        <v>1298</v>
      </c>
      <c r="L1074" s="96">
        <v>143.55000000000001</v>
      </c>
      <c r="M1074" s="96">
        <v>143.55000000000001</v>
      </c>
    </row>
    <row r="1075" spans="1:13" ht="12.75" hidden="1" customHeight="1">
      <c r="C1075" s="95" t="s">
        <v>1084</v>
      </c>
    </row>
    <row r="1076" spans="1:13" hidden="1">
      <c r="A1076" s="97">
        <v>42895</v>
      </c>
      <c r="B1076" s="94" t="s">
        <v>1299</v>
      </c>
      <c r="C1076" s="98" t="s">
        <v>1084</v>
      </c>
      <c r="D1076" s="94" t="s">
        <v>131</v>
      </c>
      <c r="E1076" s="94" t="s">
        <v>165</v>
      </c>
      <c r="F1076" s="94" t="s">
        <v>1269</v>
      </c>
      <c r="G1076" s="94" t="s">
        <v>1270</v>
      </c>
      <c r="K1076" s="94" t="s">
        <v>1300</v>
      </c>
      <c r="L1076" s="96">
        <v>419.05</v>
      </c>
      <c r="M1076" s="96">
        <v>419.05</v>
      </c>
    </row>
    <row r="1077" spans="1:13" ht="12.75" hidden="1" customHeight="1">
      <c r="C1077" s="95" t="s">
        <v>1084</v>
      </c>
    </row>
    <row r="1078" spans="1:13" hidden="1">
      <c r="A1078" s="97">
        <v>42916</v>
      </c>
      <c r="B1078" s="94" t="s">
        <v>1301</v>
      </c>
      <c r="C1078" s="98" t="s">
        <v>1084</v>
      </c>
      <c r="D1078" s="94" t="s">
        <v>131</v>
      </c>
      <c r="E1078" s="94" t="s">
        <v>120</v>
      </c>
      <c r="F1078" s="94" t="s">
        <v>1269</v>
      </c>
      <c r="G1078" s="94" t="s">
        <v>1270</v>
      </c>
      <c r="K1078" s="94" t="s">
        <v>1302</v>
      </c>
      <c r="L1078" s="96">
        <v>516.46</v>
      </c>
      <c r="M1078" s="96">
        <v>516.46</v>
      </c>
    </row>
    <row r="1079" spans="1:13" ht="12.75" hidden="1" customHeight="1">
      <c r="C1079" s="95" t="s">
        <v>1084</v>
      </c>
    </row>
    <row r="1080" spans="1:13" hidden="1">
      <c r="A1080" s="97">
        <v>42964</v>
      </c>
      <c r="B1080" s="94" t="s">
        <v>1303</v>
      </c>
      <c r="C1080" s="98" t="s">
        <v>1084</v>
      </c>
      <c r="D1080" s="94" t="s">
        <v>131</v>
      </c>
      <c r="E1080" s="94" t="s">
        <v>165</v>
      </c>
      <c r="F1080" s="94" t="s">
        <v>1304</v>
      </c>
      <c r="G1080" s="94" t="s">
        <v>1305</v>
      </c>
      <c r="K1080" s="94" t="s">
        <v>1306</v>
      </c>
      <c r="L1080" s="96">
        <v>12501.75</v>
      </c>
      <c r="M1080" s="96">
        <v>12501.75</v>
      </c>
    </row>
    <row r="1081" spans="1:13" ht="12.75" hidden="1" customHeight="1">
      <c r="C1081" s="95" t="s">
        <v>1084</v>
      </c>
    </row>
    <row r="1082" spans="1:13" hidden="1">
      <c r="A1082" s="97">
        <v>42964</v>
      </c>
      <c r="B1082" s="94" t="s">
        <v>1307</v>
      </c>
      <c r="C1082" s="98" t="s">
        <v>1084</v>
      </c>
      <c r="D1082" s="94" t="s">
        <v>131</v>
      </c>
      <c r="E1082" s="94" t="s">
        <v>165</v>
      </c>
      <c r="F1082" s="94" t="s">
        <v>1308</v>
      </c>
      <c r="G1082" s="94" t="s">
        <v>1309</v>
      </c>
      <c r="K1082" s="94" t="s">
        <v>1310</v>
      </c>
      <c r="L1082" s="96">
        <v>4080</v>
      </c>
      <c r="M1082" s="96">
        <v>4080</v>
      </c>
    </row>
    <row r="1083" spans="1:13" ht="12.75" hidden="1" customHeight="1">
      <c r="C1083" s="95" t="s">
        <v>1084</v>
      </c>
    </row>
    <row r="1084" spans="1:13" hidden="1">
      <c r="A1084" s="97">
        <v>42964</v>
      </c>
      <c r="B1084" s="94" t="s">
        <v>1311</v>
      </c>
      <c r="C1084" s="98" t="s">
        <v>1084</v>
      </c>
      <c r="D1084" s="94" t="s">
        <v>131</v>
      </c>
      <c r="E1084" s="94" t="s">
        <v>165</v>
      </c>
      <c r="F1084" s="94" t="s">
        <v>1312</v>
      </c>
      <c r="G1084" s="94" t="s">
        <v>1313</v>
      </c>
      <c r="K1084" s="94" t="s">
        <v>1314</v>
      </c>
      <c r="L1084" s="96">
        <v>2988</v>
      </c>
      <c r="M1084" s="96">
        <v>2988</v>
      </c>
    </row>
    <row r="1085" spans="1:13" ht="12.75" hidden="1" customHeight="1">
      <c r="C1085" s="95" t="s">
        <v>1084</v>
      </c>
    </row>
    <row r="1086" spans="1:13" hidden="1">
      <c r="A1086" s="97">
        <v>42964</v>
      </c>
      <c r="B1086" s="94" t="s">
        <v>1315</v>
      </c>
      <c r="C1086" s="98" t="s">
        <v>1084</v>
      </c>
      <c r="D1086" s="94" t="s">
        <v>131</v>
      </c>
      <c r="E1086" s="94" t="s">
        <v>165</v>
      </c>
      <c r="F1086" s="94" t="s">
        <v>1312</v>
      </c>
      <c r="G1086" s="94" t="s">
        <v>1313</v>
      </c>
      <c r="K1086" s="94" t="s">
        <v>1316</v>
      </c>
      <c r="L1086" s="96">
        <v>420</v>
      </c>
      <c r="M1086" s="96">
        <v>420</v>
      </c>
    </row>
    <row r="1087" spans="1:13" ht="12.75" hidden="1" customHeight="1">
      <c r="C1087" s="95" t="s">
        <v>1084</v>
      </c>
    </row>
    <row r="1088" spans="1:13" hidden="1">
      <c r="A1088" s="97">
        <v>42964</v>
      </c>
      <c r="B1088" s="94" t="s">
        <v>1317</v>
      </c>
      <c r="C1088" s="98" t="s">
        <v>1084</v>
      </c>
      <c r="D1088" s="94" t="s">
        <v>131</v>
      </c>
      <c r="E1088" s="94" t="s">
        <v>165</v>
      </c>
      <c r="F1088" s="94" t="s">
        <v>1318</v>
      </c>
      <c r="G1088" s="94" t="s">
        <v>1319</v>
      </c>
      <c r="K1088" s="94" t="s">
        <v>1320</v>
      </c>
      <c r="L1088" s="96">
        <v>683.98</v>
      </c>
      <c r="M1088" s="96">
        <v>683.98</v>
      </c>
    </row>
    <row r="1089" spans="1:13" ht="12.75" hidden="1" customHeight="1">
      <c r="C1089" s="95" t="s">
        <v>1084</v>
      </c>
    </row>
    <row r="1090" spans="1:13" hidden="1">
      <c r="A1090" s="97">
        <v>42964</v>
      </c>
      <c r="B1090" s="94" t="s">
        <v>1321</v>
      </c>
      <c r="C1090" s="98" t="s">
        <v>1084</v>
      </c>
      <c r="D1090" s="94" t="s">
        <v>131</v>
      </c>
      <c r="E1090" s="94" t="s">
        <v>165</v>
      </c>
      <c r="F1090" s="94" t="s">
        <v>1318</v>
      </c>
      <c r="G1090" s="94" t="s">
        <v>1319</v>
      </c>
      <c r="K1090" s="94" t="s">
        <v>1320</v>
      </c>
      <c r="L1090" s="96">
        <v>361.42</v>
      </c>
      <c r="M1090" s="96">
        <v>361.42</v>
      </c>
    </row>
    <row r="1091" spans="1:13" ht="12.75" hidden="1" customHeight="1">
      <c r="C1091" s="95" t="s">
        <v>1084</v>
      </c>
    </row>
    <row r="1092" spans="1:13" hidden="1">
      <c r="A1092" s="97">
        <v>42964</v>
      </c>
      <c r="B1092" s="94" t="s">
        <v>1322</v>
      </c>
      <c r="C1092" s="98" t="s">
        <v>1084</v>
      </c>
      <c r="D1092" s="94" t="s">
        <v>131</v>
      </c>
      <c r="E1092" s="94" t="s">
        <v>165</v>
      </c>
      <c r="F1092" s="94" t="s">
        <v>648</v>
      </c>
      <c r="G1092" s="94" t="s">
        <v>649</v>
      </c>
      <c r="J1092" s="94" t="s">
        <v>650</v>
      </c>
      <c r="K1092" s="94" t="s">
        <v>651</v>
      </c>
      <c r="L1092" s="96">
        <v>142</v>
      </c>
      <c r="M1092" s="96">
        <v>142</v>
      </c>
    </row>
    <row r="1093" spans="1:13" ht="12.75" hidden="1" customHeight="1">
      <c r="C1093" s="95" t="s">
        <v>1084</v>
      </c>
    </row>
    <row r="1094" spans="1:13" hidden="1">
      <c r="A1094" s="97">
        <v>42964</v>
      </c>
      <c r="B1094" s="94" t="s">
        <v>1323</v>
      </c>
      <c r="C1094" s="98" t="s">
        <v>1084</v>
      </c>
      <c r="D1094" s="94" t="s">
        <v>131</v>
      </c>
      <c r="E1094" s="94" t="s">
        <v>165</v>
      </c>
      <c r="F1094" s="94" t="s">
        <v>1324</v>
      </c>
      <c r="G1094" s="94" t="s">
        <v>1325</v>
      </c>
      <c r="K1094" s="94" t="s">
        <v>1326</v>
      </c>
      <c r="L1094" s="96">
        <v>55.92</v>
      </c>
      <c r="M1094" s="96">
        <v>55.92</v>
      </c>
    </row>
    <row r="1095" spans="1:13" ht="12.75" hidden="1" customHeight="1">
      <c r="C1095" s="95" t="s">
        <v>1084</v>
      </c>
    </row>
    <row r="1096" spans="1:13" hidden="1">
      <c r="A1096" s="97">
        <v>42964</v>
      </c>
      <c r="B1096" s="94" t="s">
        <v>1327</v>
      </c>
      <c r="C1096" s="98" t="s">
        <v>1084</v>
      </c>
      <c r="D1096" s="94" t="s">
        <v>131</v>
      </c>
      <c r="E1096" s="94" t="s">
        <v>165</v>
      </c>
      <c r="F1096" s="94" t="s">
        <v>1328</v>
      </c>
      <c r="G1096" s="94" t="s">
        <v>1329</v>
      </c>
      <c r="K1096" s="94" t="s">
        <v>1330</v>
      </c>
      <c r="L1096" s="96">
        <v>2400</v>
      </c>
      <c r="M1096" s="96">
        <v>2400</v>
      </c>
    </row>
    <row r="1097" spans="1:13" ht="12.75" hidden="1" customHeight="1">
      <c r="C1097" s="95" t="s">
        <v>1084</v>
      </c>
    </row>
    <row r="1098" spans="1:13" hidden="1">
      <c r="A1098" s="97">
        <v>42964</v>
      </c>
      <c r="B1098" s="94" t="s">
        <v>1327</v>
      </c>
      <c r="C1098" s="98" t="s">
        <v>1084</v>
      </c>
      <c r="D1098" s="94" t="s">
        <v>131</v>
      </c>
      <c r="E1098" s="94" t="s">
        <v>187</v>
      </c>
      <c r="F1098" s="94" t="s">
        <v>1328</v>
      </c>
      <c r="G1098" s="94" t="s">
        <v>1329</v>
      </c>
      <c r="K1098" s="94" t="s">
        <v>1330</v>
      </c>
      <c r="L1098" s="96">
        <v>-2400</v>
      </c>
      <c r="M1098" s="96">
        <v>-2400</v>
      </c>
    </row>
    <row r="1099" spans="1:13" ht="12.75" hidden="1" customHeight="1">
      <c r="C1099" s="95" t="s">
        <v>1084</v>
      </c>
    </row>
    <row r="1100" spans="1:13" hidden="1">
      <c r="A1100" s="97">
        <v>42964</v>
      </c>
      <c r="B1100" s="94" t="s">
        <v>1331</v>
      </c>
      <c r="C1100" s="98" t="s">
        <v>1084</v>
      </c>
      <c r="D1100" s="94" t="s">
        <v>131</v>
      </c>
      <c r="E1100" s="94" t="s">
        <v>165</v>
      </c>
      <c r="F1100" s="94" t="s">
        <v>1332</v>
      </c>
      <c r="G1100" s="94" t="s">
        <v>1333</v>
      </c>
      <c r="K1100" s="94" t="s">
        <v>1334</v>
      </c>
      <c r="L1100" s="96">
        <v>6330</v>
      </c>
      <c r="M1100" s="96">
        <v>6330</v>
      </c>
    </row>
    <row r="1101" spans="1:13" ht="12.75" hidden="1" customHeight="1">
      <c r="C1101" s="95" t="s">
        <v>1084</v>
      </c>
    </row>
    <row r="1102" spans="1:13" hidden="1">
      <c r="A1102" s="97">
        <v>42964</v>
      </c>
      <c r="B1102" s="94" t="s">
        <v>1331</v>
      </c>
      <c r="C1102" s="98" t="s">
        <v>1084</v>
      </c>
      <c r="D1102" s="94" t="s">
        <v>131</v>
      </c>
      <c r="E1102" s="94" t="s">
        <v>187</v>
      </c>
      <c r="F1102" s="94" t="s">
        <v>1332</v>
      </c>
      <c r="G1102" s="94" t="s">
        <v>1333</v>
      </c>
      <c r="K1102" s="94" t="s">
        <v>1334</v>
      </c>
      <c r="L1102" s="96">
        <v>-6330</v>
      </c>
      <c r="M1102" s="96">
        <v>-6330</v>
      </c>
    </row>
    <row r="1103" spans="1:13" ht="12.75" hidden="1" customHeight="1">
      <c r="C1103" s="95" t="s">
        <v>1084</v>
      </c>
    </row>
    <row r="1104" spans="1:13" hidden="1">
      <c r="A1104" s="97">
        <v>42964</v>
      </c>
      <c r="B1104" s="94" t="s">
        <v>1335</v>
      </c>
      <c r="C1104" s="98" t="s">
        <v>1084</v>
      </c>
      <c r="D1104" s="94" t="s">
        <v>131</v>
      </c>
      <c r="E1104" s="94" t="s">
        <v>165</v>
      </c>
      <c r="F1104" s="94" t="s">
        <v>1336</v>
      </c>
      <c r="G1104" s="94" t="s">
        <v>1337</v>
      </c>
      <c r="K1104" s="94" t="s">
        <v>1338</v>
      </c>
      <c r="L1104" s="96">
        <v>2150</v>
      </c>
      <c r="M1104" s="96">
        <v>2150</v>
      </c>
    </row>
    <row r="1105" spans="1:13" ht="12.75" hidden="1" customHeight="1">
      <c r="C1105" s="95" t="s">
        <v>1084</v>
      </c>
    </row>
    <row r="1106" spans="1:13" hidden="1">
      <c r="A1106" s="97">
        <v>42964</v>
      </c>
      <c r="B1106" s="94" t="s">
        <v>1339</v>
      </c>
      <c r="C1106" s="98" t="s">
        <v>1084</v>
      </c>
      <c r="D1106" s="94" t="s">
        <v>131</v>
      </c>
      <c r="E1106" s="94" t="s">
        <v>165</v>
      </c>
      <c r="F1106" s="94" t="s">
        <v>648</v>
      </c>
      <c r="G1106" s="94" t="s">
        <v>649</v>
      </c>
      <c r="J1106" s="94" t="s">
        <v>650</v>
      </c>
      <c r="K1106" s="94" t="s">
        <v>655</v>
      </c>
      <c r="L1106" s="96">
        <v>198</v>
      </c>
      <c r="M1106" s="96">
        <v>198</v>
      </c>
    </row>
    <row r="1107" spans="1:13" ht="12.75" hidden="1" customHeight="1">
      <c r="C1107" s="95" t="s">
        <v>1084</v>
      </c>
    </row>
    <row r="1108" spans="1:13" hidden="1">
      <c r="A1108" s="97">
        <v>42964</v>
      </c>
      <c r="B1108" s="94" t="s">
        <v>1340</v>
      </c>
      <c r="C1108" s="98" t="s">
        <v>1084</v>
      </c>
      <c r="D1108" s="94" t="s">
        <v>131</v>
      </c>
      <c r="E1108" s="94" t="s">
        <v>165</v>
      </c>
      <c r="F1108" s="94" t="s">
        <v>648</v>
      </c>
      <c r="G1108" s="94" t="s">
        <v>649</v>
      </c>
      <c r="J1108" s="94" t="s">
        <v>650</v>
      </c>
      <c r="K1108" s="94" t="s">
        <v>667</v>
      </c>
      <c r="L1108" s="96">
        <v>81.599999999999994</v>
      </c>
      <c r="M1108" s="96">
        <v>81.599999999999994</v>
      </c>
    </row>
    <row r="1109" spans="1:13" ht="12.75" hidden="1" customHeight="1">
      <c r="C1109" s="95" t="s">
        <v>1084</v>
      </c>
    </row>
    <row r="1110" spans="1:13" hidden="1">
      <c r="A1110" s="97">
        <v>42964</v>
      </c>
      <c r="B1110" s="94" t="s">
        <v>1341</v>
      </c>
      <c r="C1110" s="98" t="s">
        <v>1084</v>
      </c>
      <c r="D1110" s="94" t="s">
        <v>131</v>
      </c>
      <c r="E1110" s="94" t="s">
        <v>165</v>
      </c>
      <c r="F1110" s="94" t="s">
        <v>1342</v>
      </c>
      <c r="G1110" s="94" t="s">
        <v>1343</v>
      </c>
      <c r="K1110" s="94" t="s">
        <v>1344</v>
      </c>
      <c r="L1110" s="96">
        <v>992.3</v>
      </c>
      <c r="M1110" s="96">
        <v>992.3</v>
      </c>
    </row>
    <row r="1111" spans="1:13" ht="12.75" hidden="1" customHeight="1">
      <c r="C1111" s="95" t="s">
        <v>1084</v>
      </c>
    </row>
    <row r="1112" spans="1:13" hidden="1">
      <c r="A1112" s="97">
        <v>42964</v>
      </c>
      <c r="B1112" s="94" t="s">
        <v>1341</v>
      </c>
      <c r="C1112" s="98" t="s">
        <v>1084</v>
      </c>
      <c r="D1112" s="94" t="s">
        <v>131</v>
      </c>
      <c r="E1112" s="94" t="s">
        <v>165</v>
      </c>
      <c r="F1112" s="94" t="s">
        <v>1342</v>
      </c>
      <c r="G1112" s="94" t="s">
        <v>1343</v>
      </c>
      <c r="K1112" s="94" t="s">
        <v>1345</v>
      </c>
      <c r="L1112" s="96">
        <v>477.75</v>
      </c>
      <c r="M1112" s="96">
        <v>477.75</v>
      </c>
    </row>
    <row r="1113" spans="1:13" ht="12.75" hidden="1" customHeight="1">
      <c r="C1113" s="95" t="s">
        <v>1084</v>
      </c>
    </row>
    <row r="1114" spans="1:13" hidden="1">
      <c r="A1114" s="97">
        <v>43033</v>
      </c>
      <c r="B1114" s="94" t="s">
        <v>1346</v>
      </c>
      <c r="C1114" s="98" t="s">
        <v>1084</v>
      </c>
      <c r="D1114" s="94" t="s">
        <v>131</v>
      </c>
      <c r="E1114" s="94" t="s">
        <v>165</v>
      </c>
      <c r="F1114" s="94" t="s">
        <v>1269</v>
      </c>
      <c r="G1114" s="94" t="s">
        <v>1270</v>
      </c>
      <c r="K1114" s="94" t="s">
        <v>1347</v>
      </c>
      <c r="L1114" s="96">
        <v>447.65</v>
      </c>
      <c r="M1114" s="96">
        <v>447.65</v>
      </c>
    </row>
    <row r="1115" spans="1:13" ht="12.75" hidden="1" customHeight="1">
      <c r="C1115" s="95" t="s">
        <v>1084</v>
      </c>
    </row>
    <row r="1116" spans="1:13" hidden="1">
      <c r="A1116" s="97">
        <v>43034</v>
      </c>
      <c r="B1116" s="94" t="s">
        <v>1348</v>
      </c>
      <c r="C1116" s="98" t="s">
        <v>1084</v>
      </c>
      <c r="D1116" s="94" t="s">
        <v>131</v>
      </c>
      <c r="E1116" s="94" t="s">
        <v>165</v>
      </c>
      <c r="F1116" s="94" t="s">
        <v>1349</v>
      </c>
      <c r="G1116" s="94" t="s">
        <v>1350</v>
      </c>
      <c r="K1116" s="94" t="s">
        <v>1351</v>
      </c>
      <c r="L1116" s="96">
        <v>328.08</v>
      </c>
      <c r="M1116" s="96">
        <v>328.08</v>
      </c>
    </row>
    <row r="1117" spans="1:13" ht="12.75" hidden="1" customHeight="1">
      <c r="C1117" s="95" t="s">
        <v>1084</v>
      </c>
    </row>
    <row r="1118" spans="1:13" hidden="1">
      <c r="A1118" s="97">
        <v>43055</v>
      </c>
      <c r="B1118" s="94" t="s">
        <v>1289</v>
      </c>
      <c r="C1118" s="98" t="s">
        <v>1084</v>
      </c>
      <c r="D1118" s="94" t="s">
        <v>131</v>
      </c>
      <c r="E1118" s="94" t="s">
        <v>187</v>
      </c>
      <c r="F1118" s="94" t="s">
        <v>121</v>
      </c>
      <c r="G1118" s="94" t="s">
        <v>122</v>
      </c>
      <c r="J1118" s="94" t="s">
        <v>123</v>
      </c>
      <c r="K1118" s="94" t="s">
        <v>1290</v>
      </c>
      <c r="L1118" s="96">
        <v>-79.2</v>
      </c>
      <c r="M1118" s="96">
        <v>-79.2</v>
      </c>
    </row>
    <row r="1119" spans="1:13" ht="12.75" hidden="1" customHeight="1">
      <c r="C1119" s="95" t="s">
        <v>1084</v>
      </c>
    </row>
    <row r="1120" spans="1:13" hidden="1">
      <c r="A1120" s="97">
        <v>43055</v>
      </c>
      <c r="B1120" s="94" t="s">
        <v>1291</v>
      </c>
      <c r="C1120" s="98" t="s">
        <v>1084</v>
      </c>
      <c r="D1120" s="94" t="s">
        <v>131</v>
      </c>
      <c r="E1120" s="94" t="s">
        <v>187</v>
      </c>
      <c r="F1120" s="94" t="s">
        <v>121</v>
      </c>
      <c r="G1120" s="94" t="s">
        <v>122</v>
      </c>
      <c r="J1120" s="94" t="s">
        <v>123</v>
      </c>
      <c r="K1120" s="94" t="s">
        <v>1292</v>
      </c>
      <c r="L1120" s="96">
        <v>-26.4</v>
      </c>
      <c r="M1120" s="96">
        <v>-26.4</v>
      </c>
    </row>
    <row r="1121" spans="1:18" ht="12.75" hidden="1" customHeight="1">
      <c r="C1121" s="95" t="s">
        <v>1084</v>
      </c>
    </row>
    <row r="1122" spans="1:18" hidden="1">
      <c r="A1122" s="97">
        <v>43055</v>
      </c>
      <c r="B1122" s="94" t="s">
        <v>1293</v>
      </c>
      <c r="C1122" s="98" t="s">
        <v>1084</v>
      </c>
      <c r="D1122" s="94" t="s">
        <v>131</v>
      </c>
      <c r="E1122" s="94" t="s">
        <v>187</v>
      </c>
      <c r="F1122" s="94" t="s">
        <v>121</v>
      </c>
      <c r="G1122" s="94" t="s">
        <v>122</v>
      </c>
      <c r="J1122" s="94" t="s">
        <v>123</v>
      </c>
      <c r="K1122" s="94" t="s">
        <v>1294</v>
      </c>
      <c r="L1122" s="96">
        <v>-26.4</v>
      </c>
      <c r="M1122" s="96">
        <v>-26.4</v>
      </c>
    </row>
    <row r="1123" spans="1:18" ht="12.75" hidden="1" customHeight="1">
      <c r="C1123" s="95" t="s">
        <v>1084</v>
      </c>
    </row>
    <row r="1124" spans="1:18" hidden="1">
      <c r="A1124" s="97">
        <v>43055</v>
      </c>
      <c r="B1124" s="94" t="s">
        <v>1295</v>
      </c>
      <c r="C1124" s="98" t="s">
        <v>1084</v>
      </c>
      <c r="D1124" s="94" t="s">
        <v>131</v>
      </c>
      <c r="E1124" s="94" t="s">
        <v>187</v>
      </c>
      <c r="F1124" s="94" t="s">
        <v>121</v>
      </c>
      <c r="G1124" s="94" t="s">
        <v>122</v>
      </c>
      <c r="J1124" s="94" t="s">
        <v>123</v>
      </c>
      <c r="K1124" s="94" t="s">
        <v>1296</v>
      </c>
      <c r="L1124" s="96">
        <v>-132</v>
      </c>
      <c r="M1124" s="96">
        <v>-132</v>
      </c>
    </row>
    <row r="1125" spans="1:18" ht="12.75" hidden="1" customHeight="1">
      <c r="C1125" s="95" t="s">
        <v>1084</v>
      </c>
    </row>
    <row r="1126" spans="1:18" hidden="1">
      <c r="A1126" s="95" t="s">
        <v>111</v>
      </c>
      <c r="B1126" s="95" t="s">
        <v>112</v>
      </c>
      <c r="C1126" s="94" t="s">
        <v>1352</v>
      </c>
      <c r="D1126" s="95" t="s">
        <v>114</v>
      </c>
      <c r="E1126" s="95" t="s">
        <v>112</v>
      </c>
      <c r="F1126" s="96">
        <v>1296498</v>
      </c>
      <c r="G1126" s="95" t="s">
        <v>115</v>
      </c>
      <c r="H1126" s="95" t="s">
        <v>112</v>
      </c>
      <c r="I1126" s="96">
        <v>1373519.43</v>
      </c>
      <c r="J1126" s="95" t="s">
        <v>116</v>
      </c>
      <c r="K1126" s="95" t="s">
        <v>112</v>
      </c>
      <c r="L1126" s="96">
        <v>0</v>
      </c>
      <c r="M1126" s="95" t="s">
        <v>117</v>
      </c>
      <c r="O1126" s="96"/>
      <c r="R1126" s="96"/>
    </row>
    <row r="1127" spans="1:18" hidden="1">
      <c r="A1127" s="97">
        <v>42745</v>
      </c>
      <c r="B1127" s="94" t="s">
        <v>1353</v>
      </c>
      <c r="C1127" s="98" t="s">
        <v>1352</v>
      </c>
      <c r="D1127" s="94" t="s">
        <v>131</v>
      </c>
      <c r="E1127" s="94" t="s">
        <v>120</v>
      </c>
      <c r="F1127" s="94" t="s">
        <v>1354</v>
      </c>
      <c r="G1127" s="94" t="s">
        <v>1355</v>
      </c>
      <c r="K1127" s="94" t="s">
        <v>1356</v>
      </c>
      <c r="L1127" s="96">
        <v>1414.84</v>
      </c>
      <c r="M1127" s="96">
        <v>1414.84</v>
      </c>
    </row>
    <row r="1128" spans="1:18" ht="12.75" hidden="1" customHeight="1">
      <c r="C1128" s="95" t="s">
        <v>1352</v>
      </c>
    </row>
    <row r="1129" spans="1:18" hidden="1">
      <c r="A1129" s="97">
        <v>42746</v>
      </c>
      <c r="B1129" s="94" t="s">
        <v>1357</v>
      </c>
      <c r="C1129" s="98" t="s">
        <v>1352</v>
      </c>
      <c r="D1129" s="94" t="s">
        <v>119</v>
      </c>
      <c r="E1129" s="94" t="s">
        <v>165</v>
      </c>
      <c r="F1129" s="94" t="s">
        <v>1358</v>
      </c>
      <c r="G1129" s="94" t="s">
        <v>1359</v>
      </c>
      <c r="J1129" s="94" t="s">
        <v>1360</v>
      </c>
      <c r="K1129" s="94" t="s">
        <v>1361</v>
      </c>
      <c r="L1129" s="96">
        <v>578</v>
      </c>
      <c r="M1129" s="96">
        <v>0</v>
      </c>
    </row>
    <row r="1130" spans="1:18" ht="12.75" hidden="1" customHeight="1">
      <c r="C1130" s="95" t="s">
        <v>1352</v>
      </c>
    </row>
    <row r="1131" spans="1:18" hidden="1">
      <c r="A1131" s="97">
        <v>42753</v>
      </c>
      <c r="B1131" s="94" t="s">
        <v>1362</v>
      </c>
      <c r="C1131" s="98" t="s">
        <v>1352</v>
      </c>
      <c r="D1131" s="94" t="s">
        <v>131</v>
      </c>
      <c r="E1131" s="94" t="s">
        <v>120</v>
      </c>
      <c r="F1131" s="94" t="s">
        <v>1363</v>
      </c>
      <c r="G1131" s="94" t="s">
        <v>1364</v>
      </c>
      <c r="K1131" s="94" t="s">
        <v>1365</v>
      </c>
      <c r="L1131" s="96">
        <v>1181.46</v>
      </c>
      <c r="M1131" s="96">
        <v>1181.46</v>
      </c>
    </row>
    <row r="1132" spans="1:18" ht="12.75" hidden="1" customHeight="1">
      <c r="C1132" s="95" t="s">
        <v>1352</v>
      </c>
    </row>
    <row r="1133" spans="1:18" hidden="1">
      <c r="A1133" s="97">
        <v>42781</v>
      </c>
      <c r="B1133" s="94" t="s">
        <v>1366</v>
      </c>
      <c r="C1133" s="98" t="s">
        <v>1352</v>
      </c>
      <c r="D1133" s="94" t="s">
        <v>131</v>
      </c>
      <c r="E1133" s="94" t="s">
        <v>120</v>
      </c>
      <c r="F1133" s="94" t="s">
        <v>1367</v>
      </c>
      <c r="G1133" s="94" t="s">
        <v>1368</v>
      </c>
      <c r="K1133" s="94" t="s">
        <v>1369</v>
      </c>
      <c r="L1133" s="96">
        <v>23122</v>
      </c>
      <c r="M1133" s="96">
        <v>23122</v>
      </c>
    </row>
    <row r="1134" spans="1:18" ht="12.75" hidden="1" customHeight="1">
      <c r="C1134" s="95" t="s">
        <v>1352</v>
      </c>
    </row>
    <row r="1135" spans="1:18" hidden="1">
      <c r="A1135" s="97">
        <v>42781</v>
      </c>
      <c r="B1135" s="94" t="s">
        <v>1370</v>
      </c>
      <c r="C1135" s="98" t="s">
        <v>1352</v>
      </c>
      <c r="D1135" s="94" t="s">
        <v>131</v>
      </c>
      <c r="E1135" s="94" t="s">
        <v>120</v>
      </c>
      <c r="F1135" s="94" t="s">
        <v>1354</v>
      </c>
      <c r="G1135" s="94" t="s">
        <v>1355</v>
      </c>
      <c r="K1135" s="94" t="s">
        <v>1371</v>
      </c>
      <c r="L1135" s="96">
        <v>1414.84</v>
      </c>
      <c r="M1135" s="96">
        <v>1414.84</v>
      </c>
    </row>
    <row r="1136" spans="1:18" ht="12.75" hidden="1" customHeight="1">
      <c r="C1136" s="95" t="s">
        <v>1352</v>
      </c>
    </row>
    <row r="1137" spans="1:13" hidden="1">
      <c r="A1137" s="97">
        <v>42790</v>
      </c>
      <c r="B1137" s="94" t="s">
        <v>1372</v>
      </c>
      <c r="C1137" s="98" t="s">
        <v>1352</v>
      </c>
      <c r="D1137" s="94" t="s">
        <v>131</v>
      </c>
      <c r="E1137" s="94" t="s">
        <v>120</v>
      </c>
      <c r="F1137" s="94" t="s">
        <v>1363</v>
      </c>
      <c r="G1137" s="94" t="s">
        <v>1364</v>
      </c>
      <c r="K1137" s="94" t="s">
        <v>1373</v>
      </c>
      <c r="L1137" s="96">
        <v>1029.02</v>
      </c>
      <c r="M1137" s="96">
        <v>1029.02</v>
      </c>
    </row>
    <row r="1138" spans="1:13" ht="12.75" hidden="1" customHeight="1">
      <c r="C1138" s="95" t="s">
        <v>1352</v>
      </c>
    </row>
    <row r="1139" spans="1:13" hidden="1">
      <c r="A1139" s="97">
        <v>42794</v>
      </c>
      <c r="B1139" s="94" t="s">
        <v>1374</v>
      </c>
      <c r="C1139" s="98" t="s">
        <v>1352</v>
      </c>
      <c r="D1139" s="94" t="s">
        <v>119</v>
      </c>
      <c r="E1139" s="94" t="s">
        <v>120</v>
      </c>
      <c r="F1139" s="94" t="s">
        <v>1358</v>
      </c>
      <c r="G1139" s="94" t="s">
        <v>1359</v>
      </c>
      <c r="J1139" s="94" t="s">
        <v>1360</v>
      </c>
      <c r="K1139" s="94" t="s">
        <v>1375</v>
      </c>
      <c r="L1139" s="96">
        <v>11466.5</v>
      </c>
      <c r="M1139" s="96">
        <v>11466.5</v>
      </c>
    </row>
    <row r="1140" spans="1:13" ht="12.75" hidden="1" customHeight="1">
      <c r="C1140" s="95" t="s">
        <v>1352</v>
      </c>
    </row>
    <row r="1141" spans="1:13" hidden="1">
      <c r="A1141" s="97">
        <v>42800</v>
      </c>
      <c r="B1141" s="94" t="s">
        <v>1376</v>
      </c>
      <c r="C1141" s="98" t="s">
        <v>1352</v>
      </c>
      <c r="D1141" s="94" t="s">
        <v>131</v>
      </c>
      <c r="E1141" s="94" t="s">
        <v>120</v>
      </c>
      <c r="F1141" s="94" t="s">
        <v>1354</v>
      </c>
      <c r="G1141" s="94" t="s">
        <v>1355</v>
      </c>
      <c r="K1141" s="94" t="s">
        <v>1377</v>
      </c>
      <c r="L1141" s="96">
        <v>1277.92</v>
      </c>
      <c r="M1141" s="96">
        <v>1277.92</v>
      </c>
    </row>
    <row r="1142" spans="1:13" ht="12.75" hidden="1" customHeight="1">
      <c r="C1142" s="95" t="s">
        <v>1352</v>
      </c>
    </row>
    <row r="1143" spans="1:13" hidden="1">
      <c r="A1143" s="97">
        <v>42808</v>
      </c>
      <c r="B1143" s="94" t="s">
        <v>1378</v>
      </c>
      <c r="C1143" s="98" t="s">
        <v>1352</v>
      </c>
      <c r="D1143" s="94" t="s">
        <v>131</v>
      </c>
      <c r="E1143" s="94" t="s">
        <v>120</v>
      </c>
      <c r="F1143" s="94" t="s">
        <v>1367</v>
      </c>
      <c r="G1143" s="94" t="s">
        <v>1368</v>
      </c>
      <c r="K1143" s="94" t="s">
        <v>1379</v>
      </c>
      <c r="L1143" s="96">
        <v>23784</v>
      </c>
      <c r="M1143" s="96">
        <v>23784</v>
      </c>
    </row>
    <row r="1144" spans="1:13" ht="12.75" hidden="1" customHeight="1">
      <c r="C1144" s="95" t="s">
        <v>1352</v>
      </c>
    </row>
    <row r="1145" spans="1:13" hidden="1">
      <c r="A1145" s="97">
        <v>42814</v>
      </c>
      <c r="B1145" s="94" t="s">
        <v>1380</v>
      </c>
      <c r="C1145" s="98" t="s">
        <v>1352</v>
      </c>
      <c r="D1145" s="94" t="s">
        <v>119</v>
      </c>
      <c r="E1145" s="94" t="s">
        <v>120</v>
      </c>
      <c r="F1145" s="94" t="s">
        <v>1358</v>
      </c>
      <c r="G1145" s="94" t="s">
        <v>1359</v>
      </c>
      <c r="J1145" s="94" t="s">
        <v>1360</v>
      </c>
      <c r="K1145" s="94" t="s">
        <v>1381</v>
      </c>
      <c r="L1145" s="96">
        <v>12495</v>
      </c>
      <c r="M1145" s="96">
        <v>12495</v>
      </c>
    </row>
    <row r="1146" spans="1:13" ht="12.75" hidden="1" customHeight="1">
      <c r="C1146" s="95" t="s">
        <v>1352</v>
      </c>
    </row>
    <row r="1147" spans="1:13" hidden="1">
      <c r="A1147" s="97">
        <v>42814</v>
      </c>
      <c r="B1147" s="94" t="s">
        <v>1382</v>
      </c>
      <c r="C1147" s="98" t="s">
        <v>1352</v>
      </c>
      <c r="D1147" s="94" t="s">
        <v>119</v>
      </c>
      <c r="E1147" s="94" t="s">
        <v>120</v>
      </c>
      <c r="F1147" s="94" t="s">
        <v>1358</v>
      </c>
      <c r="G1147" s="94" t="s">
        <v>1359</v>
      </c>
      <c r="K1147" s="94" t="s">
        <v>1383</v>
      </c>
      <c r="L1147" s="96">
        <v>578</v>
      </c>
      <c r="M1147" s="96">
        <v>578</v>
      </c>
    </row>
    <row r="1148" spans="1:13" ht="12.75" hidden="1" customHeight="1">
      <c r="C1148" s="95" t="s">
        <v>1352</v>
      </c>
    </row>
    <row r="1149" spans="1:13" hidden="1">
      <c r="A1149" s="97">
        <v>42818</v>
      </c>
      <c r="B1149" s="94" t="s">
        <v>1384</v>
      </c>
      <c r="C1149" s="98" t="s">
        <v>1352</v>
      </c>
      <c r="D1149" s="94" t="s">
        <v>131</v>
      </c>
      <c r="E1149" s="94" t="s">
        <v>120</v>
      </c>
      <c r="F1149" s="94" t="s">
        <v>1385</v>
      </c>
      <c r="G1149" s="94" t="s">
        <v>1386</v>
      </c>
      <c r="K1149" s="94" t="s">
        <v>1387</v>
      </c>
      <c r="L1149" s="96">
        <v>18621.990000000002</v>
      </c>
      <c r="M1149" s="96">
        <v>18621.990000000002</v>
      </c>
    </row>
    <row r="1150" spans="1:13" ht="12.75" hidden="1" customHeight="1">
      <c r="C1150" s="95" t="s">
        <v>1352</v>
      </c>
    </row>
    <row r="1151" spans="1:13" hidden="1">
      <c r="A1151" s="97">
        <v>42818</v>
      </c>
      <c r="B1151" s="94" t="s">
        <v>1388</v>
      </c>
      <c r="C1151" s="98" t="s">
        <v>1352</v>
      </c>
      <c r="D1151" s="94" t="s">
        <v>131</v>
      </c>
      <c r="E1151" s="94" t="s">
        <v>120</v>
      </c>
      <c r="F1151" s="94" t="s">
        <v>1385</v>
      </c>
      <c r="G1151" s="94" t="s">
        <v>1386</v>
      </c>
      <c r="K1151" s="94" t="s">
        <v>1389</v>
      </c>
      <c r="L1151" s="96">
        <v>8714.52</v>
      </c>
      <c r="M1151" s="96">
        <v>8714.52</v>
      </c>
    </row>
    <row r="1152" spans="1:13" ht="12.75" hidden="1" customHeight="1">
      <c r="C1152" s="95" t="s">
        <v>1352</v>
      </c>
    </row>
    <row r="1153" spans="1:13" hidden="1">
      <c r="A1153" s="97">
        <v>42818</v>
      </c>
      <c r="B1153" s="94" t="s">
        <v>1390</v>
      </c>
      <c r="C1153" s="98" t="s">
        <v>1352</v>
      </c>
      <c r="D1153" s="94" t="s">
        <v>131</v>
      </c>
      <c r="E1153" s="94" t="s">
        <v>120</v>
      </c>
      <c r="F1153" s="94" t="s">
        <v>1391</v>
      </c>
      <c r="G1153" s="94" t="s">
        <v>1392</v>
      </c>
      <c r="K1153" s="94" t="s">
        <v>1393</v>
      </c>
      <c r="L1153" s="96">
        <v>1239.1400000000001</v>
      </c>
      <c r="M1153" s="96">
        <v>1239.1400000000001</v>
      </c>
    </row>
    <row r="1154" spans="1:13" ht="12.75" hidden="1" customHeight="1">
      <c r="C1154" s="95" t="s">
        <v>1352</v>
      </c>
    </row>
    <row r="1155" spans="1:13" hidden="1">
      <c r="A1155" s="97">
        <v>42818</v>
      </c>
      <c r="B1155" s="94" t="s">
        <v>1394</v>
      </c>
      <c r="C1155" s="98" t="s">
        <v>1352</v>
      </c>
      <c r="D1155" s="94" t="s">
        <v>131</v>
      </c>
      <c r="E1155" s="94" t="s">
        <v>120</v>
      </c>
      <c r="F1155" s="94" t="s">
        <v>1391</v>
      </c>
      <c r="G1155" s="94" t="s">
        <v>1392</v>
      </c>
      <c r="K1155" s="94" t="s">
        <v>1395</v>
      </c>
      <c r="L1155" s="96">
        <v>61.4</v>
      </c>
      <c r="M1155" s="96">
        <v>61.4</v>
      </c>
    </row>
    <row r="1156" spans="1:13" ht="12.75" hidden="1" customHeight="1">
      <c r="C1156" s="95" t="s">
        <v>1352</v>
      </c>
    </row>
    <row r="1157" spans="1:13" hidden="1">
      <c r="A1157" s="97">
        <v>42821</v>
      </c>
      <c r="B1157" s="94" t="s">
        <v>1388</v>
      </c>
      <c r="C1157" s="98" t="s">
        <v>1352</v>
      </c>
      <c r="D1157" s="94" t="s">
        <v>131</v>
      </c>
      <c r="E1157" s="94" t="s">
        <v>187</v>
      </c>
      <c r="F1157" s="94" t="s">
        <v>1385</v>
      </c>
      <c r="G1157" s="94" t="s">
        <v>1386</v>
      </c>
      <c r="K1157" s="94" t="s">
        <v>1389</v>
      </c>
      <c r="L1157" s="96">
        <v>-0.02</v>
      </c>
      <c r="M1157" s="96">
        <v>-0.02</v>
      </c>
    </row>
    <row r="1158" spans="1:13" ht="12.75" hidden="1" customHeight="1">
      <c r="C1158" s="95" t="s">
        <v>1352</v>
      </c>
    </row>
    <row r="1159" spans="1:13" hidden="1">
      <c r="A1159" s="97">
        <v>42821</v>
      </c>
      <c r="B1159" s="94" t="s">
        <v>1396</v>
      </c>
      <c r="C1159" s="98" t="s">
        <v>1352</v>
      </c>
      <c r="D1159" s="94" t="s">
        <v>131</v>
      </c>
      <c r="E1159" s="94" t="s">
        <v>120</v>
      </c>
      <c r="F1159" s="94" t="s">
        <v>1397</v>
      </c>
      <c r="G1159" s="94" t="s">
        <v>1398</v>
      </c>
      <c r="K1159" s="94" t="s">
        <v>1399</v>
      </c>
      <c r="L1159" s="96">
        <v>2806.74</v>
      </c>
      <c r="M1159" s="96">
        <v>2806.74</v>
      </c>
    </row>
    <row r="1160" spans="1:13" ht="12.75" hidden="1" customHeight="1">
      <c r="C1160" s="95" t="s">
        <v>1352</v>
      </c>
    </row>
    <row r="1161" spans="1:13" hidden="1">
      <c r="A1161" s="97">
        <v>42821</v>
      </c>
      <c r="B1161" s="94" t="s">
        <v>1400</v>
      </c>
      <c r="C1161" s="98" t="s">
        <v>1352</v>
      </c>
      <c r="D1161" s="94" t="s">
        <v>131</v>
      </c>
      <c r="E1161" s="94" t="s">
        <v>120</v>
      </c>
      <c r="F1161" s="94" t="s">
        <v>1397</v>
      </c>
      <c r="G1161" s="94" t="s">
        <v>1398</v>
      </c>
      <c r="K1161" s="94" t="s">
        <v>1399</v>
      </c>
      <c r="L1161" s="96">
        <v>1781.89</v>
      </c>
      <c r="M1161" s="96">
        <v>1781.89</v>
      </c>
    </row>
    <row r="1162" spans="1:13" ht="12.75" hidden="1" customHeight="1">
      <c r="C1162" s="95" t="s">
        <v>1352</v>
      </c>
    </row>
    <row r="1163" spans="1:13" hidden="1">
      <c r="A1163" s="97">
        <v>42821</v>
      </c>
      <c r="B1163" s="94" t="s">
        <v>1401</v>
      </c>
      <c r="C1163" s="98" t="s">
        <v>1352</v>
      </c>
      <c r="D1163" s="94" t="s">
        <v>131</v>
      </c>
      <c r="E1163" s="94" t="s">
        <v>120</v>
      </c>
      <c r="F1163" s="94" t="s">
        <v>1402</v>
      </c>
      <c r="G1163" s="94" t="s">
        <v>1403</v>
      </c>
      <c r="K1163" s="94" t="s">
        <v>1404</v>
      </c>
      <c r="L1163" s="96">
        <v>17.170000000000002</v>
      </c>
      <c r="M1163" s="96">
        <v>17.170000000000002</v>
      </c>
    </row>
    <row r="1164" spans="1:13" ht="12.75" hidden="1" customHeight="1">
      <c r="C1164" s="95" t="s">
        <v>1352</v>
      </c>
    </row>
    <row r="1165" spans="1:13" hidden="1">
      <c r="A1165" s="97">
        <v>42821</v>
      </c>
      <c r="B1165" s="94" t="s">
        <v>1405</v>
      </c>
      <c r="C1165" s="98" t="s">
        <v>1352</v>
      </c>
      <c r="D1165" s="94" t="s">
        <v>131</v>
      </c>
      <c r="E1165" s="94" t="s">
        <v>120</v>
      </c>
      <c r="F1165" s="94" t="s">
        <v>1402</v>
      </c>
      <c r="G1165" s="94" t="s">
        <v>1403</v>
      </c>
      <c r="K1165" s="94" t="s">
        <v>1406</v>
      </c>
      <c r="L1165" s="96">
        <v>17.170000000000002</v>
      </c>
      <c r="M1165" s="96">
        <v>17.170000000000002</v>
      </c>
    </row>
    <row r="1166" spans="1:13" ht="12.75" hidden="1" customHeight="1">
      <c r="C1166" s="95" t="s">
        <v>1352</v>
      </c>
    </row>
    <row r="1167" spans="1:13" hidden="1">
      <c r="A1167" s="97">
        <v>42821</v>
      </c>
      <c r="B1167" s="94" t="s">
        <v>1407</v>
      </c>
      <c r="C1167" s="98" t="s">
        <v>1352</v>
      </c>
      <c r="D1167" s="94" t="s">
        <v>131</v>
      </c>
      <c r="E1167" s="94" t="s">
        <v>120</v>
      </c>
      <c r="F1167" s="94" t="s">
        <v>1408</v>
      </c>
      <c r="G1167" s="94" t="s">
        <v>1409</v>
      </c>
      <c r="K1167" s="94" t="s">
        <v>1410</v>
      </c>
      <c r="L1167" s="96">
        <v>125.94</v>
      </c>
      <c r="M1167" s="96">
        <v>125.94</v>
      </c>
    </row>
    <row r="1168" spans="1:13" ht="12.75" hidden="1" customHeight="1">
      <c r="C1168" s="95" t="s">
        <v>1352</v>
      </c>
    </row>
    <row r="1169" spans="1:13" hidden="1">
      <c r="A1169" s="97">
        <v>42821</v>
      </c>
      <c r="B1169" s="94" t="s">
        <v>1411</v>
      </c>
      <c r="C1169" s="98" t="s">
        <v>1352</v>
      </c>
      <c r="D1169" s="94" t="s">
        <v>131</v>
      </c>
      <c r="E1169" s="94" t="s">
        <v>120</v>
      </c>
      <c r="F1169" s="94" t="s">
        <v>1408</v>
      </c>
      <c r="G1169" s="94" t="s">
        <v>1409</v>
      </c>
      <c r="K1169" s="94" t="s">
        <v>1412</v>
      </c>
      <c r="L1169" s="96">
        <v>42.28</v>
      </c>
      <c r="M1169" s="96">
        <v>42.28</v>
      </c>
    </row>
    <row r="1170" spans="1:13" ht="12.75" hidden="1" customHeight="1">
      <c r="C1170" s="95" t="s">
        <v>1352</v>
      </c>
    </row>
    <row r="1171" spans="1:13" hidden="1">
      <c r="A1171" s="97">
        <v>42821</v>
      </c>
      <c r="B1171" s="94" t="s">
        <v>1413</v>
      </c>
      <c r="C1171" s="98" t="s">
        <v>1352</v>
      </c>
      <c r="D1171" s="94" t="s">
        <v>131</v>
      </c>
      <c r="E1171" s="94" t="s">
        <v>120</v>
      </c>
      <c r="F1171" s="94" t="s">
        <v>1414</v>
      </c>
      <c r="G1171" s="94" t="s">
        <v>1415</v>
      </c>
      <c r="K1171" s="94" t="s">
        <v>1416</v>
      </c>
      <c r="L1171" s="96">
        <v>494.63</v>
      </c>
      <c r="M1171" s="96">
        <v>494.63</v>
      </c>
    </row>
    <row r="1172" spans="1:13" ht="12.75" hidden="1" customHeight="1">
      <c r="C1172" s="95" t="s">
        <v>1352</v>
      </c>
    </row>
    <row r="1173" spans="1:13" hidden="1">
      <c r="A1173" s="97">
        <v>42821</v>
      </c>
      <c r="B1173" s="94" t="s">
        <v>1417</v>
      </c>
      <c r="C1173" s="98" t="s">
        <v>1352</v>
      </c>
      <c r="D1173" s="94" t="s">
        <v>131</v>
      </c>
      <c r="E1173" s="94" t="s">
        <v>120</v>
      </c>
      <c r="F1173" s="94" t="s">
        <v>1414</v>
      </c>
      <c r="G1173" s="94" t="s">
        <v>1415</v>
      </c>
      <c r="K1173" s="94" t="s">
        <v>1418</v>
      </c>
      <c r="L1173" s="96">
        <v>60276.28</v>
      </c>
      <c r="M1173" s="96">
        <v>60276.28</v>
      </c>
    </row>
    <row r="1174" spans="1:13" ht="12.75" hidden="1" customHeight="1">
      <c r="C1174" s="95" t="s">
        <v>1352</v>
      </c>
    </row>
    <row r="1175" spans="1:13" hidden="1">
      <c r="A1175" s="97">
        <v>42821</v>
      </c>
      <c r="B1175" s="94" t="s">
        <v>1419</v>
      </c>
      <c r="C1175" s="98" t="s">
        <v>1352</v>
      </c>
      <c r="D1175" s="94" t="s">
        <v>131</v>
      </c>
      <c r="E1175" s="94" t="s">
        <v>120</v>
      </c>
      <c r="F1175" s="94" t="s">
        <v>1414</v>
      </c>
      <c r="G1175" s="94" t="s">
        <v>1415</v>
      </c>
      <c r="K1175" s="94" t="s">
        <v>1420</v>
      </c>
      <c r="L1175" s="96">
        <v>1190.71</v>
      </c>
      <c r="M1175" s="96">
        <v>1190.71</v>
      </c>
    </row>
    <row r="1176" spans="1:13" ht="12.75" hidden="1" customHeight="1">
      <c r="C1176" s="95" t="s">
        <v>1352</v>
      </c>
    </row>
    <row r="1177" spans="1:13" hidden="1">
      <c r="A1177" s="97">
        <v>42821</v>
      </c>
      <c r="B1177" s="94" t="s">
        <v>1421</v>
      </c>
      <c r="C1177" s="98" t="s">
        <v>1352</v>
      </c>
      <c r="D1177" s="94" t="s">
        <v>131</v>
      </c>
      <c r="E1177" s="94" t="s">
        <v>120</v>
      </c>
      <c r="F1177" s="94" t="s">
        <v>1385</v>
      </c>
      <c r="G1177" s="94" t="s">
        <v>1386</v>
      </c>
      <c r="K1177" s="94" t="s">
        <v>1422</v>
      </c>
      <c r="L1177" s="96">
        <v>18475.59</v>
      </c>
      <c r="M1177" s="96">
        <v>18475.59</v>
      </c>
    </row>
    <row r="1178" spans="1:13" ht="12.75" hidden="1" customHeight="1">
      <c r="C1178" s="95" t="s">
        <v>1352</v>
      </c>
    </row>
    <row r="1179" spans="1:13" hidden="1">
      <c r="A1179" s="97">
        <v>42821</v>
      </c>
      <c r="B1179" s="94" t="s">
        <v>1423</v>
      </c>
      <c r="C1179" s="98" t="s">
        <v>1352</v>
      </c>
      <c r="D1179" s="94" t="s">
        <v>131</v>
      </c>
      <c r="E1179" s="94" t="s">
        <v>120</v>
      </c>
      <c r="F1179" s="94" t="s">
        <v>1385</v>
      </c>
      <c r="G1179" s="94" t="s">
        <v>1386</v>
      </c>
      <c r="K1179" s="94" t="s">
        <v>1424</v>
      </c>
      <c r="L1179" s="96">
        <v>8638.57</v>
      </c>
      <c r="M1179" s="96">
        <v>8638.57</v>
      </c>
    </row>
    <row r="1180" spans="1:13" ht="12.75" hidden="1" customHeight="1">
      <c r="C1180" s="95" t="s">
        <v>1352</v>
      </c>
    </row>
    <row r="1181" spans="1:13" hidden="1">
      <c r="A1181" s="97">
        <v>42821</v>
      </c>
      <c r="B1181" s="94" t="s">
        <v>1425</v>
      </c>
      <c r="C1181" s="98" t="s">
        <v>1352</v>
      </c>
      <c r="D1181" s="94" t="s">
        <v>131</v>
      </c>
      <c r="E1181" s="94" t="s">
        <v>120</v>
      </c>
      <c r="F1181" s="94" t="s">
        <v>1391</v>
      </c>
      <c r="G1181" s="94" t="s">
        <v>1392</v>
      </c>
      <c r="K1181" s="94" t="s">
        <v>1426</v>
      </c>
      <c r="L1181" s="96">
        <v>1246.57</v>
      </c>
      <c r="M1181" s="96">
        <v>1246.57</v>
      </c>
    </row>
    <row r="1182" spans="1:13" ht="12.75" hidden="1" customHeight="1">
      <c r="C1182" s="95" t="s">
        <v>1352</v>
      </c>
    </row>
    <row r="1183" spans="1:13" hidden="1">
      <c r="A1183" s="97">
        <v>42821</v>
      </c>
      <c r="B1183" s="94" t="s">
        <v>1427</v>
      </c>
      <c r="C1183" s="98" t="s">
        <v>1352</v>
      </c>
      <c r="D1183" s="94" t="s">
        <v>131</v>
      </c>
      <c r="E1183" s="94" t="s">
        <v>120</v>
      </c>
      <c r="F1183" s="94" t="s">
        <v>1391</v>
      </c>
      <c r="G1183" s="94" t="s">
        <v>1392</v>
      </c>
      <c r="K1183" s="94" t="s">
        <v>1428</v>
      </c>
      <c r="L1183" s="96">
        <v>171.68</v>
      </c>
      <c r="M1183" s="96">
        <v>171.68</v>
      </c>
    </row>
    <row r="1184" spans="1:13" ht="12.75" hidden="1" customHeight="1">
      <c r="C1184" s="95" t="s">
        <v>1352</v>
      </c>
    </row>
    <row r="1185" spans="1:13" hidden="1">
      <c r="A1185" s="97">
        <v>42821</v>
      </c>
      <c r="B1185" s="94" t="s">
        <v>1429</v>
      </c>
      <c r="C1185" s="98" t="s">
        <v>1352</v>
      </c>
      <c r="D1185" s="94" t="s">
        <v>131</v>
      </c>
      <c r="E1185" s="94" t="s">
        <v>120</v>
      </c>
      <c r="F1185" s="94" t="s">
        <v>1397</v>
      </c>
      <c r="G1185" s="94" t="s">
        <v>1398</v>
      </c>
      <c r="K1185" s="94" t="s">
        <v>1430</v>
      </c>
      <c r="L1185" s="96">
        <v>2946.5</v>
      </c>
      <c r="M1185" s="96">
        <v>2946.5</v>
      </c>
    </row>
    <row r="1186" spans="1:13" ht="12.75" hidden="1" customHeight="1">
      <c r="C1186" s="95" t="s">
        <v>1352</v>
      </c>
    </row>
    <row r="1187" spans="1:13" hidden="1">
      <c r="A1187" s="97">
        <v>42821</v>
      </c>
      <c r="B1187" s="94" t="s">
        <v>1431</v>
      </c>
      <c r="C1187" s="98" t="s">
        <v>1352</v>
      </c>
      <c r="D1187" s="94" t="s">
        <v>131</v>
      </c>
      <c r="E1187" s="94" t="s">
        <v>120</v>
      </c>
      <c r="F1187" s="94" t="s">
        <v>1397</v>
      </c>
      <c r="G1187" s="94" t="s">
        <v>1398</v>
      </c>
      <c r="K1187" s="94" t="s">
        <v>1432</v>
      </c>
      <c r="L1187" s="96">
        <v>1850.46</v>
      </c>
      <c r="M1187" s="96">
        <v>1850.46</v>
      </c>
    </row>
    <row r="1188" spans="1:13" ht="12.75" hidden="1" customHeight="1">
      <c r="C1188" s="95" t="s">
        <v>1352</v>
      </c>
    </row>
    <row r="1189" spans="1:13" hidden="1">
      <c r="A1189" s="97">
        <v>42821</v>
      </c>
      <c r="B1189" s="94" t="s">
        <v>1433</v>
      </c>
      <c r="C1189" s="98" t="s">
        <v>1352</v>
      </c>
      <c r="D1189" s="94" t="s">
        <v>131</v>
      </c>
      <c r="E1189" s="94" t="s">
        <v>120</v>
      </c>
      <c r="F1189" s="94" t="s">
        <v>1402</v>
      </c>
      <c r="G1189" s="94" t="s">
        <v>1403</v>
      </c>
      <c r="K1189" s="94" t="s">
        <v>1434</v>
      </c>
      <c r="L1189" s="96">
        <v>15.89</v>
      </c>
      <c r="M1189" s="96">
        <v>15.89</v>
      </c>
    </row>
    <row r="1190" spans="1:13" ht="12.75" hidden="1" customHeight="1">
      <c r="C1190" s="95" t="s">
        <v>1352</v>
      </c>
    </row>
    <row r="1191" spans="1:13" hidden="1">
      <c r="A1191" s="97">
        <v>42821</v>
      </c>
      <c r="B1191" s="94" t="s">
        <v>1435</v>
      </c>
      <c r="C1191" s="98" t="s">
        <v>1352</v>
      </c>
      <c r="D1191" s="94" t="s">
        <v>131</v>
      </c>
      <c r="E1191" s="94" t="s">
        <v>120</v>
      </c>
      <c r="F1191" s="94" t="s">
        <v>1402</v>
      </c>
      <c r="G1191" s="94" t="s">
        <v>1403</v>
      </c>
      <c r="K1191" s="94" t="s">
        <v>1436</v>
      </c>
      <c r="L1191" s="96">
        <v>15.89</v>
      </c>
      <c r="M1191" s="96">
        <v>15.89</v>
      </c>
    </row>
    <row r="1192" spans="1:13" ht="12.75" hidden="1" customHeight="1">
      <c r="C1192" s="95" t="s">
        <v>1352</v>
      </c>
    </row>
    <row r="1193" spans="1:13" hidden="1">
      <c r="A1193" s="97">
        <v>42821</v>
      </c>
      <c r="B1193" s="94" t="s">
        <v>1437</v>
      </c>
      <c r="C1193" s="98" t="s">
        <v>1352</v>
      </c>
      <c r="D1193" s="94" t="s">
        <v>131</v>
      </c>
      <c r="E1193" s="94" t="s">
        <v>120</v>
      </c>
      <c r="F1193" s="94" t="s">
        <v>1408</v>
      </c>
      <c r="G1193" s="94" t="s">
        <v>1409</v>
      </c>
      <c r="K1193" s="94" t="s">
        <v>1438</v>
      </c>
      <c r="L1193" s="96">
        <v>126.7</v>
      </c>
      <c r="M1193" s="96">
        <v>126.7</v>
      </c>
    </row>
    <row r="1194" spans="1:13" ht="12.75" hidden="1" customHeight="1">
      <c r="C1194" s="95" t="s">
        <v>1352</v>
      </c>
    </row>
    <row r="1195" spans="1:13" hidden="1">
      <c r="A1195" s="97">
        <v>42821</v>
      </c>
      <c r="B1195" s="94" t="s">
        <v>1439</v>
      </c>
      <c r="C1195" s="98" t="s">
        <v>1352</v>
      </c>
      <c r="D1195" s="94" t="s">
        <v>131</v>
      </c>
      <c r="E1195" s="94" t="s">
        <v>120</v>
      </c>
      <c r="F1195" s="94" t="s">
        <v>1408</v>
      </c>
      <c r="G1195" s="94" t="s">
        <v>1409</v>
      </c>
      <c r="K1195" s="94" t="s">
        <v>1440</v>
      </c>
      <c r="L1195" s="96">
        <v>42.54</v>
      </c>
      <c r="M1195" s="96">
        <v>42.54</v>
      </c>
    </row>
    <row r="1196" spans="1:13" ht="12.75" hidden="1" customHeight="1">
      <c r="C1196" s="95" t="s">
        <v>1352</v>
      </c>
    </row>
    <row r="1197" spans="1:13" hidden="1">
      <c r="A1197" s="97">
        <v>42821</v>
      </c>
      <c r="B1197" s="94" t="s">
        <v>1441</v>
      </c>
      <c r="C1197" s="98" t="s">
        <v>1352</v>
      </c>
      <c r="D1197" s="94" t="s">
        <v>131</v>
      </c>
      <c r="E1197" s="94" t="s">
        <v>120</v>
      </c>
      <c r="F1197" s="94" t="s">
        <v>1414</v>
      </c>
      <c r="G1197" s="94" t="s">
        <v>1415</v>
      </c>
      <c r="K1197" s="94" t="s">
        <v>1442</v>
      </c>
      <c r="L1197" s="96">
        <v>515.38</v>
      </c>
      <c r="M1197" s="96">
        <v>515.38</v>
      </c>
    </row>
    <row r="1198" spans="1:13" ht="12.75" hidden="1" customHeight="1">
      <c r="C1198" s="95" t="s">
        <v>1352</v>
      </c>
    </row>
    <row r="1199" spans="1:13" hidden="1">
      <c r="A1199" s="97">
        <v>42821</v>
      </c>
      <c r="B1199" s="94" t="s">
        <v>1443</v>
      </c>
      <c r="C1199" s="98" t="s">
        <v>1352</v>
      </c>
      <c r="D1199" s="94" t="s">
        <v>131</v>
      </c>
      <c r="E1199" s="94" t="s">
        <v>120</v>
      </c>
      <c r="F1199" s="94" t="s">
        <v>1414</v>
      </c>
      <c r="G1199" s="94" t="s">
        <v>1415</v>
      </c>
      <c r="K1199" s="94" t="s">
        <v>1444</v>
      </c>
      <c r="L1199" s="96">
        <v>60901.93</v>
      </c>
      <c r="M1199" s="96">
        <v>60901.93</v>
      </c>
    </row>
    <row r="1200" spans="1:13" ht="12.75" hidden="1" customHeight="1">
      <c r="C1200" s="95" t="s">
        <v>1352</v>
      </c>
    </row>
    <row r="1201" spans="1:13" hidden="1">
      <c r="A1201" s="97">
        <v>42821</v>
      </c>
      <c r="B1201" s="94" t="s">
        <v>1445</v>
      </c>
      <c r="C1201" s="98" t="s">
        <v>1352</v>
      </c>
      <c r="D1201" s="94" t="s">
        <v>131</v>
      </c>
      <c r="E1201" s="94" t="s">
        <v>120</v>
      </c>
      <c r="F1201" s="94" t="s">
        <v>1414</v>
      </c>
      <c r="G1201" s="94" t="s">
        <v>1415</v>
      </c>
      <c r="K1201" s="94" t="s">
        <v>1446</v>
      </c>
      <c r="L1201" s="96">
        <v>896.21</v>
      </c>
      <c r="M1201" s="96">
        <v>896.21</v>
      </c>
    </row>
    <row r="1202" spans="1:13" ht="12.75" hidden="1" customHeight="1">
      <c r="C1202" s="95" t="s">
        <v>1352</v>
      </c>
    </row>
    <row r="1203" spans="1:13" hidden="1">
      <c r="A1203" s="97">
        <v>42821</v>
      </c>
      <c r="B1203" s="94" t="s">
        <v>1447</v>
      </c>
      <c r="C1203" s="98" t="s">
        <v>1352</v>
      </c>
      <c r="D1203" s="94" t="s">
        <v>131</v>
      </c>
      <c r="E1203" s="94" t="s">
        <v>120</v>
      </c>
      <c r="F1203" s="94" t="s">
        <v>1385</v>
      </c>
      <c r="G1203" s="94" t="s">
        <v>1386</v>
      </c>
      <c r="K1203" s="94" t="s">
        <v>1448</v>
      </c>
      <c r="L1203" s="96">
        <v>18406.91</v>
      </c>
      <c r="M1203" s="96">
        <v>18406.91</v>
      </c>
    </row>
    <row r="1204" spans="1:13" ht="12.75" hidden="1" customHeight="1">
      <c r="C1204" s="95" t="s">
        <v>1352</v>
      </c>
    </row>
    <row r="1205" spans="1:13" hidden="1">
      <c r="A1205" s="97">
        <v>42821</v>
      </c>
      <c r="B1205" s="94" t="s">
        <v>1449</v>
      </c>
      <c r="C1205" s="98" t="s">
        <v>1352</v>
      </c>
      <c r="D1205" s="94" t="s">
        <v>131</v>
      </c>
      <c r="E1205" s="94" t="s">
        <v>120</v>
      </c>
      <c r="F1205" s="94" t="s">
        <v>1385</v>
      </c>
      <c r="G1205" s="94" t="s">
        <v>1386</v>
      </c>
      <c r="K1205" s="94" t="s">
        <v>1450</v>
      </c>
      <c r="L1205" s="96">
        <v>8604.14</v>
      </c>
      <c r="M1205" s="96">
        <v>8604.14</v>
      </c>
    </row>
    <row r="1206" spans="1:13" ht="12.75" hidden="1" customHeight="1">
      <c r="C1206" s="95" t="s">
        <v>1352</v>
      </c>
    </row>
    <row r="1207" spans="1:13" hidden="1">
      <c r="A1207" s="97">
        <v>42821</v>
      </c>
      <c r="B1207" s="94" t="s">
        <v>1451</v>
      </c>
      <c r="C1207" s="98" t="s">
        <v>1352</v>
      </c>
      <c r="D1207" s="94" t="s">
        <v>131</v>
      </c>
      <c r="E1207" s="94" t="s">
        <v>120</v>
      </c>
      <c r="F1207" s="94" t="s">
        <v>1391</v>
      </c>
      <c r="G1207" s="94" t="s">
        <v>1392</v>
      </c>
      <c r="K1207" s="94" t="s">
        <v>1452</v>
      </c>
      <c r="L1207" s="96">
        <v>1246.57</v>
      </c>
      <c r="M1207" s="96">
        <v>1246.57</v>
      </c>
    </row>
    <row r="1208" spans="1:13" ht="12.75" hidden="1" customHeight="1">
      <c r="C1208" s="95" t="s">
        <v>1352</v>
      </c>
    </row>
    <row r="1209" spans="1:13" hidden="1">
      <c r="A1209" s="97">
        <v>42821</v>
      </c>
      <c r="B1209" s="94" t="s">
        <v>1453</v>
      </c>
      <c r="C1209" s="98" t="s">
        <v>1352</v>
      </c>
      <c r="D1209" s="94" t="s">
        <v>131</v>
      </c>
      <c r="E1209" s="94" t="s">
        <v>120</v>
      </c>
      <c r="F1209" s="94" t="s">
        <v>1391</v>
      </c>
      <c r="G1209" s="94" t="s">
        <v>1392</v>
      </c>
      <c r="K1209" s="94" t="s">
        <v>1454</v>
      </c>
      <c r="L1209" s="96">
        <v>171.68</v>
      </c>
      <c r="M1209" s="96">
        <v>171.68</v>
      </c>
    </row>
    <row r="1210" spans="1:13" ht="12.75" hidden="1" customHeight="1">
      <c r="C1210" s="95" t="s">
        <v>1352</v>
      </c>
    </row>
    <row r="1211" spans="1:13" hidden="1">
      <c r="A1211" s="97">
        <v>42821</v>
      </c>
      <c r="B1211" s="94" t="s">
        <v>1455</v>
      </c>
      <c r="C1211" s="98" t="s">
        <v>1352</v>
      </c>
      <c r="D1211" s="94" t="s">
        <v>131</v>
      </c>
      <c r="E1211" s="94" t="s">
        <v>120</v>
      </c>
      <c r="F1211" s="94" t="s">
        <v>1397</v>
      </c>
      <c r="G1211" s="94" t="s">
        <v>1398</v>
      </c>
      <c r="K1211" s="94" t="s">
        <v>1456</v>
      </c>
      <c r="L1211" s="96">
        <v>2817.87</v>
      </c>
      <c r="M1211" s="96">
        <v>2817.87</v>
      </c>
    </row>
    <row r="1212" spans="1:13" ht="12.75" hidden="1" customHeight="1">
      <c r="C1212" s="95" t="s">
        <v>1352</v>
      </c>
    </row>
    <row r="1213" spans="1:13" hidden="1">
      <c r="A1213" s="97">
        <v>42821</v>
      </c>
      <c r="B1213" s="94" t="s">
        <v>1457</v>
      </c>
      <c r="C1213" s="98" t="s">
        <v>1352</v>
      </c>
      <c r="D1213" s="94" t="s">
        <v>131</v>
      </c>
      <c r="E1213" s="94" t="s">
        <v>120</v>
      </c>
      <c r="F1213" s="94" t="s">
        <v>1397</v>
      </c>
      <c r="G1213" s="94" t="s">
        <v>1398</v>
      </c>
      <c r="K1213" s="94" t="s">
        <v>1458</v>
      </c>
      <c r="L1213" s="96">
        <v>1783.03</v>
      </c>
      <c r="M1213" s="96">
        <v>1783.03</v>
      </c>
    </row>
    <row r="1214" spans="1:13" ht="12.75" hidden="1" customHeight="1">
      <c r="C1214" s="95" t="s">
        <v>1352</v>
      </c>
    </row>
    <row r="1215" spans="1:13" hidden="1">
      <c r="A1215" s="97">
        <v>42821</v>
      </c>
      <c r="B1215" s="94" t="s">
        <v>1459</v>
      </c>
      <c r="C1215" s="98" t="s">
        <v>1352</v>
      </c>
      <c r="D1215" s="94" t="s">
        <v>131</v>
      </c>
      <c r="E1215" s="94" t="s">
        <v>120</v>
      </c>
      <c r="F1215" s="94" t="s">
        <v>1402</v>
      </c>
      <c r="G1215" s="94" t="s">
        <v>1403</v>
      </c>
      <c r="K1215" s="94" t="s">
        <v>1460</v>
      </c>
      <c r="L1215" s="96">
        <v>15.89</v>
      </c>
      <c r="M1215" s="96">
        <v>15.89</v>
      </c>
    </row>
    <row r="1216" spans="1:13" ht="12.75" hidden="1" customHeight="1">
      <c r="C1216" s="95" t="s">
        <v>1352</v>
      </c>
    </row>
    <row r="1217" spans="1:13" hidden="1">
      <c r="A1217" s="97">
        <v>42821</v>
      </c>
      <c r="B1217" s="94" t="s">
        <v>1461</v>
      </c>
      <c r="C1217" s="98" t="s">
        <v>1352</v>
      </c>
      <c r="D1217" s="94" t="s">
        <v>131</v>
      </c>
      <c r="E1217" s="94" t="s">
        <v>120</v>
      </c>
      <c r="F1217" s="94" t="s">
        <v>1402</v>
      </c>
      <c r="G1217" s="94" t="s">
        <v>1403</v>
      </c>
      <c r="K1217" s="94" t="s">
        <v>1462</v>
      </c>
      <c r="L1217" s="96">
        <v>15.89</v>
      </c>
      <c r="M1217" s="96">
        <v>15.89</v>
      </c>
    </row>
    <row r="1218" spans="1:13" ht="12.75" hidden="1" customHeight="1">
      <c r="C1218" s="95" t="s">
        <v>1352</v>
      </c>
    </row>
    <row r="1219" spans="1:13" hidden="1">
      <c r="A1219" s="97">
        <v>42821</v>
      </c>
      <c r="B1219" s="94" t="s">
        <v>1463</v>
      </c>
      <c r="C1219" s="98" t="s">
        <v>1352</v>
      </c>
      <c r="D1219" s="94" t="s">
        <v>131</v>
      </c>
      <c r="E1219" s="94" t="s">
        <v>120</v>
      </c>
      <c r="F1219" s="94" t="s">
        <v>1408</v>
      </c>
      <c r="G1219" s="94" t="s">
        <v>1409</v>
      </c>
      <c r="K1219" s="94" t="s">
        <v>1464</v>
      </c>
      <c r="L1219" s="96">
        <v>126.7</v>
      </c>
      <c r="M1219" s="96">
        <v>126.7</v>
      </c>
    </row>
    <row r="1220" spans="1:13" ht="12.75" hidden="1" customHeight="1">
      <c r="C1220" s="95" t="s">
        <v>1352</v>
      </c>
    </row>
    <row r="1221" spans="1:13" hidden="1">
      <c r="A1221" s="97">
        <v>42821</v>
      </c>
      <c r="B1221" s="94" t="s">
        <v>1465</v>
      </c>
      <c r="C1221" s="98" t="s">
        <v>1352</v>
      </c>
      <c r="D1221" s="94" t="s">
        <v>131</v>
      </c>
      <c r="E1221" s="94" t="s">
        <v>120</v>
      </c>
      <c r="F1221" s="94" t="s">
        <v>1408</v>
      </c>
      <c r="G1221" s="94" t="s">
        <v>1409</v>
      </c>
      <c r="K1221" s="94" t="s">
        <v>1466</v>
      </c>
      <c r="L1221" s="96">
        <v>42.54</v>
      </c>
      <c r="M1221" s="96">
        <v>42.54</v>
      </c>
    </row>
    <row r="1222" spans="1:13" ht="12.75" hidden="1" customHeight="1">
      <c r="C1222" s="95" t="s">
        <v>1352</v>
      </c>
    </row>
    <row r="1223" spans="1:13" hidden="1">
      <c r="A1223" s="97">
        <v>42821</v>
      </c>
      <c r="B1223" s="94" t="s">
        <v>1467</v>
      </c>
      <c r="C1223" s="98" t="s">
        <v>1352</v>
      </c>
      <c r="D1223" s="94" t="s">
        <v>131</v>
      </c>
      <c r="E1223" s="94" t="s">
        <v>120</v>
      </c>
      <c r="F1223" s="94" t="s">
        <v>1414</v>
      </c>
      <c r="G1223" s="94" t="s">
        <v>1415</v>
      </c>
      <c r="K1223" s="94" t="s">
        <v>1468</v>
      </c>
      <c r="L1223" s="96">
        <v>499.96</v>
      </c>
      <c r="M1223" s="96">
        <v>499.96</v>
      </c>
    </row>
    <row r="1224" spans="1:13" ht="12.75" hidden="1" customHeight="1">
      <c r="C1224" s="95" t="s">
        <v>1352</v>
      </c>
    </row>
    <row r="1225" spans="1:13" hidden="1">
      <c r="A1225" s="97">
        <v>42821</v>
      </c>
      <c r="B1225" s="94" t="s">
        <v>1469</v>
      </c>
      <c r="C1225" s="98" t="s">
        <v>1352</v>
      </c>
      <c r="D1225" s="94" t="s">
        <v>131</v>
      </c>
      <c r="E1225" s="94" t="s">
        <v>120</v>
      </c>
      <c r="F1225" s="94" t="s">
        <v>1414</v>
      </c>
      <c r="G1225" s="94" t="s">
        <v>1415</v>
      </c>
      <c r="K1225" s="94" t="s">
        <v>1470</v>
      </c>
      <c r="L1225" s="96">
        <v>59881.55</v>
      </c>
      <c r="M1225" s="96">
        <v>59881.55</v>
      </c>
    </row>
    <row r="1226" spans="1:13" ht="12.75" hidden="1" customHeight="1">
      <c r="C1226" s="95" t="s">
        <v>1352</v>
      </c>
    </row>
    <row r="1227" spans="1:13" hidden="1">
      <c r="A1227" s="97">
        <v>42821</v>
      </c>
      <c r="B1227" s="94" t="s">
        <v>1471</v>
      </c>
      <c r="C1227" s="98" t="s">
        <v>1352</v>
      </c>
      <c r="D1227" s="94" t="s">
        <v>131</v>
      </c>
      <c r="E1227" s="94" t="s">
        <v>120</v>
      </c>
      <c r="F1227" s="94" t="s">
        <v>1414</v>
      </c>
      <c r="G1227" s="94" t="s">
        <v>1415</v>
      </c>
      <c r="K1227" s="94" t="s">
        <v>1472</v>
      </c>
      <c r="L1227" s="96">
        <v>914.22</v>
      </c>
      <c r="M1227" s="96">
        <v>914.22</v>
      </c>
    </row>
    <row r="1228" spans="1:13" ht="12.75" hidden="1" customHeight="1">
      <c r="C1228" s="95" t="s">
        <v>1352</v>
      </c>
    </row>
    <row r="1229" spans="1:13" hidden="1">
      <c r="A1229" s="97">
        <v>42828</v>
      </c>
      <c r="B1229" s="94" t="s">
        <v>1473</v>
      </c>
      <c r="C1229" s="98" t="s">
        <v>1352</v>
      </c>
      <c r="D1229" s="94" t="s">
        <v>119</v>
      </c>
      <c r="E1229" s="94" t="s">
        <v>120</v>
      </c>
      <c r="F1229" s="94" t="s">
        <v>1358</v>
      </c>
      <c r="G1229" s="94" t="s">
        <v>1359</v>
      </c>
      <c r="J1229" s="94" t="s">
        <v>1360</v>
      </c>
      <c r="K1229" s="94" t="s">
        <v>1474</v>
      </c>
      <c r="L1229" s="96">
        <v>13923</v>
      </c>
      <c r="M1229" s="96">
        <v>13923</v>
      </c>
    </row>
    <row r="1230" spans="1:13" ht="12.75" hidden="1" customHeight="1">
      <c r="C1230" s="95" t="s">
        <v>1352</v>
      </c>
    </row>
    <row r="1231" spans="1:13" hidden="1">
      <c r="A1231" s="97">
        <v>42829</v>
      </c>
      <c r="B1231" s="94" t="s">
        <v>1475</v>
      </c>
      <c r="C1231" s="98" t="s">
        <v>1352</v>
      </c>
      <c r="D1231" s="94" t="s">
        <v>119</v>
      </c>
      <c r="E1231" s="94" t="s">
        <v>120</v>
      </c>
      <c r="F1231" s="94" t="s">
        <v>1358</v>
      </c>
      <c r="G1231" s="94" t="s">
        <v>1359</v>
      </c>
      <c r="J1231" s="94" t="s">
        <v>1360</v>
      </c>
      <c r="K1231" s="94" t="s">
        <v>1476</v>
      </c>
      <c r="L1231" s="96">
        <v>535.5</v>
      </c>
      <c r="M1231" s="96">
        <v>535.5</v>
      </c>
    </row>
    <row r="1232" spans="1:13" ht="12.75" hidden="1" customHeight="1">
      <c r="C1232" s="95" t="s">
        <v>1352</v>
      </c>
    </row>
    <row r="1233" spans="1:13" hidden="1">
      <c r="A1233" s="97">
        <v>42835</v>
      </c>
      <c r="B1233" s="94" t="s">
        <v>1477</v>
      </c>
      <c r="C1233" s="98" t="s">
        <v>1352</v>
      </c>
      <c r="D1233" s="94" t="s">
        <v>131</v>
      </c>
      <c r="E1233" s="94" t="s">
        <v>120</v>
      </c>
      <c r="F1233" s="94" t="s">
        <v>1354</v>
      </c>
      <c r="G1233" s="94" t="s">
        <v>1355</v>
      </c>
      <c r="K1233" s="94" t="s">
        <v>1478</v>
      </c>
      <c r="L1233" s="96">
        <v>1414.84</v>
      </c>
      <c r="M1233" s="96">
        <v>1414.84</v>
      </c>
    </row>
    <row r="1234" spans="1:13" ht="12.75" hidden="1" customHeight="1">
      <c r="C1234" s="95" t="s">
        <v>1352</v>
      </c>
    </row>
    <row r="1235" spans="1:13" hidden="1">
      <c r="A1235" s="97">
        <v>42837</v>
      </c>
      <c r="B1235" s="94" t="s">
        <v>1479</v>
      </c>
      <c r="C1235" s="98" t="s">
        <v>1352</v>
      </c>
      <c r="D1235" s="94" t="s">
        <v>131</v>
      </c>
      <c r="E1235" s="94" t="s">
        <v>120</v>
      </c>
      <c r="F1235" s="94" t="s">
        <v>1367</v>
      </c>
      <c r="G1235" s="94" t="s">
        <v>1368</v>
      </c>
      <c r="K1235" s="94" t="s">
        <v>1480</v>
      </c>
      <c r="L1235" s="96">
        <v>23193</v>
      </c>
      <c r="M1235" s="96">
        <v>23193</v>
      </c>
    </row>
    <row r="1236" spans="1:13" ht="12.75" hidden="1" customHeight="1">
      <c r="C1236" s="95" t="s">
        <v>1352</v>
      </c>
    </row>
    <row r="1237" spans="1:13" hidden="1">
      <c r="A1237" s="97">
        <v>42843</v>
      </c>
      <c r="B1237" s="94" t="s">
        <v>1481</v>
      </c>
      <c r="C1237" s="98" t="s">
        <v>1352</v>
      </c>
      <c r="D1237" s="94" t="s">
        <v>119</v>
      </c>
      <c r="E1237" s="94" t="s">
        <v>120</v>
      </c>
      <c r="F1237" s="94" t="s">
        <v>1358</v>
      </c>
      <c r="G1237" s="94" t="s">
        <v>1359</v>
      </c>
      <c r="K1237" s="94" t="s">
        <v>1482</v>
      </c>
      <c r="L1237" s="96">
        <v>518.5</v>
      </c>
      <c r="M1237" s="96">
        <v>518.5</v>
      </c>
    </row>
    <row r="1238" spans="1:13" ht="12.75" hidden="1" customHeight="1">
      <c r="C1238" s="95" t="s">
        <v>1352</v>
      </c>
    </row>
    <row r="1239" spans="1:13" hidden="1">
      <c r="A1239" s="97">
        <v>42850</v>
      </c>
      <c r="B1239" s="94" t="s">
        <v>1483</v>
      </c>
      <c r="C1239" s="98" t="s">
        <v>1352</v>
      </c>
      <c r="D1239" s="94" t="s">
        <v>126</v>
      </c>
      <c r="E1239" s="94" t="s">
        <v>120</v>
      </c>
      <c r="F1239" s="94" t="s">
        <v>1354</v>
      </c>
      <c r="G1239" s="94" t="s">
        <v>1355</v>
      </c>
      <c r="K1239" s="94" t="s">
        <v>1484</v>
      </c>
      <c r="L1239" s="96">
        <v>319.48</v>
      </c>
      <c r="M1239" s="96">
        <v>319.48</v>
      </c>
    </row>
    <row r="1240" spans="1:13" ht="12.75" hidden="1" customHeight="1">
      <c r="C1240" s="95" t="s">
        <v>1352</v>
      </c>
    </row>
    <row r="1241" spans="1:13" hidden="1">
      <c r="A1241" s="97">
        <v>42852</v>
      </c>
      <c r="B1241" s="94" t="s">
        <v>1485</v>
      </c>
      <c r="C1241" s="98" t="s">
        <v>1352</v>
      </c>
      <c r="D1241" s="94" t="s">
        <v>131</v>
      </c>
      <c r="E1241" s="94" t="s">
        <v>120</v>
      </c>
      <c r="F1241" s="94" t="s">
        <v>1385</v>
      </c>
      <c r="G1241" s="94" t="s">
        <v>1386</v>
      </c>
      <c r="K1241" s="94" t="s">
        <v>1486</v>
      </c>
      <c r="L1241" s="96">
        <v>17903.400000000001</v>
      </c>
      <c r="M1241" s="96">
        <v>17903.400000000001</v>
      </c>
    </row>
    <row r="1242" spans="1:13" ht="12.75" hidden="1" customHeight="1">
      <c r="C1242" s="95" t="s">
        <v>1352</v>
      </c>
    </row>
    <row r="1243" spans="1:13" hidden="1">
      <c r="A1243" s="97">
        <v>42852</v>
      </c>
      <c r="B1243" s="94" t="s">
        <v>1487</v>
      </c>
      <c r="C1243" s="98" t="s">
        <v>1352</v>
      </c>
      <c r="D1243" s="94" t="s">
        <v>131</v>
      </c>
      <c r="E1243" s="94" t="s">
        <v>120</v>
      </c>
      <c r="F1243" s="94" t="s">
        <v>1385</v>
      </c>
      <c r="G1243" s="94" t="s">
        <v>1386</v>
      </c>
      <c r="K1243" s="94" t="s">
        <v>1488</v>
      </c>
      <c r="L1243" s="96">
        <v>8329.2900000000009</v>
      </c>
      <c r="M1243" s="96">
        <v>8329.2900000000009</v>
      </c>
    </row>
    <row r="1244" spans="1:13" ht="12.75" hidden="1" customHeight="1">
      <c r="C1244" s="95" t="s">
        <v>1352</v>
      </c>
    </row>
    <row r="1245" spans="1:13" hidden="1">
      <c r="A1245" s="97">
        <v>42852</v>
      </c>
      <c r="B1245" s="94" t="s">
        <v>1489</v>
      </c>
      <c r="C1245" s="98" t="s">
        <v>1352</v>
      </c>
      <c r="D1245" s="94" t="s">
        <v>131</v>
      </c>
      <c r="E1245" s="94" t="s">
        <v>120</v>
      </c>
      <c r="F1245" s="94" t="s">
        <v>1391</v>
      </c>
      <c r="G1245" s="94" t="s">
        <v>1392</v>
      </c>
      <c r="K1245" s="94" t="s">
        <v>1490</v>
      </c>
      <c r="L1245" s="96">
        <v>1246.57</v>
      </c>
      <c r="M1245" s="96">
        <v>1246.57</v>
      </c>
    </row>
    <row r="1246" spans="1:13" ht="12.75" hidden="1" customHeight="1">
      <c r="C1246" s="95" t="s">
        <v>1352</v>
      </c>
    </row>
    <row r="1247" spans="1:13" hidden="1">
      <c r="A1247" s="97">
        <v>42852</v>
      </c>
      <c r="B1247" s="94" t="s">
        <v>1491</v>
      </c>
      <c r="C1247" s="98" t="s">
        <v>1352</v>
      </c>
      <c r="D1247" s="94" t="s">
        <v>131</v>
      </c>
      <c r="E1247" s="94" t="s">
        <v>120</v>
      </c>
      <c r="F1247" s="94" t="s">
        <v>1391</v>
      </c>
      <c r="G1247" s="94" t="s">
        <v>1392</v>
      </c>
      <c r="K1247" s="94" t="s">
        <v>1492</v>
      </c>
      <c r="L1247" s="96">
        <v>171.68</v>
      </c>
      <c r="M1247" s="96">
        <v>171.68</v>
      </c>
    </row>
    <row r="1248" spans="1:13" ht="12.75" hidden="1" customHeight="1">
      <c r="C1248" s="95" t="s">
        <v>1352</v>
      </c>
    </row>
    <row r="1249" spans="1:13" hidden="1">
      <c r="A1249" s="97">
        <v>42852</v>
      </c>
      <c r="B1249" s="94" t="s">
        <v>1493</v>
      </c>
      <c r="C1249" s="98" t="s">
        <v>1352</v>
      </c>
      <c r="D1249" s="94" t="s">
        <v>131</v>
      </c>
      <c r="E1249" s="94" t="s">
        <v>120</v>
      </c>
      <c r="F1249" s="94" t="s">
        <v>1397</v>
      </c>
      <c r="G1249" s="94" t="s">
        <v>1398</v>
      </c>
      <c r="K1249" s="94" t="s">
        <v>1494</v>
      </c>
      <c r="L1249" s="96">
        <v>2682.13</v>
      </c>
      <c r="M1249" s="96">
        <v>2682.13</v>
      </c>
    </row>
    <row r="1250" spans="1:13" ht="12.75" hidden="1" customHeight="1">
      <c r="C1250" s="95" t="s">
        <v>1352</v>
      </c>
    </row>
    <row r="1251" spans="1:13" hidden="1">
      <c r="A1251" s="97">
        <v>42852</v>
      </c>
      <c r="B1251" s="94" t="s">
        <v>1495</v>
      </c>
      <c r="C1251" s="98" t="s">
        <v>1352</v>
      </c>
      <c r="D1251" s="94" t="s">
        <v>131</v>
      </c>
      <c r="E1251" s="94" t="s">
        <v>120</v>
      </c>
      <c r="F1251" s="94" t="s">
        <v>1397</v>
      </c>
      <c r="G1251" s="94" t="s">
        <v>1398</v>
      </c>
      <c r="K1251" s="94" t="s">
        <v>1496</v>
      </c>
      <c r="L1251" s="96">
        <v>1701.95</v>
      </c>
      <c r="M1251" s="96">
        <v>1701.95</v>
      </c>
    </row>
    <row r="1252" spans="1:13" ht="12.75" hidden="1" customHeight="1">
      <c r="C1252" s="95" t="s">
        <v>1352</v>
      </c>
    </row>
    <row r="1253" spans="1:13" hidden="1">
      <c r="A1253" s="97">
        <v>42852</v>
      </c>
      <c r="B1253" s="94" t="s">
        <v>1497</v>
      </c>
      <c r="C1253" s="98" t="s">
        <v>1352</v>
      </c>
      <c r="D1253" s="94" t="s">
        <v>131</v>
      </c>
      <c r="E1253" s="94" t="s">
        <v>120</v>
      </c>
      <c r="F1253" s="94" t="s">
        <v>1402</v>
      </c>
      <c r="G1253" s="94" t="s">
        <v>1403</v>
      </c>
      <c r="K1253" s="94" t="s">
        <v>1498</v>
      </c>
      <c r="L1253" s="96">
        <v>15.89</v>
      </c>
      <c r="M1253" s="96">
        <v>15.89</v>
      </c>
    </row>
    <row r="1254" spans="1:13" ht="12.75" hidden="1" customHeight="1">
      <c r="C1254" s="95" t="s">
        <v>1352</v>
      </c>
    </row>
    <row r="1255" spans="1:13" hidden="1">
      <c r="A1255" s="97">
        <v>42852</v>
      </c>
      <c r="B1255" s="94" t="s">
        <v>1499</v>
      </c>
      <c r="C1255" s="98" t="s">
        <v>1352</v>
      </c>
      <c r="D1255" s="94" t="s">
        <v>131</v>
      </c>
      <c r="E1255" s="94" t="s">
        <v>120</v>
      </c>
      <c r="F1255" s="94" t="s">
        <v>1402</v>
      </c>
      <c r="G1255" s="94" t="s">
        <v>1403</v>
      </c>
      <c r="K1255" s="94" t="s">
        <v>1500</v>
      </c>
      <c r="L1255" s="96">
        <v>15.89</v>
      </c>
      <c r="M1255" s="96">
        <v>15.89</v>
      </c>
    </row>
    <row r="1256" spans="1:13" ht="12.75" hidden="1" customHeight="1">
      <c r="C1256" s="95" t="s">
        <v>1352</v>
      </c>
    </row>
    <row r="1257" spans="1:13" hidden="1">
      <c r="A1257" s="97">
        <v>42853</v>
      </c>
      <c r="B1257" s="94" t="s">
        <v>1501</v>
      </c>
      <c r="C1257" s="98" t="s">
        <v>1352</v>
      </c>
      <c r="D1257" s="94" t="s">
        <v>131</v>
      </c>
      <c r="E1257" s="94" t="s">
        <v>120</v>
      </c>
      <c r="F1257" s="94" t="s">
        <v>1408</v>
      </c>
      <c r="G1257" s="94" t="s">
        <v>1409</v>
      </c>
      <c r="K1257" s="94" t="s">
        <v>1502</v>
      </c>
      <c r="L1257" s="96">
        <v>126.7</v>
      </c>
      <c r="M1257" s="96">
        <v>126.7</v>
      </c>
    </row>
    <row r="1258" spans="1:13" ht="12.75" hidden="1" customHeight="1">
      <c r="C1258" s="95" t="s">
        <v>1352</v>
      </c>
    </row>
    <row r="1259" spans="1:13" hidden="1">
      <c r="A1259" s="97">
        <v>42853</v>
      </c>
      <c r="B1259" s="94" t="s">
        <v>1503</v>
      </c>
      <c r="C1259" s="98" t="s">
        <v>1352</v>
      </c>
      <c r="D1259" s="94" t="s">
        <v>131</v>
      </c>
      <c r="E1259" s="94" t="s">
        <v>120</v>
      </c>
      <c r="F1259" s="94" t="s">
        <v>1408</v>
      </c>
      <c r="G1259" s="94" t="s">
        <v>1409</v>
      </c>
      <c r="K1259" s="94" t="s">
        <v>1502</v>
      </c>
      <c r="L1259" s="96">
        <v>42.54</v>
      </c>
      <c r="M1259" s="96">
        <v>42.54</v>
      </c>
    </row>
    <row r="1260" spans="1:13" ht="12.75" hidden="1" customHeight="1">
      <c r="C1260" s="95" t="s">
        <v>1352</v>
      </c>
    </row>
    <row r="1261" spans="1:13" hidden="1">
      <c r="A1261" s="97">
        <v>42853</v>
      </c>
      <c r="B1261" s="94" t="s">
        <v>1504</v>
      </c>
      <c r="C1261" s="98" t="s">
        <v>1352</v>
      </c>
      <c r="D1261" s="94" t="s">
        <v>131</v>
      </c>
      <c r="E1261" s="94" t="s">
        <v>120</v>
      </c>
      <c r="F1261" s="94" t="s">
        <v>1414</v>
      </c>
      <c r="G1261" s="94" t="s">
        <v>1415</v>
      </c>
      <c r="K1261" s="94" t="s">
        <v>1505</v>
      </c>
      <c r="L1261" s="96">
        <v>483.47</v>
      </c>
      <c r="M1261" s="96">
        <v>483.47</v>
      </c>
    </row>
    <row r="1262" spans="1:13" ht="12.75" hidden="1" customHeight="1">
      <c r="C1262" s="95" t="s">
        <v>1352</v>
      </c>
    </row>
    <row r="1263" spans="1:13" hidden="1">
      <c r="A1263" s="97">
        <v>42853</v>
      </c>
      <c r="B1263" s="94" t="s">
        <v>1506</v>
      </c>
      <c r="C1263" s="98" t="s">
        <v>1352</v>
      </c>
      <c r="D1263" s="94" t="s">
        <v>131</v>
      </c>
      <c r="E1263" s="94" t="s">
        <v>120</v>
      </c>
      <c r="F1263" s="94" t="s">
        <v>1414</v>
      </c>
      <c r="G1263" s="94" t="s">
        <v>1415</v>
      </c>
      <c r="K1263" s="94" t="s">
        <v>1507</v>
      </c>
      <c r="L1263" s="96">
        <v>57728.51</v>
      </c>
      <c r="M1263" s="96">
        <v>57728.51</v>
      </c>
    </row>
    <row r="1264" spans="1:13" ht="12.75" hidden="1" customHeight="1">
      <c r="C1264" s="95" t="s">
        <v>1352</v>
      </c>
    </row>
    <row r="1265" spans="1:13" hidden="1">
      <c r="A1265" s="97">
        <v>42853</v>
      </c>
      <c r="B1265" s="94" t="s">
        <v>1508</v>
      </c>
      <c r="C1265" s="98" t="s">
        <v>1352</v>
      </c>
      <c r="D1265" s="94" t="s">
        <v>131</v>
      </c>
      <c r="E1265" s="94" t="s">
        <v>120</v>
      </c>
      <c r="F1265" s="94" t="s">
        <v>1414</v>
      </c>
      <c r="G1265" s="94" t="s">
        <v>1415</v>
      </c>
      <c r="K1265" s="94" t="s">
        <v>1509</v>
      </c>
      <c r="L1265" s="96">
        <v>959.39</v>
      </c>
      <c r="M1265" s="96">
        <v>959.39</v>
      </c>
    </row>
    <row r="1266" spans="1:13" ht="12.75" hidden="1" customHeight="1">
      <c r="C1266" s="95" t="s">
        <v>1352</v>
      </c>
    </row>
    <row r="1267" spans="1:13" hidden="1">
      <c r="A1267" s="97">
        <v>42864</v>
      </c>
      <c r="B1267" s="94" t="s">
        <v>1510</v>
      </c>
      <c r="C1267" s="98" t="s">
        <v>1352</v>
      </c>
      <c r="D1267" s="94" t="s">
        <v>119</v>
      </c>
      <c r="E1267" s="94" t="s">
        <v>120</v>
      </c>
      <c r="F1267" s="94" t="s">
        <v>1358</v>
      </c>
      <c r="G1267" s="94" t="s">
        <v>1359</v>
      </c>
      <c r="J1267" s="94" t="s">
        <v>1360</v>
      </c>
      <c r="K1267" s="94" t="s">
        <v>1511</v>
      </c>
      <c r="L1267" s="96">
        <v>13965.5</v>
      </c>
      <c r="M1267" s="96">
        <v>13965.5</v>
      </c>
    </row>
    <row r="1268" spans="1:13" ht="12.75" hidden="1" customHeight="1">
      <c r="C1268" s="95" t="s">
        <v>1352</v>
      </c>
    </row>
    <row r="1269" spans="1:13" hidden="1">
      <c r="A1269" s="97">
        <v>42864</v>
      </c>
      <c r="B1269" s="94" t="s">
        <v>1512</v>
      </c>
      <c r="C1269" s="98" t="s">
        <v>1352</v>
      </c>
      <c r="D1269" s="94" t="s">
        <v>119</v>
      </c>
      <c r="E1269" s="94" t="s">
        <v>120</v>
      </c>
      <c r="F1269" s="94" t="s">
        <v>1358</v>
      </c>
      <c r="G1269" s="94" t="s">
        <v>1359</v>
      </c>
      <c r="K1269" s="94" t="s">
        <v>1513</v>
      </c>
      <c r="L1269" s="96">
        <v>578</v>
      </c>
      <c r="M1269" s="96">
        <v>578</v>
      </c>
    </row>
    <row r="1270" spans="1:13" ht="12.75" hidden="1" customHeight="1">
      <c r="C1270" s="95" t="s">
        <v>1352</v>
      </c>
    </row>
    <row r="1271" spans="1:13" hidden="1">
      <c r="A1271" s="97">
        <v>42871</v>
      </c>
      <c r="B1271" s="94" t="s">
        <v>1514</v>
      </c>
      <c r="C1271" s="98" t="s">
        <v>1352</v>
      </c>
      <c r="D1271" s="94" t="s">
        <v>131</v>
      </c>
      <c r="E1271" s="94" t="s">
        <v>120</v>
      </c>
      <c r="F1271" s="94" t="s">
        <v>1367</v>
      </c>
      <c r="G1271" s="94" t="s">
        <v>1368</v>
      </c>
      <c r="K1271" s="94" t="s">
        <v>1515</v>
      </c>
      <c r="L1271" s="96">
        <v>22175</v>
      </c>
      <c r="M1271" s="96">
        <v>22175</v>
      </c>
    </row>
    <row r="1272" spans="1:13" ht="12.75" hidden="1" customHeight="1">
      <c r="C1272" s="95" t="s">
        <v>1352</v>
      </c>
    </row>
    <row r="1273" spans="1:13" hidden="1">
      <c r="A1273" s="97">
        <v>42897</v>
      </c>
      <c r="B1273" s="94" t="s">
        <v>1516</v>
      </c>
      <c r="C1273" s="98" t="s">
        <v>1352</v>
      </c>
      <c r="D1273" s="94" t="s">
        <v>119</v>
      </c>
      <c r="E1273" s="94" t="s">
        <v>120</v>
      </c>
      <c r="F1273" s="94" t="s">
        <v>1358</v>
      </c>
      <c r="G1273" s="94" t="s">
        <v>1359</v>
      </c>
      <c r="J1273" s="94" t="s">
        <v>1360</v>
      </c>
      <c r="K1273" s="94" t="s">
        <v>1517</v>
      </c>
      <c r="L1273" s="96">
        <v>14331</v>
      </c>
      <c r="M1273" s="96">
        <v>14331</v>
      </c>
    </row>
    <row r="1274" spans="1:13" ht="12.75" hidden="1" customHeight="1">
      <c r="C1274" s="95" t="s">
        <v>1352</v>
      </c>
    </row>
    <row r="1275" spans="1:13" hidden="1">
      <c r="A1275" s="97">
        <v>42897</v>
      </c>
      <c r="B1275" s="94" t="s">
        <v>1518</v>
      </c>
      <c r="C1275" s="98" t="s">
        <v>1352</v>
      </c>
      <c r="D1275" s="94" t="s">
        <v>119</v>
      </c>
      <c r="E1275" s="94" t="s">
        <v>120</v>
      </c>
      <c r="F1275" s="94" t="s">
        <v>1358</v>
      </c>
      <c r="G1275" s="94" t="s">
        <v>1359</v>
      </c>
      <c r="J1275" s="94" t="s">
        <v>1360</v>
      </c>
      <c r="K1275" s="94" t="s">
        <v>1519</v>
      </c>
      <c r="L1275" s="96">
        <v>433.5</v>
      </c>
      <c r="M1275" s="96">
        <v>433.5</v>
      </c>
    </row>
    <row r="1276" spans="1:13" ht="12.75" hidden="1" customHeight="1">
      <c r="C1276" s="95" t="s">
        <v>1352</v>
      </c>
    </row>
    <row r="1277" spans="1:13" hidden="1">
      <c r="A1277" s="97">
        <v>42899</v>
      </c>
      <c r="B1277" s="94" t="s">
        <v>1520</v>
      </c>
      <c r="C1277" s="98" t="s">
        <v>1352</v>
      </c>
      <c r="D1277" s="94" t="s">
        <v>131</v>
      </c>
      <c r="E1277" s="94" t="s">
        <v>120</v>
      </c>
      <c r="F1277" s="94" t="s">
        <v>1367</v>
      </c>
      <c r="G1277" s="94" t="s">
        <v>1368</v>
      </c>
      <c r="K1277" s="94" t="s">
        <v>1521</v>
      </c>
      <c r="L1277" s="96">
        <v>24337</v>
      </c>
      <c r="M1277" s="96">
        <v>24337</v>
      </c>
    </row>
    <row r="1278" spans="1:13" ht="12.75" hidden="1" customHeight="1">
      <c r="C1278" s="95" t="s">
        <v>1352</v>
      </c>
    </row>
    <row r="1279" spans="1:13" hidden="1">
      <c r="A1279" s="97">
        <v>42906</v>
      </c>
      <c r="B1279" s="94" t="s">
        <v>1522</v>
      </c>
      <c r="C1279" s="98" t="s">
        <v>1352</v>
      </c>
      <c r="D1279" s="94" t="s">
        <v>119</v>
      </c>
      <c r="E1279" s="94" t="s">
        <v>120</v>
      </c>
      <c r="F1279" s="94" t="s">
        <v>1358</v>
      </c>
      <c r="G1279" s="94" t="s">
        <v>1359</v>
      </c>
      <c r="J1279" s="94" t="s">
        <v>1360</v>
      </c>
      <c r="K1279" s="94" t="s">
        <v>1523</v>
      </c>
      <c r="L1279" s="96">
        <v>14722</v>
      </c>
      <c r="M1279" s="96">
        <v>14722</v>
      </c>
    </row>
    <row r="1280" spans="1:13" ht="12.75" hidden="1" customHeight="1">
      <c r="C1280" s="95" t="s">
        <v>1352</v>
      </c>
    </row>
    <row r="1281" spans="1:13" hidden="1">
      <c r="A1281" s="97">
        <v>42907</v>
      </c>
      <c r="B1281" s="94" t="s">
        <v>1524</v>
      </c>
      <c r="C1281" s="98" t="s">
        <v>1352</v>
      </c>
      <c r="D1281" s="94" t="s">
        <v>119</v>
      </c>
      <c r="E1281" s="94" t="s">
        <v>120</v>
      </c>
      <c r="F1281" s="94" t="s">
        <v>1358</v>
      </c>
      <c r="G1281" s="94" t="s">
        <v>1359</v>
      </c>
      <c r="J1281" s="94" t="s">
        <v>1360</v>
      </c>
      <c r="K1281" s="94" t="s">
        <v>1525</v>
      </c>
      <c r="L1281" s="96">
        <v>569.5</v>
      </c>
      <c r="M1281" s="96">
        <v>569.5</v>
      </c>
    </row>
    <row r="1282" spans="1:13" ht="12.75" hidden="1" customHeight="1">
      <c r="C1282" s="95" t="s">
        <v>1352</v>
      </c>
    </row>
    <row r="1283" spans="1:13" hidden="1">
      <c r="A1283" s="97">
        <v>42912</v>
      </c>
      <c r="B1283" s="94" t="s">
        <v>1526</v>
      </c>
      <c r="C1283" s="98" t="s">
        <v>1352</v>
      </c>
      <c r="D1283" s="94" t="s">
        <v>126</v>
      </c>
      <c r="E1283" s="94" t="s">
        <v>120</v>
      </c>
      <c r="F1283" s="94" t="s">
        <v>1527</v>
      </c>
      <c r="G1283" s="94" t="s">
        <v>1528</v>
      </c>
      <c r="K1283" s="94" t="s">
        <v>1529</v>
      </c>
      <c r="L1283" s="96">
        <v>108.48</v>
      </c>
      <c r="M1283" s="96">
        <v>108.48</v>
      </c>
    </row>
    <row r="1284" spans="1:13" ht="12.75" hidden="1" customHeight="1">
      <c r="C1284" s="95" t="s">
        <v>1352</v>
      </c>
    </row>
    <row r="1285" spans="1:13" hidden="1">
      <c r="A1285" s="97">
        <v>42912</v>
      </c>
      <c r="B1285" s="94" t="s">
        <v>1530</v>
      </c>
      <c r="C1285" s="98" t="s">
        <v>1352</v>
      </c>
      <c r="D1285" s="94" t="s">
        <v>126</v>
      </c>
      <c r="E1285" s="94" t="s">
        <v>120</v>
      </c>
      <c r="F1285" s="94" t="s">
        <v>1527</v>
      </c>
      <c r="G1285" s="94" t="s">
        <v>1528</v>
      </c>
      <c r="K1285" s="94" t="s">
        <v>1531</v>
      </c>
      <c r="L1285" s="96">
        <v>1705.32</v>
      </c>
      <c r="M1285" s="96">
        <v>1705.32</v>
      </c>
    </row>
    <row r="1286" spans="1:13" ht="12.75" hidden="1" customHeight="1">
      <c r="C1286" s="95" t="s">
        <v>1352</v>
      </c>
    </row>
    <row r="1287" spans="1:13" hidden="1">
      <c r="A1287" s="97">
        <v>42913</v>
      </c>
      <c r="B1287" s="94" t="s">
        <v>1417</v>
      </c>
      <c r="C1287" s="98" t="s">
        <v>1352</v>
      </c>
      <c r="D1287" s="94" t="s">
        <v>131</v>
      </c>
      <c r="E1287" s="94" t="s">
        <v>187</v>
      </c>
      <c r="F1287" s="94" t="s">
        <v>1414</v>
      </c>
      <c r="G1287" s="94" t="s">
        <v>1415</v>
      </c>
      <c r="K1287" s="94" t="s">
        <v>1418</v>
      </c>
      <c r="L1287" s="96">
        <v>-60276.28</v>
      </c>
      <c r="M1287" s="96">
        <v>-60276.28</v>
      </c>
    </row>
    <row r="1288" spans="1:13" ht="12.75" hidden="1" customHeight="1">
      <c r="C1288" s="95" t="s">
        <v>1352</v>
      </c>
    </row>
    <row r="1289" spans="1:13" hidden="1">
      <c r="A1289" s="97">
        <v>42913</v>
      </c>
      <c r="B1289" s="94" t="s">
        <v>1443</v>
      </c>
      <c r="C1289" s="98" t="s">
        <v>1352</v>
      </c>
      <c r="D1289" s="94" t="s">
        <v>131</v>
      </c>
      <c r="E1289" s="94" t="s">
        <v>187</v>
      </c>
      <c r="F1289" s="94" t="s">
        <v>1414</v>
      </c>
      <c r="G1289" s="94" t="s">
        <v>1415</v>
      </c>
      <c r="K1289" s="94" t="s">
        <v>1444</v>
      </c>
      <c r="L1289" s="96">
        <v>-60901.93</v>
      </c>
      <c r="M1289" s="96">
        <v>-60901.93</v>
      </c>
    </row>
    <row r="1290" spans="1:13" ht="12.75" hidden="1" customHeight="1">
      <c r="C1290" s="95" t="s">
        <v>1352</v>
      </c>
    </row>
    <row r="1291" spans="1:13" hidden="1">
      <c r="A1291" s="97">
        <v>42913</v>
      </c>
      <c r="B1291" s="94" t="s">
        <v>1469</v>
      </c>
      <c r="C1291" s="98" t="s">
        <v>1352</v>
      </c>
      <c r="D1291" s="94" t="s">
        <v>131</v>
      </c>
      <c r="E1291" s="94" t="s">
        <v>187</v>
      </c>
      <c r="F1291" s="94" t="s">
        <v>1414</v>
      </c>
      <c r="G1291" s="94" t="s">
        <v>1415</v>
      </c>
      <c r="K1291" s="94" t="s">
        <v>1470</v>
      </c>
      <c r="L1291" s="96">
        <v>-59881.55</v>
      </c>
      <c r="M1291" s="96">
        <v>-59881.55</v>
      </c>
    </row>
    <row r="1292" spans="1:13" ht="12.75" hidden="1" customHeight="1">
      <c r="C1292" s="95" t="s">
        <v>1352</v>
      </c>
    </row>
    <row r="1293" spans="1:13" hidden="1">
      <c r="A1293" s="97">
        <v>42913</v>
      </c>
      <c r="B1293" s="94" t="s">
        <v>1506</v>
      </c>
      <c r="C1293" s="98" t="s">
        <v>1352</v>
      </c>
      <c r="D1293" s="94" t="s">
        <v>131</v>
      </c>
      <c r="E1293" s="94" t="s">
        <v>187</v>
      </c>
      <c r="F1293" s="94" t="s">
        <v>1414</v>
      </c>
      <c r="G1293" s="94" t="s">
        <v>1415</v>
      </c>
      <c r="K1293" s="94" t="s">
        <v>1507</v>
      </c>
      <c r="L1293" s="96">
        <v>-57728.51</v>
      </c>
      <c r="M1293" s="96">
        <v>-57728.51</v>
      </c>
    </row>
    <row r="1294" spans="1:13" ht="12.75" hidden="1" customHeight="1">
      <c r="C1294" s="95" t="s">
        <v>1352</v>
      </c>
    </row>
    <row r="1295" spans="1:13" hidden="1">
      <c r="A1295" s="97">
        <v>42913</v>
      </c>
      <c r="B1295" s="94" t="s">
        <v>1532</v>
      </c>
      <c r="C1295" s="98" t="s">
        <v>1352</v>
      </c>
      <c r="D1295" s="94" t="s">
        <v>131</v>
      </c>
      <c r="E1295" s="94" t="s">
        <v>120</v>
      </c>
      <c r="F1295" s="94" t="s">
        <v>1414</v>
      </c>
      <c r="G1295" s="94" t="s">
        <v>1415</v>
      </c>
      <c r="K1295" s="94" t="s">
        <v>1418</v>
      </c>
      <c r="L1295" s="96">
        <v>47864.43</v>
      </c>
      <c r="M1295" s="96">
        <v>47864.43</v>
      </c>
    </row>
    <row r="1296" spans="1:13" ht="12.75" hidden="1" customHeight="1">
      <c r="C1296" s="95" t="s">
        <v>1352</v>
      </c>
    </row>
    <row r="1297" spans="1:13" hidden="1">
      <c r="A1297" s="97">
        <v>42913</v>
      </c>
      <c r="B1297" s="94" t="s">
        <v>1533</v>
      </c>
      <c r="C1297" s="98" t="s">
        <v>1352</v>
      </c>
      <c r="D1297" s="94" t="s">
        <v>131</v>
      </c>
      <c r="E1297" s="94" t="s">
        <v>120</v>
      </c>
      <c r="F1297" s="94" t="s">
        <v>1414</v>
      </c>
      <c r="G1297" s="94" t="s">
        <v>1415</v>
      </c>
      <c r="K1297" s="94" t="s">
        <v>1444</v>
      </c>
      <c r="L1297" s="96">
        <v>48771.19</v>
      </c>
      <c r="M1297" s="96">
        <v>48771.19</v>
      </c>
    </row>
    <row r="1298" spans="1:13" ht="12.75" hidden="1" customHeight="1">
      <c r="C1298" s="95" t="s">
        <v>1352</v>
      </c>
    </row>
    <row r="1299" spans="1:13" hidden="1">
      <c r="A1299" s="97">
        <v>42913</v>
      </c>
      <c r="B1299" s="94" t="s">
        <v>1534</v>
      </c>
      <c r="C1299" s="98" t="s">
        <v>1352</v>
      </c>
      <c r="D1299" s="94" t="s">
        <v>131</v>
      </c>
      <c r="E1299" s="94" t="s">
        <v>120</v>
      </c>
      <c r="F1299" s="94" t="s">
        <v>1414</v>
      </c>
      <c r="G1299" s="94" t="s">
        <v>1415</v>
      </c>
      <c r="K1299" s="94" t="s">
        <v>1535</v>
      </c>
      <c r="L1299" s="96">
        <v>47850.09</v>
      </c>
      <c r="M1299" s="96">
        <v>47850.09</v>
      </c>
    </row>
    <row r="1300" spans="1:13" ht="12.75" hidden="1" customHeight="1">
      <c r="C1300" s="95" t="s">
        <v>1352</v>
      </c>
    </row>
    <row r="1301" spans="1:13" hidden="1">
      <c r="A1301" s="97">
        <v>42913</v>
      </c>
      <c r="B1301" s="94" t="s">
        <v>1536</v>
      </c>
      <c r="C1301" s="98" t="s">
        <v>1352</v>
      </c>
      <c r="D1301" s="94" t="s">
        <v>131</v>
      </c>
      <c r="E1301" s="94" t="s">
        <v>120</v>
      </c>
      <c r="F1301" s="94" t="s">
        <v>1414</v>
      </c>
      <c r="G1301" s="94" t="s">
        <v>1415</v>
      </c>
      <c r="K1301" s="94" t="s">
        <v>1507</v>
      </c>
      <c r="L1301" s="96">
        <v>46024.31</v>
      </c>
      <c r="M1301" s="96">
        <v>46024.31</v>
      </c>
    </row>
    <row r="1302" spans="1:13" ht="12.75" hidden="1" customHeight="1">
      <c r="C1302" s="95" t="s">
        <v>1352</v>
      </c>
    </row>
    <row r="1303" spans="1:13" hidden="1">
      <c r="A1303" s="97">
        <v>42913</v>
      </c>
      <c r="B1303" s="94" t="s">
        <v>1537</v>
      </c>
      <c r="C1303" s="98" t="s">
        <v>1352</v>
      </c>
      <c r="D1303" s="94" t="s">
        <v>131</v>
      </c>
      <c r="E1303" s="94" t="s">
        <v>120</v>
      </c>
      <c r="F1303" s="94" t="s">
        <v>1385</v>
      </c>
      <c r="G1303" s="94" t="s">
        <v>1386</v>
      </c>
      <c r="K1303" s="94" t="s">
        <v>1538</v>
      </c>
      <c r="L1303" s="96">
        <v>19756.689999999999</v>
      </c>
      <c r="M1303" s="96">
        <v>19756.689999999999</v>
      </c>
    </row>
    <row r="1304" spans="1:13" ht="12.75" hidden="1" customHeight="1">
      <c r="C1304" s="95" t="s">
        <v>1352</v>
      </c>
    </row>
    <row r="1305" spans="1:13" hidden="1">
      <c r="A1305" s="97">
        <v>42913</v>
      </c>
      <c r="B1305" s="94" t="s">
        <v>1539</v>
      </c>
      <c r="C1305" s="98" t="s">
        <v>1352</v>
      </c>
      <c r="D1305" s="94" t="s">
        <v>131</v>
      </c>
      <c r="E1305" s="94" t="s">
        <v>120</v>
      </c>
      <c r="F1305" s="94" t="s">
        <v>1385</v>
      </c>
      <c r="G1305" s="94" t="s">
        <v>1386</v>
      </c>
      <c r="K1305" s="94" t="s">
        <v>1540</v>
      </c>
      <c r="L1305" s="96">
        <v>9222.9599999999991</v>
      </c>
      <c r="M1305" s="96">
        <v>9222.9599999999991</v>
      </c>
    </row>
    <row r="1306" spans="1:13" ht="12.75" hidden="1" customHeight="1">
      <c r="C1306" s="95" t="s">
        <v>1352</v>
      </c>
    </row>
    <row r="1307" spans="1:13" hidden="1">
      <c r="A1307" s="97">
        <v>42913</v>
      </c>
      <c r="B1307" s="94" t="s">
        <v>1541</v>
      </c>
      <c r="C1307" s="98" t="s">
        <v>1352</v>
      </c>
      <c r="D1307" s="94" t="s">
        <v>131</v>
      </c>
      <c r="E1307" s="94" t="s">
        <v>120</v>
      </c>
      <c r="F1307" s="94" t="s">
        <v>1391</v>
      </c>
      <c r="G1307" s="94" t="s">
        <v>1392</v>
      </c>
      <c r="K1307" s="94" t="s">
        <v>1542</v>
      </c>
      <c r="L1307" s="96">
        <v>1246.57</v>
      </c>
      <c r="M1307" s="96">
        <v>1246.57</v>
      </c>
    </row>
    <row r="1308" spans="1:13" ht="12.75" hidden="1" customHeight="1">
      <c r="C1308" s="95" t="s">
        <v>1352</v>
      </c>
    </row>
    <row r="1309" spans="1:13" hidden="1">
      <c r="A1309" s="97">
        <v>42913</v>
      </c>
      <c r="B1309" s="94" t="s">
        <v>1543</v>
      </c>
      <c r="C1309" s="98" t="s">
        <v>1352</v>
      </c>
      <c r="D1309" s="94" t="s">
        <v>131</v>
      </c>
      <c r="E1309" s="94" t="s">
        <v>120</v>
      </c>
      <c r="F1309" s="94" t="s">
        <v>1391</v>
      </c>
      <c r="G1309" s="94" t="s">
        <v>1392</v>
      </c>
      <c r="K1309" s="94" t="s">
        <v>1544</v>
      </c>
      <c r="L1309" s="96">
        <v>171.68</v>
      </c>
      <c r="M1309" s="96">
        <v>171.68</v>
      </c>
    </row>
    <row r="1310" spans="1:13" ht="12.75" hidden="1" customHeight="1">
      <c r="C1310" s="95" t="s">
        <v>1352</v>
      </c>
    </row>
    <row r="1311" spans="1:13" hidden="1">
      <c r="A1311" s="97">
        <v>42913</v>
      </c>
      <c r="B1311" s="94" t="s">
        <v>1545</v>
      </c>
      <c r="C1311" s="98" t="s">
        <v>1352</v>
      </c>
      <c r="D1311" s="94" t="s">
        <v>131</v>
      </c>
      <c r="E1311" s="94" t="s">
        <v>120</v>
      </c>
      <c r="F1311" s="94" t="s">
        <v>1397</v>
      </c>
      <c r="G1311" s="94" t="s">
        <v>1398</v>
      </c>
      <c r="K1311" s="94" t="s">
        <v>1546</v>
      </c>
      <c r="L1311" s="96">
        <v>2911.47</v>
      </c>
      <c r="M1311" s="96">
        <v>2911.47</v>
      </c>
    </row>
    <row r="1312" spans="1:13" ht="12.75" hidden="1" customHeight="1">
      <c r="C1312" s="95" t="s">
        <v>1352</v>
      </c>
    </row>
    <row r="1313" spans="1:13" hidden="1">
      <c r="A1313" s="97">
        <v>42913</v>
      </c>
      <c r="B1313" s="94" t="s">
        <v>1547</v>
      </c>
      <c r="C1313" s="98" t="s">
        <v>1352</v>
      </c>
      <c r="D1313" s="94" t="s">
        <v>131</v>
      </c>
      <c r="E1313" s="94" t="s">
        <v>120</v>
      </c>
      <c r="F1313" s="94" t="s">
        <v>1397</v>
      </c>
      <c r="G1313" s="94" t="s">
        <v>1398</v>
      </c>
      <c r="K1313" s="94" t="s">
        <v>1548</v>
      </c>
      <c r="L1313" s="96">
        <v>1854.84</v>
      </c>
      <c r="M1313" s="96">
        <v>1854.84</v>
      </c>
    </row>
    <row r="1314" spans="1:13" ht="12.75" hidden="1" customHeight="1">
      <c r="C1314" s="95" t="s">
        <v>1352</v>
      </c>
    </row>
    <row r="1315" spans="1:13" hidden="1">
      <c r="A1315" s="97">
        <v>42913</v>
      </c>
      <c r="B1315" s="94" t="s">
        <v>1549</v>
      </c>
      <c r="C1315" s="98" t="s">
        <v>1352</v>
      </c>
      <c r="D1315" s="94" t="s">
        <v>131</v>
      </c>
      <c r="E1315" s="94" t="s">
        <v>120</v>
      </c>
      <c r="F1315" s="94" t="s">
        <v>1402</v>
      </c>
      <c r="G1315" s="94" t="s">
        <v>1403</v>
      </c>
      <c r="K1315" s="94" t="s">
        <v>1550</v>
      </c>
      <c r="L1315" s="96">
        <v>17.28</v>
      </c>
      <c r="M1315" s="96">
        <v>17.28</v>
      </c>
    </row>
    <row r="1316" spans="1:13" ht="12.75" hidden="1" customHeight="1">
      <c r="C1316" s="95" t="s">
        <v>1352</v>
      </c>
    </row>
    <row r="1317" spans="1:13" hidden="1">
      <c r="A1317" s="97">
        <v>42913</v>
      </c>
      <c r="B1317" s="94" t="s">
        <v>1551</v>
      </c>
      <c r="C1317" s="98" t="s">
        <v>1352</v>
      </c>
      <c r="D1317" s="94" t="s">
        <v>131</v>
      </c>
      <c r="E1317" s="94" t="s">
        <v>120</v>
      </c>
      <c r="F1317" s="94" t="s">
        <v>1402</v>
      </c>
      <c r="G1317" s="94" t="s">
        <v>1403</v>
      </c>
      <c r="K1317" s="94" t="s">
        <v>1552</v>
      </c>
      <c r="L1317" s="96">
        <v>17.28</v>
      </c>
      <c r="M1317" s="96">
        <v>17.28</v>
      </c>
    </row>
    <row r="1318" spans="1:13" ht="12.75" hidden="1" customHeight="1">
      <c r="C1318" s="95" t="s">
        <v>1352</v>
      </c>
    </row>
    <row r="1319" spans="1:13" hidden="1">
      <c r="A1319" s="97">
        <v>42913</v>
      </c>
      <c r="B1319" s="94" t="s">
        <v>1553</v>
      </c>
      <c r="C1319" s="98" t="s">
        <v>1352</v>
      </c>
      <c r="D1319" s="94" t="s">
        <v>131</v>
      </c>
      <c r="E1319" s="94" t="s">
        <v>120</v>
      </c>
      <c r="F1319" s="94" t="s">
        <v>1408</v>
      </c>
      <c r="G1319" s="94" t="s">
        <v>1409</v>
      </c>
      <c r="K1319" s="94" t="s">
        <v>1554</v>
      </c>
      <c r="L1319" s="96">
        <v>126.7</v>
      </c>
      <c r="M1319" s="96">
        <v>126.7</v>
      </c>
    </row>
    <row r="1320" spans="1:13" ht="12.75" hidden="1" customHeight="1">
      <c r="C1320" s="95" t="s">
        <v>1352</v>
      </c>
    </row>
    <row r="1321" spans="1:13" hidden="1">
      <c r="A1321" s="97">
        <v>42913</v>
      </c>
      <c r="B1321" s="94" t="s">
        <v>1555</v>
      </c>
      <c r="C1321" s="98" t="s">
        <v>1352</v>
      </c>
      <c r="D1321" s="94" t="s">
        <v>131</v>
      </c>
      <c r="E1321" s="94" t="s">
        <v>120</v>
      </c>
      <c r="F1321" s="94" t="s">
        <v>1408</v>
      </c>
      <c r="G1321" s="94" t="s">
        <v>1409</v>
      </c>
      <c r="K1321" s="94" t="s">
        <v>1556</v>
      </c>
      <c r="L1321" s="96">
        <v>42.54</v>
      </c>
      <c r="M1321" s="96">
        <v>42.54</v>
      </c>
    </row>
    <row r="1322" spans="1:13" ht="12.75" hidden="1" customHeight="1">
      <c r="C1322" s="95" t="s">
        <v>1352</v>
      </c>
    </row>
    <row r="1323" spans="1:13" hidden="1">
      <c r="A1323" s="97">
        <v>42913</v>
      </c>
      <c r="B1323" s="94" t="s">
        <v>1557</v>
      </c>
      <c r="C1323" s="98" t="s">
        <v>1352</v>
      </c>
      <c r="D1323" s="94" t="s">
        <v>131</v>
      </c>
      <c r="E1323" s="94" t="s">
        <v>120</v>
      </c>
      <c r="F1323" s="94" t="s">
        <v>1414</v>
      </c>
      <c r="G1323" s="94" t="s">
        <v>1415</v>
      </c>
      <c r="K1323" s="94" t="s">
        <v>1558</v>
      </c>
      <c r="L1323" s="96">
        <v>501.81</v>
      </c>
      <c r="M1323" s="96">
        <v>501.81</v>
      </c>
    </row>
    <row r="1324" spans="1:13" ht="12.75" hidden="1" customHeight="1">
      <c r="C1324" s="95" t="s">
        <v>1352</v>
      </c>
    </row>
    <row r="1325" spans="1:13" hidden="1">
      <c r="A1325" s="97">
        <v>42913</v>
      </c>
      <c r="B1325" s="94" t="s">
        <v>1559</v>
      </c>
      <c r="C1325" s="98" t="s">
        <v>1352</v>
      </c>
      <c r="D1325" s="94" t="s">
        <v>131</v>
      </c>
      <c r="E1325" s="94" t="s">
        <v>120</v>
      </c>
      <c r="F1325" s="94" t="s">
        <v>1414</v>
      </c>
      <c r="G1325" s="94" t="s">
        <v>1415</v>
      </c>
      <c r="K1325" s="94" t="s">
        <v>1560</v>
      </c>
      <c r="L1325" s="96">
        <v>49493.57</v>
      </c>
      <c r="M1325" s="96">
        <v>49493.57</v>
      </c>
    </row>
    <row r="1326" spans="1:13" ht="12.75" hidden="1" customHeight="1">
      <c r="C1326" s="95" t="s">
        <v>1352</v>
      </c>
    </row>
    <row r="1327" spans="1:13" hidden="1">
      <c r="A1327" s="97">
        <v>42913</v>
      </c>
      <c r="B1327" s="94" t="s">
        <v>1561</v>
      </c>
      <c r="C1327" s="98" t="s">
        <v>1352</v>
      </c>
      <c r="D1327" s="94" t="s">
        <v>131</v>
      </c>
      <c r="E1327" s="94" t="s">
        <v>120</v>
      </c>
      <c r="F1327" s="94" t="s">
        <v>1414</v>
      </c>
      <c r="G1327" s="94" t="s">
        <v>1415</v>
      </c>
      <c r="K1327" s="94" t="s">
        <v>1562</v>
      </c>
      <c r="L1327" s="96">
        <v>500</v>
      </c>
      <c r="M1327" s="96">
        <v>500</v>
      </c>
    </row>
    <row r="1328" spans="1:13" ht="12.75" hidden="1" customHeight="1">
      <c r="C1328" s="95" t="s">
        <v>1352</v>
      </c>
    </row>
    <row r="1329" spans="1:13" hidden="1">
      <c r="A1329" s="97">
        <v>42913</v>
      </c>
      <c r="B1329" s="94" t="s">
        <v>1563</v>
      </c>
      <c r="C1329" s="98" t="s">
        <v>1352</v>
      </c>
      <c r="D1329" s="94" t="s">
        <v>131</v>
      </c>
      <c r="E1329" s="94" t="s">
        <v>120</v>
      </c>
      <c r="F1329" s="94" t="s">
        <v>1414</v>
      </c>
      <c r="G1329" s="94" t="s">
        <v>1415</v>
      </c>
      <c r="K1329" s="94" t="s">
        <v>1564</v>
      </c>
      <c r="L1329" s="96">
        <v>961.2</v>
      </c>
      <c r="M1329" s="96">
        <v>961.2</v>
      </c>
    </row>
    <row r="1330" spans="1:13" ht="12.75" hidden="1" customHeight="1">
      <c r="C1330" s="95" t="s">
        <v>1352</v>
      </c>
    </row>
    <row r="1331" spans="1:13" hidden="1">
      <c r="A1331" s="97">
        <v>42913</v>
      </c>
      <c r="B1331" s="94" t="s">
        <v>1565</v>
      </c>
      <c r="C1331" s="98" t="s">
        <v>1352</v>
      </c>
      <c r="D1331" s="94" t="s">
        <v>131</v>
      </c>
      <c r="E1331" s="94" t="s">
        <v>120</v>
      </c>
      <c r="F1331" s="94" t="s">
        <v>1385</v>
      </c>
      <c r="G1331" s="94" t="s">
        <v>1386</v>
      </c>
      <c r="K1331" s="94" t="s">
        <v>1566</v>
      </c>
      <c r="L1331" s="96">
        <v>18408.45</v>
      </c>
      <c r="M1331" s="96">
        <v>18408.45</v>
      </c>
    </row>
    <row r="1332" spans="1:13" ht="12.75" hidden="1" customHeight="1">
      <c r="C1332" s="95" t="s">
        <v>1352</v>
      </c>
    </row>
    <row r="1333" spans="1:13" hidden="1">
      <c r="A1333" s="97">
        <v>42913</v>
      </c>
      <c r="B1333" s="94" t="s">
        <v>1567</v>
      </c>
      <c r="C1333" s="98" t="s">
        <v>1352</v>
      </c>
      <c r="D1333" s="94" t="s">
        <v>131</v>
      </c>
      <c r="E1333" s="94" t="s">
        <v>120</v>
      </c>
      <c r="F1333" s="94" t="s">
        <v>1385</v>
      </c>
      <c r="G1333" s="94" t="s">
        <v>1386</v>
      </c>
      <c r="K1333" s="94" t="s">
        <v>1568</v>
      </c>
      <c r="L1333" s="96">
        <v>8576.08</v>
      </c>
      <c r="M1333" s="96">
        <v>8576.08</v>
      </c>
    </row>
    <row r="1334" spans="1:13" ht="12.75" hidden="1" customHeight="1">
      <c r="C1334" s="95" t="s">
        <v>1352</v>
      </c>
    </row>
    <row r="1335" spans="1:13" hidden="1">
      <c r="A1335" s="97">
        <v>42913</v>
      </c>
      <c r="B1335" s="94" t="s">
        <v>1569</v>
      </c>
      <c r="C1335" s="98" t="s">
        <v>1352</v>
      </c>
      <c r="D1335" s="94" t="s">
        <v>131</v>
      </c>
      <c r="E1335" s="94" t="s">
        <v>120</v>
      </c>
      <c r="F1335" s="94" t="s">
        <v>1391</v>
      </c>
      <c r="G1335" s="94" t="s">
        <v>1392</v>
      </c>
      <c r="K1335" s="94" t="s">
        <v>1570</v>
      </c>
      <c r="L1335" s="96">
        <v>1246.57</v>
      </c>
      <c r="M1335" s="96">
        <v>1246.57</v>
      </c>
    </row>
    <row r="1336" spans="1:13" ht="12.75" hidden="1" customHeight="1">
      <c r="C1336" s="95" t="s">
        <v>1352</v>
      </c>
    </row>
    <row r="1337" spans="1:13" hidden="1">
      <c r="A1337" s="97">
        <v>42913</v>
      </c>
      <c r="B1337" s="94" t="s">
        <v>1571</v>
      </c>
      <c r="C1337" s="98" t="s">
        <v>1352</v>
      </c>
      <c r="D1337" s="94" t="s">
        <v>131</v>
      </c>
      <c r="E1337" s="94" t="s">
        <v>120</v>
      </c>
      <c r="F1337" s="94" t="s">
        <v>1391</v>
      </c>
      <c r="G1337" s="94" t="s">
        <v>1392</v>
      </c>
      <c r="K1337" s="94" t="s">
        <v>1572</v>
      </c>
      <c r="L1337" s="96">
        <v>171.68</v>
      </c>
      <c r="M1337" s="96">
        <v>171.68</v>
      </c>
    </row>
    <row r="1338" spans="1:13" ht="12.75" hidden="1" customHeight="1">
      <c r="C1338" s="95" t="s">
        <v>1352</v>
      </c>
    </row>
    <row r="1339" spans="1:13" hidden="1">
      <c r="A1339" s="97">
        <v>42913</v>
      </c>
      <c r="B1339" s="94" t="s">
        <v>1573</v>
      </c>
      <c r="C1339" s="98" t="s">
        <v>1352</v>
      </c>
      <c r="D1339" s="94" t="s">
        <v>131</v>
      </c>
      <c r="E1339" s="94" t="s">
        <v>120</v>
      </c>
      <c r="F1339" s="94" t="s">
        <v>1397</v>
      </c>
      <c r="G1339" s="94" t="s">
        <v>1398</v>
      </c>
      <c r="K1339" s="94" t="s">
        <v>1574</v>
      </c>
      <c r="L1339" s="96">
        <v>2747.28</v>
      </c>
      <c r="M1339" s="96">
        <v>2747.28</v>
      </c>
    </row>
    <row r="1340" spans="1:13" ht="12.75" hidden="1" customHeight="1">
      <c r="C1340" s="95" t="s">
        <v>1352</v>
      </c>
    </row>
    <row r="1341" spans="1:13" hidden="1">
      <c r="A1341" s="97">
        <v>42913</v>
      </c>
      <c r="B1341" s="94" t="s">
        <v>1575</v>
      </c>
      <c r="C1341" s="98" t="s">
        <v>1352</v>
      </c>
      <c r="D1341" s="94" t="s">
        <v>131</v>
      </c>
      <c r="E1341" s="94" t="s">
        <v>120</v>
      </c>
      <c r="F1341" s="94" t="s">
        <v>1397</v>
      </c>
      <c r="G1341" s="94" t="s">
        <v>1398</v>
      </c>
      <c r="K1341" s="94" t="s">
        <v>1576</v>
      </c>
      <c r="L1341" s="96">
        <v>1745.39</v>
      </c>
      <c r="M1341" s="96">
        <v>1745.39</v>
      </c>
    </row>
    <row r="1342" spans="1:13" ht="12.75" hidden="1" customHeight="1">
      <c r="C1342" s="95" t="s">
        <v>1352</v>
      </c>
    </row>
    <row r="1343" spans="1:13" hidden="1">
      <c r="A1343" s="97">
        <v>42913</v>
      </c>
      <c r="B1343" s="94" t="s">
        <v>1577</v>
      </c>
      <c r="C1343" s="98" t="s">
        <v>1352</v>
      </c>
      <c r="D1343" s="94" t="s">
        <v>131</v>
      </c>
      <c r="E1343" s="94" t="s">
        <v>120</v>
      </c>
      <c r="F1343" s="94" t="s">
        <v>1402</v>
      </c>
      <c r="G1343" s="94" t="s">
        <v>1403</v>
      </c>
      <c r="K1343" s="94" t="s">
        <v>1578</v>
      </c>
      <c r="L1343" s="96">
        <v>17.29</v>
      </c>
      <c r="M1343" s="96">
        <v>17.29</v>
      </c>
    </row>
    <row r="1344" spans="1:13" ht="12.75" hidden="1" customHeight="1">
      <c r="C1344" s="95" t="s">
        <v>1352</v>
      </c>
    </row>
    <row r="1345" spans="1:13" hidden="1">
      <c r="A1345" s="97">
        <v>42913</v>
      </c>
      <c r="B1345" s="94" t="s">
        <v>1579</v>
      </c>
      <c r="C1345" s="98" t="s">
        <v>1352</v>
      </c>
      <c r="D1345" s="94" t="s">
        <v>131</v>
      </c>
      <c r="E1345" s="94" t="s">
        <v>120</v>
      </c>
      <c r="F1345" s="94" t="s">
        <v>1402</v>
      </c>
      <c r="G1345" s="94" t="s">
        <v>1403</v>
      </c>
      <c r="K1345" s="94" t="s">
        <v>1580</v>
      </c>
      <c r="L1345" s="96">
        <v>17.29</v>
      </c>
      <c r="M1345" s="96">
        <v>17.29</v>
      </c>
    </row>
    <row r="1346" spans="1:13" ht="12.75" hidden="1" customHeight="1">
      <c r="C1346" s="95" t="s">
        <v>1352</v>
      </c>
    </row>
    <row r="1347" spans="1:13" hidden="1">
      <c r="A1347" s="97">
        <v>42913</v>
      </c>
      <c r="B1347" s="94" t="s">
        <v>1581</v>
      </c>
      <c r="C1347" s="98" t="s">
        <v>1352</v>
      </c>
      <c r="D1347" s="94" t="s">
        <v>131</v>
      </c>
      <c r="E1347" s="94" t="s">
        <v>120</v>
      </c>
      <c r="F1347" s="94" t="s">
        <v>1408</v>
      </c>
      <c r="G1347" s="94" t="s">
        <v>1409</v>
      </c>
      <c r="K1347" s="94" t="s">
        <v>1582</v>
      </c>
      <c r="L1347" s="96">
        <v>126.7</v>
      </c>
      <c r="M1347" s="96">
        <v>126.7</v>
      </c>
    </row>
    <row r="1348" spans="1:13" ht="12.75" hidden="1" customHeight="1">
      <c r="C1348" s="95" t="s">
        <v>1352</v>
      </c>
    </row>
    <row r="1349" spans="1:13" hidden="1">
      <c r="A1349" s="97">
        <v>42913</v>
      </c>
      <c r="B1349" s="94" t="s">
        <v>1583</v>
      </c>
      <c r="C1349" s="98" t="s">
        <v>1352</v>
      </c>
      <c r="D1349" s="94" t="s">
        <v>131</v>
      </c>
      <c r="E1349" s="94" t="s">
        <v>120</v>
      </c>
      <c r="F1349" s="94" t="s">
        <v>1408</v>
      </c>
      <c r="G1349" s="94" t="s">
        <v>1409</v>
      </c>
      <c r="K1349" s="94" t="s">
        <v>1584</v>
      </c>
      <c r="L1349" s="96">
        <v>42.54</v>
      </c>
      <c r="M1349" s="96">
        <v>42.54</v>
      </c>
    </row>
    <row r="1350" spans="1:13" ht="12.75" hidden="1" customHeight="1">
      <c r="C1350" s="95" t="s">
        <v>1352</v>
      </c>
    </row>
    <row r="1351" spans="1:13" hidden="1">
      <c r="A1351" s="97">
        <v>42913</v>
      </c>
      <c r="B1351" s="94" t="s">
        <v>1585</v>
      </c>
      <c r="C1351" s="98" t="s">
        <v>1352</v>
      </c>
      <c r="D1351" s="94" t="s">
        <v>131</v>
      </c>
      <c r="E1351" s="94" t="s">
        <v>120</v>
      </c>
      <c r="F1351" s="94" t="s">
        <v>1414</v>
      </c>
      <c r="G1351" s="94" t="s">
        <v>1415</v>
      </c>
      <c r="K1351" s="94" t="s">
        <v>1586</v>
      </c>
      <c r="L1351" s="96">
        <v>486.02</v>
      </c>
      <c r="M1351" s="96">
        <v>486.02</v>
      </c>
    </row>
    <row r="1352" spans="1:13" ht="12.75" hidden="1" customHeight="1">
      <c r="C1352" s="95" t="s">
        <v>1352</v>
      </c>
    </row>
    <row r="1353" spans="1:13" hidden="1">
      <c r="A1353" s="97">
        <v>42913</v>
      </c>
      <c r="B1353" s="94" t="s">
        <v>1587</v>
      </c>
      <c r="C1353" s="98" t="s">
        <v>1352</v>
      </c>
      <c r="D1353" s="94" t="s">
        <v>131</v>
      </c>
      <c r="E1353" s="94" t="s">
        <v>120</v>
      </c>
      <c r="F1353" s="94" t="s">
        <v>1414</v>
      </c>
      <c r="G1353" s="94" t="s">
        <v>1415</v>
      </c>
      <c r="K1353" s="94" t="s">
        <v>1588</v>
      </c>
      <c r="L1353" s="96">
        <v>47231.48</v>
      </c>
      <c r="M1353" s="96">
        <v>47231.48</v>
      </c>
    </row>
    <row r="1354" spans="1:13" ht="12.75" hidden="1" customHeight="1">
      <c r="C1354" s="95" t="s">
        <v>1352</v>
      </c>
    </row>
    <row r="1355" spans="1:13" hidden="1">
      <c r="A1355" s="97">
        <v>42913</v>
      </c>
      <c r="B1355" s="94" t="s">
        <v>1589</v>
      </c>
      <c r="C1355" s="98" t="s">
        <v>1352</v>
      </c>
      <c r="D1355" s="94" t="s">
        <v>131</v>
      </c>
      <c r="E1355" s="94" t="s">
        <v>120</v>
      </c>
      <c r="F1355" s="94" t="s">
        <v>1414</v>
      </c>
      <c r="G1355" s="94" t="s">
        <v>1415</v>
      </c>
      <c r="K1355" s="94" t="s">
        <v>1590</v>
      </c>
      <c r="L1355" s="96">
        <v>1039.1500000000001</v>
      </c>
      <c r="M1355" s="96">
        <v>1039.1500000000001</v>
      </c>
    </row>
    <row r="1356" spans="1:13" ht="12.75" hidden="1" customHeight="1">
      <c r="C1356" s="95" t="s">
        <v>1352</v>
      </c>
    </row>
    <row r="1357" spans="1:13" hidden="1">
      <c r="A1357" s="97">
        <v>42920</v>
      </c>
      <c r="B1357" s="94" t="s">
        <v>1526</v>
      </c>
      <c r="C1357" s="98" t="s">
        <v>1352</v>
      </c>
      <c r="D1357" s="94" t="s">
        <v>131</v>
      </c>
      <c r="E1357" s="94" t="s">
        <v>165</v>
      </c>
      <c r="F1357" s="94" t="s">
        <v>1527</v>
      </c>
      <c r="G1357" s="94" t="s">
        <v>1528</v>
      </c>
      <c r="K1357" s="94" t="s">
        <v>1529</v>
      </c>
      <c r="L1357" s="96">
        <v>1.65</v>
      </c>
      <c r="M1357" s="96">
        <v>1.65</v>
      </c>
    </row>
    <row r="1358" spans="1:13" ht="12.75" hidden="1" customHeight="1">
      <c r="C1358" s="95" t="s">
        <v>1352</v>
      </c>
    </row>
    <row r="1359" spans="1:13" hidden="1">
      <c r="A1359" s="97">
        <v>42920</v>
      </c>
      <c r="B1359" s="94" t="s">
        <v>1530</v>
      </c>
      <c r="C1359" s="98" t="s">
        <v>1352</v>
      </c>
      <c r="D1359" s="94" t="s">
        <v>131</v>
      </c>
      <c r="E1359" s="94" t="s">
        <v>165</v>
      </c>
      <c r="F1359" s="94" t="s">
        <v>1527</v>
      </c>
      <c r="G1359" s="94" t="s">
        <v>1528</v>
      </c>
      <c r="K1359" s="94" t="s">
        <v>1531</v>
      </c>
      <c r="L1359" s="96">
        <v>1.65</v>
      </c>
      <c r="M1359" s="96">
        <v>1.65</v>
      </c>
    </row>
    <row r="1360" spans="1:13" ht="12.75" hidden="1" customHeight="1">
      <c r="C1360" s="95" t="s">
        <v>1352</v>
      </c>
    </row>
    <row r="1361" spans="1:13" hidden="1">
      <c r="A1361" s="97">
        <v>42923</v>
      </c>
      <c r="B1361" s="94" t="s">
        <v>1591</v>
      </c>
      <c r="C1361" s="98" t="s">
        <v>1352</v>
      </c>
      <c r="D1361" s="94" t="s">
        <v>126</v>
      </c>
      <c r="E1361" s="94" t="s">
        <v>120</v>
      </c>
      <c r="F1361" s="94" t="s">
        <v>1527</v>
      </c>
      <c r="G1361" s="94" t="s">
        <v>1528</v>
      </c>
      <c r="K1361" s="94" t="s">
        <v>1592</v>
      </c>
      <c r="L1361" s="96">
        <v>1651.91</v>
      </c>
      <c r="M1361" s="96">
        <v>1651.91</v>
      </c>
    </row>
    <row r="1362" spans="1:13" ht="12.75" hidden="1" customHeight="1">
      <c r="C1362" s="95" t="s">
        <v>1352</v>
      </c>
    </row>
    <row r="1363" spans="1:13" hidden="1">
      <c r="A1363" s="97">
        <v>42926</v>
      </c>
      <c r="B1363" s="94" t="s">
        <v>1593</v>
      </c>
      <c r="C1363" s="98" t="s">
        <v>1352</v>
      </c>
      <c r="D1363" s="94" t="s">
        <v>131</v>
      </c>
      <c r="E1363" s="94" t="s">
        <v>120</v>
      </c>
      <c r="F1363" s="94" t="s">
        <v>1527</v>
      </c>
      <c r="G1363" s="94" t="s">
        <v>1528</v>
      </c>
      <c r="K1363" s="94" t="s">
        <v>1592</v>
      </c>
      <c r="L1363" s="96">
        <v>1651.91</v>
      </c>
      <c r="M1363" s="96">
        <v>1651.91</v>
      </c>
    </row>
    <row r="1364" spans="1:13" ht="12.75" hidden="1" customHeight="1">
      <c r="C1364" s="95" t="s">
        <v>1352</v>
      </c>
    </row>
    <row r="1365" spans="1:13" hidden="1">
      <c r="A1365" s="97">
        <v>42927</v>
      </c>
      <c r="B1365" s="94" t="s">
        <v>1594</v>
      </c>
      <c r="C1365" s="98" t="s">
        <v>1352</v>
      </c>
      <c r="D1365" s="94" t="s">
        <v>131</v>
      </c>
      <c r="E1365" s="94" t="s">
        <v>120</v>
      </c>
      <c r="F1365" s="94" t="s">
        <v>1367</v>
      </c>
      <c r="G1365" s="94" t="s">
        <v>1368</v>
      </c>
      <c r="K1365" s="94" t="s">
        <v>1595</v>
      </c>
      <c r="L1365" s="96">
        <v>22680</v>
      </c>
      <c r="M1365" s="96">
        <v>22680</v>
      </c>
    </row>
    <row r="1366" spans="1:13" ht="12.75" hidden="1" customHeight="1">
      <c r="C1366" s="95" t="s">
        <v>1352</v>
      </c>
    </row>
    <row r="1367" spans="1:13" hidden="1">
      <c r="A1367" s="97">
        <v>42936</v>
      </c>
      <c r="B1367" s="94" t="s">
        <v>1596</v>
      </c>
      <c r="C1367" s="98" t="s">
        <v>1352</v>
      </c>
      <c r="D1367" s="94" t="s">
        <v>131</v>
      </c>
      <c r="E1367" s="94" t="s">
        <v>120</v>
      </c>
      <c r="F1367" s="94" t="s">
        <v>1597</v>
      </c>
      <c r="G1367" s="94" t="s">
        <v>1598</v>
      </c>
      <c r="K1367" s="94" t="s">
        <v>1599</v>
      </c>
      <c r="L1367" s="96">
        <v>229.02</v>
      </c>
      <c r="M1367" s="96">
        <v>229.02</v>
      </c>
    </row>
    <row r="1368" spans="1:13" ht="12.75" hidden="1" customHeight="1">
      <c r="C1368" s="95" t="s">
        <v>1352</v>
      </c>
    </row>
    <row r="1369" spans="1:13" hidden="1">
      <c r="A1369" s="97">
        <v>42941</v>
      </c>
      <c r="B1369" s="94" t="s">
        <v>1596</v>
      </c>
      <c r="C1369" s="98" t="s">
        <v>1352</v>
      </c>
      <c r="D1369" s="94" t="s">
        <v>131</v>
      </c>
      <c r="E1369" s="94" t="s">
        <v>187</v>
      </c>
      <c r="F1369" s="94" t="s">
        <v>1597</v>
      </c>
      <c r="G1369" s="94" t="s">
        <v>1598</v>
      </c>
      <c r="K1369" s="94" t="s">
        <v>1599</v>
      </c>
      <c r="L1369" s="96">
        <v>-229.02</v>
      </c>
      <c r="M1369" s="96">
        <v>-229.02</v>
      </c>
    </row>
    <row r="1370" spans="1:13" ht="12.75" hidden="1" customHeight="1">
      <c r="C1370" s="95" t="s">
        <v>1352</v>
      </c>
    </row>
    <row r="1371" spans="1:13" hidden="1">
      <c r="A1371" s="97">
        <v>42941</v>
      </c>
      <c r="B1371" s="94" t="s">
        <v>1600</v>
      </c>
      <c r="C1371" s="98" t="s">
        <v>1352</v>
      </c>
      <c r="D1371" s="94" t="s">
        <v>131</v>
      </c>
      <c r="E1371" s="94" t="s">
        <v>120</v>
      </c>
      <c r="F1371" s="94" t="s">
        <v>1601</v>
      </c>
      <c r="G1371" s="94" t="s">
        <v>1602</v>
      </c>
      <c r="K1371" s="94" t="s">
        <v>1603</v>
      </c>
      <c r="L1371" s="96">
        <v>311.95</v>
      </c>
      <c r="M1371" s="96">
        <v>311.95</v>
      </c>
    </row>
    <row r="1372" spans="1:13" ht="12.75" hidden="1" customHeight="1">
      <c r="C1372" s="95" t="s">
        <v>1352</v>
      </c>
    </row>
    <row r="1373" spans="1:13" hidden="1">
      <c r="A1373" s="97">
        <v>42941</v>
      </c>
      <c r="B1373" s="94" t="s">
        <v>1604</v>
      </c>
      <c r="C1373" s="98" t="s">
        <v>1352</v>
      </c>
      <c r="D1373" s="94" t="s">
        <v>131</v>
      </c>
      <c r="E1373" s="94" t="s">
        <v>120</v>
      </c>
      <c r="F1373" s="94" t="s">
        <v>1597</v>
      </c>
      <c r="G1373" s="94" t="s">
        <v>1598</v>
      </c>
      <c r="K1373" s="94" t="s">
        <v>1605</v>
      </c>
      <c r="L1373" s="96">
        <v>74.900000000000006</v>
      </c>
      <c r="M1373" s="96">
        <v>74.900000000000006</v>
      </c>
    </row>
    <row r="1374" spans="1:13" ht="12.75" hidden="1" customHeight="1">
      <c r="C1374" s="95" t="s">
        <v>1352</v>
      </c>
    </row>
    <row r="1375" spans="1:13" hidden="1">
      <c r="A1375" s="97">
        <v>42941</v>
      </c>
      <c r="B1375" s="94" t="s">
        <v>1604</v>
      </c>
      <c r="C1375" s="98" t="s">
        <v>1352</v>
      </c>
      <c r="D1375" s="94" t="s">
        <v>131</v>
      </c>
      <c r="E1375" s="94" t="s">
        <v>165</v>
      </c>
      <c r="F1375" s="94" t="s">
        <v>1597</v>
      </c>
      <c r="G1375" s="94" t="s">
        <v>1598</v>
      </c>
      <c r="K1375" s="94" t="s">
        <v>1605</v>
      </c>
      <c r="L1375" s="96">
        <v>154.12</v>
      </c>
      <c r="M1375" s="96">
        <v>154.12</v>
      </c>
    </row>
    <row r="1376" spans="1:13" ht="12.75" hidden="1" customHeight="1">
      <c r="C1376" s="95" t="s">
        <v>1352</v>
      </c>
    </row>
    <row r="1377" spans="1:13" hidden="1">
      <c r="A1377" s="97">
        <v>42941</v>
      </c>
      <c r="B1377" s="94" t="s">
        <v>1606</v>
      </c>
      <c r="C1377" s="98" t="s">
        <v>1352</v>
      </c>
      <c r="D1377" s="94" t="s">
        <v>131</v>
      </c>
      <c r="E1377" s="94" t="s">
        <v>120</v>
      </c>
      <c r="F1377" s="94" t="s">
        <v>1607</v>
      </c>
      <c r="G1377" s="94" t="s">
        <v>1608</v>
      </c>
      <c r="K1377" s="94" t="s">
        <v>1609</v>
      </c>
      <c r="L1377" s="96">
        <v>579.30999999999995</v>
      </c>
      <c r="M1377" s="96">
        <v>579.30999999999995</v>
      </c>
    </row>
    <row r="1378" spans="1:13" ht="12.75" hidden="1" customHeight="1">
      <c r="C1378" s="95" t="s">
        <v>1352</v>
      </c>
    </row>
    <row r="1379" spans="1:13" hidden="1">
      <c r="A1379" s="97">
        <v>42941</v>
      </c>
      <c r="B1379" s="94" t="s">
        <v>1610</v>
      </c>
      <c r="C1379" s="98" t="s">
        <v>1352</v>
      </c>
      <c r="D1379" s="94" t="s">
        <v>131</v>
      </c>
      <c r="E1379" s="94" t="s">
        <v>120</v>
      </c>
      <c r="F1379" s="94" t="s">
        <v>1342</v>
      </c>
      <c r="G1379" s="94" t="s">
        <v>1343</v>
      </c>
      <c r="K1379" s="94" t="s">
        <v>1611</v>
      </c>
      <c r="L1379" s="96">
        <v>71.63</v>
      </c>
      <c r="M1379" s="96">
        <v>71.63</v>
      </c>
    </row>
    <row r="1380" spans="1:13" ht="12.75" hidden="1" customHeight="1">
      <c r="C1380" s="95" t="s">
        <v>1352</v>
      </c>
    </row>
    <row r="1381" spans="1:13" hidden="1">
      <c r="A1381" s="97">
        <v>42941</v>
      </c>
      <c r="B1381" s="94" t="s">
        <v>1610</v>
      </c>
      <c r="C1381" s="98" t="s">
        <v>1352</v>
      </c>
      <c r="D1381" s="94" t="s">
        <v>131</v>
      </c>
      <c r="E1381" s="94" t="s">
        <v>187</v>
      </c>
      <c r="F1381" s="94" t="s">
        <v>1342</v>
      </c>
      <c r="G1381" s="94" t="s">
        <v>1343</v>
      </c>
      <c r="K1381" s="94" t="s">
        <v>1611</v>
      </c>
      <c r="L1381" s="96">
        <v>-71.63</v>
      </c>
      <c r="M1381" s="96">
        <v>-71.63</v>
      </c>
    </row>
    <row r="1382" spans="1:13" ht="12.75" hidden="1" customHeight="1">
      <c r="C1382" s="95" t="s">
        <v>1352</v>
      </c>
    </row>
    <row r="1383" spans="1:13" hidden="1">
      <c r="A1383" s="97">
        <v>42941</v>
      </c>
      <c r="B1383" s="94" t="s">
        <v>1612</v>
      </c>
      <c r="C1383" s="98" t="s">
        <v>1352</v>
      </c>
      <c r="D1383" s="94" t="s">
        <v>131</v>
      </c>
      <c r="E1383" s="94" t="s">
        <v>187</v>
      </c>
      <c r="F1383" s="94" t="s">
        <v>1342</v>
      </c>
      <c r="G1383" s="94" t="s">
        <v>1343</v>
      </c>
      <c r="K1383" s="94" t="s">
        <v>1613</v>
      </c>
      <c r="L1383" s="96">
        <v>-97.8</v>
      </c>
      <c r="M1383" s="96">
        <v>-97.8</v>
      </c>
    </row>
    <row r="1384" spans="1:13" ht="12.75" hidden="1" customHeight="1">
      <c r="C1384" s="95" t="s">
        <v>1352</v>
      </c>
    </row>
    <row r="1385" spans="1:13" hidden="1">
      <c r="A1385" s="97">
        <v>42941</v>
      </c>
      <c r="B1385" s="94" t="s">
        <v>1612</v>
      </c>
      <c r="C1385" s="98" t="s">
        <v>1352</v>
      </c>
      <c r="D1385" s="94" t="s">
        <v>131</v>
      </c>
      <c r="E1385" s="94" t="s">
        <v>120</v>
      </c>
      <c r="F1385" s="94" t="s">
        <v>1342</v>
      </c>
      <c r="G1385" s="94" t="s">
        <v>1343</v>
      </c>
      <c r="K1385" s="94" t="s">
        <v>1613</v>
      </c>
      <c r="L1385" s="96">
        <v>97.8</v>
      </c>
      <c r="M1385" s="96">
        <v>97.8</v>
      </c>
    </row>
    <row r="1386" spans="1:13" ht="12.75" hidden="1" customHeight="1">
      <c r="C1386" s="95" t="s">
        <v>1352</v>
      </c>
    </row>
    <row r="1387" spans="1:13" hidden="1">
      <c r="A1387" s="97">
        <v>42941</v>
      </c>
      <c r="B1387" s="94" t="s">
        <v>1614</v>
      </c>
      <c r="C1387" s="98" t="s">
        <v>1352</v>
      </c>
      <c r="D1387" s="94" t="s">
        <v>131</v>
      </c>
      <c r="E1387" s="94" t="s">
        <v>187</v>
      </c>
      <c r="F1387" s="94" t="s">
        <v>1342</v>
      </c>
      <c r="G1387" s="94" t="s">
        <v>1343</v>
      </c>
      <c r="K1387" s="94" t="s">
        <v>1615</v>
      </c>
      <c r="L1387" s="96">
        <v>-469.42</v>
      </c>
      <c r="M1387" s="96">
        <v>-469.42</v>
      </c>
    </row>
    <row r="1388" spans="1:13" ht="12.75" hidden="1" customHeight="1">
      <c r="C1388" s="95" t="s">
        <v>1352</v>
      </c>
    </row>
    <row r="1389" spans="1:13" hidden="1">
      <c r="A1389" s="97">
        <v>42941</v>
      </c>
      <c r="B1389" s="94" t="s">
        <v>1614</v>
      </c>
      <c r="C1389" s="98" t="s">
        <v>1352</v>
      </c>
      <c r="D1389" s="94" t="s">
        <v>131</v>
      </c>
      <c r="E1389" s="94" t="s">
        <v>120</v>
      </c>
      <c r="F1389" s="94" t="s">
        <v>1342</v>
      </c>
      <c r="G1389" s="94" t="s">
        <v>1343</v>
      </c>
      <c r="K1389" s="94" t="s">
        <v>1615</v>
      </c>
      <c r="L1389" s="96">
        <v>469.42</v>
      </c>
      <c r="M1389" s="96">
        <v>469.42</v>
      </c>
    </row>
    <row r="1390" spans="1:13" ht="12.75" hidden="1" customHeight="1">
      <c r="C1390" s="95" t="s">
        <v>1352</v>
      </c>
    </row>
    <row r="1391" spans="1:13" hidden="1">
      <c r="A1391" s="97">
        <v>42948</v>
      </c>
      <c r="B1391" s="94" t="s">
        <v>1616</v>
      </c>
      <c r="C1391" s="98" t="s">
        <v>1352</v>
      </c>
      <c r="D1391" s="94" t="s">
        <v>131</v>
      </c>
      <c r="E1391" s="94" t="s">
        <v>120</v>
      </c>
      <c r="F1391" s="94" t="s">
        <v>1617</v>
      </c>
      <c r="G1391" s="94" t="s">
        <v>1618</v>
      </c>
      <c r="K1391" s="94" t="s">
        <v>1619</v>
      </c>
      <c r="L1391" s="96">
        <v>400</v>
      </c>
      <c r="M1391" s="96">
        <v>400</v>
      </c>
    </row>
    <row r="1392" spans="1:13" ht="12.75" hidden="1" customHeight="1">
      <c r="C1392" s="95" t="s">
        <v>1352</v>
      </c>
    </row>
    <row r="1393" spans="1:13" hidden="1">
      <c r="A1393" s="97">
        <v>42948</v>
      </c>
      <c r="B1393" s="94" t="s">
        <v>1620</v>
      </c>
      <c r="C1393" s="98" t="s">
        <v>1352</v>
      </c>
      <c r="D1393" s="94" t="s">
        <v>131</v>
      </c>
      <c r="E1393" s="94" t="s">
        <v>120</v>
      </c>
      <c r="F1393" s="94" t="s">
        <v>1607</v>
      </c>
      <c r="G1393" s="94" t="s">
        <v>1608</v>
      </c>
      <c r="K1393" s="94" t="s">
        <v>1621</v>
      </c>
      <c r="L1393" s="96">
        <v>307.24</v>
      </c>
      <c r="M1393" s="96">
        <v>307.24</v>
      </c>
    </row>
    <row r="1394" spans="1:13" ht="12.75" hidden="1" customHeight="1">
      <c r="C1394" s="95" t="s">
        <v>1352</v>
      </c>
    </row>
    <row r="1395" spans="1:13" hidden="1">
      <c r="A1395" s="97">
        <v>42948</v>
      </c>
      <c r="B1395" s="94" t="s">
        <v>1622</v>
      </c>
      <c r="C1395" s="98" t="s">
        <v>1352</v>
      </c>
      <c r="D1395" s="94" t="s">
        <v>119</v>
      </c>
      <c r="E1395" s="94" t="s">
        <v>120</v>
      </c>
      <c r="F1395" s="94" t="s">
        <v>1358</v>
      </c>
      <c r="G1395" s="94" t="s">
        <v>1359</v>
      </c>
      <c r="J1395" s="94" t="s">
        <v>1360</v>
      </c>
      <c r="K1395" s="94" t="s">
        <v>1623</v>
      </c>
      <c r="L1395" s="96">
        <v>280.5</v>
      </c>
      <c r="M1395" s="96">
        <v>280.5</v>
      </c>
    </row>
    <row r="1396" spans="1:13" ht="12.75" hidden="1" customHeight="1">
      <c r="C1396" s="95" t="s">
        <v>1352</v>
      </c>
    </row>
    <row r="1397" spans="1:13" hidden="1">
      <c r="A1397" s="97">
        <v>42951</v>
      </c>
      <c r="B1397" s="94" t="s">
        <v>1624</v>
      </c>
      <c r="C1397" s="98" t="s">
        <v>1352</v>
      </c>
      <c r="D1397" s="94" t="s">
        <v>131</v>
      </c>
      <c r="E1397" s="94" t="s">
        <v>120</v>
      </c>
      <c r="F1397" s="94" t="s">
        <v>1385</v>
      </c>
      <c r="G1397" s="94" t="s">
        <v>1386</v>
      </c>
      <c r="K1397" s="94" t="s">
        <v>1625</v>
      </c>
      <c r="L1397" s="96">
        <v>17992.21</v>
      </c>
      <c r="M1397" s="96">
        <v>17992.21</v>
      </c>
    </row>
    <row r="1398" spans="1:13" ht="12.75" hidden="1" customHeight="1">
      <c r="C1398" s="95" t="s">
        <v>1352</v>
      </c>
    </row>
    <row r="1399" spans="1:13" hidden="1">
      <c r="A1399" s="97">
        <v>42951</v>
      </c>
      <c r="B1399" s="94" t="s">
        <v>1626</v>
      </c>
      <c r="C1399" s="98" t="s">
        <v>1352</v>
      </c>
      <c r="D1399" s="94" t="s">
        <v>131</v>
      </c>
      <c r="E1399" s="94" t="s">
        <v>120</v>
      </c>
      <c r="F1399" s="94" t="s">
        <v>1385</v>
      </c>
      <c r="G1399" s="94" t="s">
        <v>1386</v>
      </c>
      <c r="K1399" s="94" t="s">
        <v>1627</v>
      </c>
      <c r="L1399" s="96">
        <v>8373.43</v>
      </c>
      <c r="M1399" s="96">
        <v>8373.43</v>
      </c>
    </row>
    <row r="1400" spans="1:13" ht="12.75" hidden="1" customHeight="1">
      <c r="C1400" s="95" t="s">
        <v>1352</v>
      </c>
    </row>
    <row r="1401" spans="1:13" hidden="1">
      <c r="A1401" s="97">
        <v>42951</v>
      </c>
      <c r="B1401" s="94" t="s">
        <v>1628</v>
      </c>
      <c r="C1401" s="98" t="s">
        <v>1352</v>
      </c>
      <c r="D1401" s="94" t="s">
        <v>131</v>
      </c>
      <c r="E1401" s="94" t="s">
        <v>120</v>
      </c>
      <c r="F1401" s="94" t="s">
        <v>1391</v>
      </c>
      <c r="G1401" s="94" t="s">
        <v>1392</v>
      </c>
      <c r="K1401" s="94" t="s">
        <v>1627</v>
      </c>
      <c r="L1401" s="96">
        <v>1246.57</v>
      </c>
      <c r="M1401" s="96">
        <v>1246.57</v>
      </c>
    </row>
    <row r="1402" spans="1:13" ht="12.75" hidden="1" customHeight="1">
      <c r="C1402" s="95" t="s">
        <v>1352</v>
      </c>
    </row>
    <row r="1403" spans="1:13" hidden="1">
      <c r="A1403" s="97">
        <v>42951</v>
      </c>
      <c r="B1403" s="94" t="s">
        <v>1628</v>
      </c>
      <c r="C1403" s="98" t="s">
        <v>1352</v>
      </c>
      <c r="D1403" s="94" t="s">
        <v>131</v>
      </c>
      <c r="E1403" s="94" t="s">
        <v>120</v>
      </c>
      <c r="F1403" s="94" t="s">
        <v>1391</v>
      </c>
      <c r="G1403" s="94" t="s">
        <v>1392</v>
      </c>
      <c r="K1403" s="94" t="s">
        <v>1627</v>
      </c>
      <c r="L1403" s="96">
        <v>60.53</v>
      </c>
      <c r="M1403" s="96">
        <v>60.53</v>
      </c>
    </row>
    <row r="1404" spans="1:13" ht="12.75" hidden="1" customHeight="1">
      <c r="C1404" s="95" t="s">
        <v>1352</v>
      </c>
    </row>
    <row r="1405" spans="1:13" hidden="1">
      <c r="A1405" s="97">
        <v>42951</v>
      </c>
      <c r="B1405" s="94" t="s">
        <v>1629</v>
      </c>
      <c r="C1405" s="98" t="s">
        <v>1352</v>
      </c>
      <c r="D1405" s="94" t="s">
        <v>131</v>
      </c>
      <c r="E1405" s="94" t="s">
        <v>120</v>
      </c>
      <c r="F1405" s="94" t="s">
        <v>1391</v>
      </c>
      <c r="G1405" s="94" t="s">
        <v>1392</v>
      </c>
      <c r="K1405" s="94" t="s">
        <v>1630</v>
      </c>
      <c r="L1405" s="96">
        <v>171.68</v>
      </c>
      <c r="M1405" s="96">
        <v>171.68</v>
      </c>
    </row>
    <row r="1406" spans="1:13" ht="12.75" hidden="1" customHeight="1">
      <c r="C1406" s="95" t="s">
        <v>1352</v>
      </c>
    </row>
    <row r="1407" spans="1:13" hidden="1">
      <c r="A1407" s="97">
        <v>42951</v>
      </c>
      <c r="B1407" s="94" t="s">
        <v>1631</v>
      </c>
      <c r="C1407" s="98" t="s">
        <v>1352</v>
      </c>
      <c r="D1407" s="94" t="s">
        <v>131</v>
      </c>
      <c r="E1407" s="94" t="s">
        <v>120</v>
      </c>
      <c r="F1407" s="94" t="s">
        <v>1397</v>
      </c>
      <c r="G1407" s="94" t="s">
        <v>1398</v>
      </c>
      <c r="K1407" s="94" t="s">
        <v>1632</v>
      </c>
      <c r="L1407" s="96">
        <v>2709.29</v>
      </c>
      <c r="M1407" s="96">
        <v>2709.29</v>
      </c>
    </row>
    <row r="1408" spans="1:13" ht="12.75" hidden="1" customHeight="1">
      <c r="C1408" s="95" t="s">
        <v>1352</v>
      </c>
    </row>
    <row r="1409" spans="1:13" hidden="1">
      <c r="A1409" s="97">
        <v>42951</v>
      </c>
      <c r="B1409" s="94" t="s">
        <v>1633</v>
      </c>
      <c r="C1409" s="98" t="s">
        <v>1352</v>
      </c>
      <c r="D1409" s="94" t="s">
        <v>131</v>
      </c>
      <c r="E1409" s="94" t="s">
        <v>120</v>
      </c>
      <c r="F1409" s="94" t="s">
        <v>1397</v>
      </c>
      <c r="G1409" s="94" t="s">
        <v>1398</v>
      </c>
      <c r="K1409" s="94" t="s">
        <v>1634</v>
      </c>
      <c r="L1409" s="96">
        <v>1717.92</v>
      </c>
      <c r="M1409" s="96">
        <v>1717.92</v>
      </c>
    </row>
    <row r="1410" spans="1:13" ht="12.75" hidden="1" customHeight="1">
      <c r="C1410" s="95" t="s">
        <v>1352</v>
      </c>
    </row>
    <row r="1411" spans="1:13" hidden="1">
      <c r="A1411" s="97">
        <v>42951</v>
      </c>
      <c r="B1411" s="94" t="s">
        <v>1635</v>
      </c>
      <c r="C1411" s="98" t="s">
        <v>1352</v>
      </c>
      <c r="D1411" s="94" t="s">
        <v>131</v>
      </c>
      <c r="E1411" s="94" t="s">
        <v>120</v>
      </c>
      <c r="F1411" s="94" t="s">
        <v>1402</v>
      </c>
      <c r="G1411" s="94" t="s">
        <v>1403</v>
      </c>
      <c r="K1411" s="94" t="s">
        <v>1636</v>
      </c>
      <c r="L1411" s="96">
        <v>17.29</v>
      </c>
      <c r="M1411" s="96">
        <v>17.29</v>
      </c>
    </row>
    <row r="1412" spans="1:13" ht="12.75" hidden="1" customHeight="1">
      <c r="C1412" s="95" t="s">
        <v>1352</v>
      </c>
    </row>
    <row r="1413" spans="1:13" hidden="1">
      <c r="A1413" s="97">
        <v>42951</v>
      </c>
      <c r="B1413" s="94" t="s">
        <v>1637</v>
      </c>
      <c r="C1413" s="98" t="s">
        <v>1352</v>
      </c>
      <c r="D1413" s="94" t="s">
        <v>131</v>
      </c>
      <c r="E1413" s="94" t="s">
        <v>120</v>
      </c>
      <c r="F1413" s="94" t="s">
        <v>1402</v>
      </c>
      <c r="G1413" s="94" t="s">
        <v>1403</v>
      </c>
      <c r="K1413" s="94" t="s">
        <v>1638</v>
      </c>
      <c r="L1413" s="96">
        <v>17.29</v>
      </c>
      <c r="M1413" s="96">
        <v>17.29</v>
      </c>
    </row>
    <row r="1414" spans="1:13" ht="12.75" hidden="1" customHeight="1">
      <c r="C1414" s="95" t="s">
        <v>1352</v>
      </c>
    </row>
    <row r="1415" spans="1:13" hidden="1">
      <c r="A1415" s="97">
        <v>42951</v>
      </c>
      <c r="B1415" s="94" t="s">
        <v>1639</v>
      </c>
      <c r="C1415" s="98" t="s">
        <v>1352</v>
      </c>
      <c r="D1415" s="94" t="s">
        <v>131</v>
      </c>
      <c r="E1415" s="94" t="s">
        <v>120</v>
      </c>
      <c r="F1415" s="94" t="s">
        <v>1408</v>
      </c>
      <c r="G1415" s="94" t="s">
        <v>1409</v>
      </c>
      <c r="K1415" s="94" t="s">
        <v>1640</v>
      </c>
      <c r="L1415" s="96">
        <v>126.7</v>
      </c>
      <c r="M1415" s="96">
        <v>126.7</v>
      </c>
    </row>
    <row r="1416" spans="1:13" ht="12.75" hidden="1" customHeight="1">
      <c r="C1416" s="95" t="s">
        <v>1352</v>
      </c>
    </row>
    <row r="1417" spans="1:13" hidden="1">
      <c r="A1417" s="97">
        <v>42951</v>
      </c>
      <c r="B1417" s="94" t="s">
        <v>1641</v>
      </c>
      <c r="C1417" s="98" t="s">
        <v>1352</v>
      </c>
      <c r="D1417" s="94" t="s">
        <v>131</v>
      </c>
      <c r="E1417" s="94" t="s">
        <v>120</v>
      </c>
      <c r="F1417" s="94" t="s">
        <v>1408</v>
      </c>
      <c r="G1417" s="94" t="s">
        <v>1409</v>
      </c>
      <c r="K1417" s="94" t="s">
        <v>1642</v>
      </c>
      <c r="L1417" s="96">
        <v>42.54</v>
      </c>
      <c r="M1417" s="96">
        <v>42.54</v>
      </c>
    </row>
    <row r="1418" spans="1:13" ht="12.75" hidden="1" customHeight="1">
      <c r="C1418" s="95" t="s">
        <v>1352</v>
      </c>
    </row>
    <row r="1419" spans="1:13" hidden="1">
      <c r="A1419" s="97">
        <v>42951</v>
      </c>
      <c r="B1419" s="94" t="s">
        <v>1643</v>
      </c>
      <c r="C1419" s="98" t="s">
        <v>1352</v>
      </c>
      <c r="D1419" s="94" t="s">
        <v>131</v>
      </c>
      <c r="E1419" s="94" t="s">
        <v>120</v>
      </c>
      <c r="F1419" s="94" t="s">
        <v>1414</v>
      </c>
      <c r="G1419" s="94" t="s">
        <v>1415</v>
      </c>
      <c r="K1419" s="94" t="s">
        <v>1644</v>
      </c>
      <c r="L1419" s="96">
        <v>483.27</v>
      </c>
      <c r="M1419" s="96">
        <v>483.27</v>
      </c>
    </row>
    <row r="1420" spans="1:13" ht="12.75" hidden="1" customHeight="1">
      <c r="C1420" s="95" t="s">
        <v>1352</v>
      </c>
    </row>
    <row r="1421" spans="1:13" hidden="1">
      <c r="A1421" s="97">
        <v>42951</v>
      </c>
      <c r="B1421" s="94" t="s">
        <v>1645</v>
      </c>
      <c r="C1421" s="98" t="s">
        <v>1352</v>
      </c>
      <c r="D1421" s="94" t="s">
        <v>131</v>
      </c>
      <c r="E1421" s="94" t="s">
        <v>120</v>
      </c>
      <c r="F1421" s="94" t="s">
        <v>1414</v>
      </c>
      <c r="G1421" s="94" t="s">
        <v>1415</v>
      </c>
      <c r="K1421" s="94" t="s">
        <v>1646</v>
      </c>
      <c r="L1421" s="96">
        <v>46187.199999999997</v>
      </c>
      <c r="M1421" s="96">
        <v>46187.199999999997</v>
      </c>
    </row>
    <row r="1422" spans="1:13" ht="12.75" hidden="1" customHeight="1">
      <c r="C1422" s="95" t="s">
        <v>1352</v>
      </c>
    </row>
    <row r="1423" spans="1:13" hidden="1">
      <c r="A1423" s="97">
        <v>42951</v>
      </c>
      <c r="B1423" s="94" t="s">
        <v>1647</v>
      </c>
      <c r="C1423" s="98" t="s">
        <v>1352</v>
      </c>
      <c r="D1423" s="94" t="s">
        <v>131</v>
      </c>
      <c r="E1423" s="94" t="s">
        <v>120</v>
      </c>
      <c r="F1423" s="94" t="s">
        <v>1414</v>
      </c>
      <c r="G1423" s="94" t="s">
        <v>1415</v>
      </c>
      <c r="K1423" s="94" t="s">
        <v>1648</v>
      </c>
      <c r="L1423" s="96">
        <v>140</v>
      </c>
      <c r="M1423" s="96">
        <v>140</v>
      </c>
    </row>
    <row r="1424" spans="1:13" ht="12.75" hidden="1" customHeight="1">
      <c r="C1424" s="95" t="s">
        <v>1352</v>
      </c>
    </row>
    <row r="1425" spans="1:13" hidden="1">
      <c r="A1425" s="97">
        <v>42951</v>
      </c>
      <c r="B1425" s="94" t="s">
        <v>1649</v>
      </c>
      <c r="C1425" s="98" t="s">
        <v>1352</v>
      </c>
      <c r="D1425" s="94" t="s">
        <v>131</v>
      </c>
      <c r="E1425" s="94" t="s">
        <v>120</v>
      </c>
      <c r="F1425" s="94" t="s">
        <v>1414</v>
      </c>
      <c r="G1425" s="94" t="s">
        <v>1415</v>
      </c>
      <c r="K1425" s="94" t="s">
        <v>1650</v>
      </c>
      <c r="L1425" s="96">
        <v>946.74</v>
      </c>
      <c r="M1425" s="96">
        <v>946.74</v>
      </c>
    </row>
    <row r="1426" spans="1:13" ht="12.75" hidden="1" customHeight="1">
      <c r="C1426" s="95" t="s">
        <v>1352</v>
      </c>
    </row>
    <row r="1427" spans="1:13" hidden="1">
      <c r="A1427" s="97">
        <v>42955</v>
      </c>
      <c r="B1427" s="94" t="s">
        <v>1651</v>
      </c>
      <c r="C1427" s="98" t="s">
        <v>1352</v>
      </c>
      <c r="D1427" s="94" t="s">
        <v>131</v>
      </c>
      <c r="E1427" s="94" t="s">
        <v>120</v>
      </c>
      <c r="F1427" s="94" t="s">
        <v>1527</v>
      </c>
      <c r="G1427" s="94" t="s">
        <v>1528</v>
      </c>
      <c r="K1427" s="94" t="s">
        <v>1652</v>
      </c>
      <c r="L1427" s="96">
        <v>1706.97</v>
      </c>
      <c r="M1427" s="96">
        <v>1706.97</v>
      </c>
    </row>
    <row r="1428" spans="1:13" ht="12.75" hidden="1" customHeight="1">
      <c r="C1428" s="95" t="s">
        <v>1352</v>
      </c>
    </row>
    <row r="1429" spans="1:13" hidden="1">
      <c r="A1429" s="97">
        <v>42956</v>
      </c>
      <c r="B1429" s="94" t="s">
        <v>1653</v>
      </c>
      <c r="C1429" s="98" t="s">
        <v>1352</v>
      </c>
      <c r="D1429" s="94" t="s">
        <v>131</v>
      </c>
      <c r="E1429" s="94" t="s">
        <v>120</v>
      </c>
      <c r="F1429" s="94" t="s">
        <v>1654</v>
      </c>
      <c r="G1429" s="94" t="s">
        <v>1655</v>
      </c>
      <c r="K1429" s="94" t="s">
        <v>1656</v>
      </c>
      <c r="L1429" s="96">
        <v>254.84</v>
      </c>
      <c r="M1429" s="96">
        <v>254.84</v>
      </c>
    </row>
    <row r="1430" spans="1:13" ht="12.75" hidden="1" customHeight="1">
      <c r="C1430" s="95" t="s">
        <v>1352</v>
      </c>
    </row>
    <row r="1431" spans="1:13" hidden="1">
      <c r="A1431" s="97">
        <v>42956</v>
      </c>
      <c r="B1431" s="94" t="s">
        <v>1653</v>
      </c>
      <c r="C1431" s="98" t="s">
        <v>1352</v>
      </c>
      <c r="D1431" s="94" t="s">
        <v>131</v>
      </c>
      <c r="E1431" s="94" t="s">
        <v>187</v>
      </c>
      <c r="F1431" s="94" t="s">
        <v>1654</v>
      </c>
      <c r="G1431" s="94" t="s">
        <v>1655</v>
      </c>
      <c r="K1431" s="94" t="s">
        <v>1657</v>
      </c>
      <c r="L1431" s="96">
        <v>-212.33</v>
      </c>
      <c r="M1431" s="96">
        <v>-212.33</v>
      </c>
    </row>
    <row r="1432" spans="1:13" ht="12.75" hidden="1" customHeight="1">
      <c r="C1432" s="95" t="s">
        <v>1352</v>
      </c>
    </row>
    <row r="1433" spans="1:13" hidden="1">
      <c r="A1433" s="97">
        <v>42956</v>
      </c>
      <c r="B1433" s="94" t="s">
        <v>1658</v>
      </c>
      <c r="C1433" s="98" t="s">
        <v>1352</v>
      </c>
      <c r="D1433" s="94" t="s">
        <v>131</v>
      </c>
      <c r="E1433" s="94" t="s">
        <v>120</v>
      </c>
      <c r="F1433" s="94" t="s">
        <v>1654</v>
      </c>
      <c r="G1433" s="94" t="s">
        <v>1655</v>
      </c>
      <c r="K1433" s="94" t="s">
        <v>1659</v>
      </c>
      <c r="L1433" s="96">
        <v>311.95999999999998</v>
      </c>
      <c r="M1433" s="96">
        <v>311.95999999999998</v>
      </c>
    </row>
    <row r="1434" spans="1:13" ht="12.75" hidden="1" customHeight="1">
      <c r="C1434" s="95" t="s">
        <v>1352</v>
      </c>
    </row>
    <row r="1435" spans="1:13" hidden="1">
      <c r="A1435" s="97">
        <v>42956</v>
      </c>
      <c r="B1435" s="94" t="s">
        <v>1660</v>
      </c>
      <c r="C1435" s="98" t="s">
        <v>1352</v>
      </c>
      <c r="D1435" s="94" t="s">
        <v>131</v>
      </c>
      <c r="E1435" s="94" t="s">
        <v>120</v>
      </c>
      <c r="F1435" s="94" t="s">
        <v>1654</v>
      </c>
      <c r="G1435" s="94" t="s">
        <v>1655</v>
      </c>
      <c r="K1435" s="94" t="s">
        <v>1661</v>
      </c>
      <c r="L1435" s="96">
        <v>1159.46</v>
      </c>
      <c r="M1435" s="96">
        <v>1159.46</v>
      </c>
    </row>
    <row r="1436" spans="1:13" ht="12.75" hidden="1" customHeight="1">
      <c r="C1436" s="95" t="s">
        <v>1352</v>
      </c>
    </row>
    <row r="1437" spans="1:13" hidden="1">
      <c r="A1437" s="97">
        <v>42957</v>
      </c>
      <c r="B1437" s="94" t="s">
        <v>1591</v>
      </c>
      <c r="C1437" s="98" t="s">
        <v>1352</v>
      </c>
      <c r="D1437" s="94" t="s">
        <v>131</v>
      </c>
      <c r="E1437" s="94" t="s">
        <v>165</v>
      </c>
      <c r="F1437" s="94" t="s">
        <v>1527</v>
      </c>
      <c r="G1437" s="94" t="s">
        <v>1528</v>
      </c>
      <c r="K1437" s="94" t="s">
        <v>1592</v>
      </c>
      <c r="L1437" s="96">
        <v>55.06</v>
      </c>
      <c r="M1437" s="96">
        <v>55.06</v>
      </c>
    </row>
    <row r="1438" spans="1:13" ht="12.75" hidden="1" customHeight="1">
      <c r="C1438" s="95" t="s">
        <v>1352</v>
      </c>
    </row>
    <row r="1439" spans="1:13" hidden="1">
      <c r="A1439" s="97">
        <v>42957</v>
      </c>
      <c r="B1439" s="94" t="s">
        <v>1651</v>
      </c>
      <c r="C1439" s="98" t="s">
        <v>1352</v>
      </c>
      <c r="D1439" s="94" t="s">
        <v>131</v>
      </c>
      <c r="E1439" s="94" t="s">
        <v>187</v>
      </c>
      <c r="F1439" s="94" t="s">
        <v>1527</v>
      </c>
      <c r="G1439" s="94" t="s">
        <v>1528</v>
      </c>
      <c r="K1439" s="94" t="s">
        <v>1652</v>
      </c>
      <c r="L1439" s="96">
        <v>-1706.97</v>
      </c>
      <c r="M1439" s="96">
        <v>-1706.97</v>
      </c>
    </row>
    <row r="1440" spans="1:13" ht="12.75" hidden="1" customHeight="1">
      <c r="C1440" s="95" t="s">
        <v>1352</v>
      </c>
    </row>
    <row r="1441" spans="1:13" hidden="1">
      <c r="A1441" s="97">
        <v>42978</v>
      </c>
      <c r="B1441" s="94" t="s">
        <v>1662</v>
      </c>
      <c r="C1441" s="98" t="s">
        <v>1352</v>
      </c>
      <c r="D1441" s="94" t="s">
        <v>119</v>
      </c>
      <c r="E1441" s="94" t="s">
        <v>120</v>
      </c>
      <c r="F1441" s="94" t="s">
        <v>1358</v>
      </c>
      <c r="G1441" s="94" t="s">
        <v>1359</v>
      </c>
      <c r="J1441" s="94" t="s">
        <v>1360</v>
      </c>
      <c r="K1441" s="94" t="s">
        <v>1663</v>
      </c>
      <c r="L1441" s="96">
        <v>13923</v>
      </c>
      <c r="M1441" s="96">
        <v>13923</v>
      </c>
    </row>
    <row r="1442" spans="1:13" ht="12.75" hidden="1" customHeight="1">
      <c r="C1442" s="95" t="s">
        <v>1352</v>
      </c>
    </row>
    <row r="1443" spans="1:13" hidden="1">
      <c r="A1443" s="97">
        <v>42979</v>
      </c>
      <c r="B1443" s="94" t="s">
        <v>1664</v>
      </c>
      <c r="C1443" s="98" t="s">
        <v>1352</v>
      </c>
      <c r="D1443" s="94" t="s">
        <v>119</v>
      </c>
      <c r="E1443" s="94" t="s">
        <v>120</v>
      </c>
      <c r="F1443" s="94" t="s">
        <v>1358</v>
      </c>
      <c r="G1443" s="94" t="s">
        <v>1359</v>
      </c>
      <c r="J1443" s="94" t="s">
        <v>1360</v>
      </c>
      <c r="K1443" s="94" t="s">
        <v>1665</v>
      </c>
      <c r="L1443" s="96">
        <v>14263</v>
      </c>
      <c r="M1443" s="96">
        <v>14263</v>
      </c>
    </row>
    <row r="1444" spans="1:13" ht="12.75" hidden="1" customHeight="1">
      <c r="C1444" s="95" t="s">
        <v>1352</v>
      </c>
    </row>
    <row r="1445" spans="1:13" hidden="1">
      <c r="A1445" s="97">
        <v>42979</v>
      </c>
      <c r="B1445" s="94" t="s">
        <v>1666</v>
      </c>
      <c r="C1445" s="98" t="s">
        <v>1352</v>
      </c>
      <c r="D1445" s="94" t="s">
        <v>131</v>
      </c>
      <c r="E1445" s="94" t="s">
        <v>120</v>
      </c>
      <c r="F1445" s="94" t="s">
        <v>1367</v>
      </c>
      <c r="G1445" s="94" t="s">
        <v>1368</v>
      </c>
      <c r="K1445" s="94" t="s">
        <v>1667</v>
      </c>
      <c r="L1445" s="96">
        <v>22308</v>
      </c>
      <c r="M1445" s="96">
        <v>22308</v>
      </c>
    </row>
    <row r="1446" spans="1:13" ht="12.75" hidden="1" customHeight="1">
      <c r="C1446" s="95" t="s">
        <v>1352</v>
      </c>
    </row>
    <row r="1447" spans="1:13" hidden="1">
      <c r="A1447" s="97">
        <v>42982</v>
      </c>
      <c r="B1447" s="94" t="s">
        <v>1668</v>
      </c>
      <c r="C1447" s="98" t="s">
        <v>1352</v>
      </c>
      <c r="D1447" s="94" t="s">
        <v>131</v>
      </c>
      <c r="E1447" s="94" t="s">
        <v>120</v>
      </c>
      <c r="F1447" s="94" t="s">
        <v>1527</v>
      </c>
      <c r="G1447" s="94" t="s">
        <v>1528</v>
      </c>
      <c r="K1447" s="94" t="s">
        <v>1669</v>
      </c>
      <c r="L1447" s="96">
        <v>1706.97</v>
      </c>
      <c r="M1447" s="96">
        <v>1706.97</v>
      </c>
    </row>
    <row r="1448" spans="1:13" ht="12.75" hidden="1" customHeight="1">
      <c r="C1448" s="95" t="s">
        <v>1352</v>
      </c>
    </row>
    <row r="1449" spans="1:13" hidden="1">
      <c r="A1449" s="97">
        <v>42982</v>
      </c>
      <c r="B1449" s="94" t="s">
        <v>1670</v>
      </c>
      <c r="C1449" s="98" t="s">
        <v>1352</v>
      </c>
      <c r="D1449" s="94" t="s">
        <v>131</v>
      </c>
      <c r="E1449" s="94" t="s">
        <v>120</v>
      </c>
      <c r="F1449" s="94" t="s">
        <v>1654</v>
      </c>
      <c r="G1449" s="94" t="s">
        <v>1655</v>
      </c>
      <c r="K1449" s="94" t="s">
        <v>1671</v>
      </c>
      <c r="L1449" s="96">
        <v>1159.46</v>
      </c>
      <c r="M1449" s="96">
        <v>1159.46</v>
      </c>
    </row>
    <row r="1450" spans="1:13" ht="12.75" hidden="1" customHeight="1">
      <c r="C1450" s="95" t="s">
        <v>1352</v>
      </c>
    </row>
    <row r="1451" spans="1:13" hidden="1">
      <c r="A1451" s="97">
        <v>42986</v>
      </c>
      <c r="B1451" s="94" t="s">
        <v>1672</v>
      </c>
      <c r="C1451" s="98" t="s">
        <v>1352</v>
      </c>
      <c r="D1451" s="94" t="s">
        <v>131</v>
      </c>
      <c r="E1451" s="94" t="s">
        <v>120</v>
      </c>
      <c r="F1451" s="94" t="s">
        <v>1385</v>
      </c>
      <c r="G1451" s="94" t="s">
        <v>1386</v>
      </c>
      <c r="K1451" s="94" t="s">
        <v>1673</v>
      </c>
      <c r="L1451" s="96">
        <v>19422.580000000002</v>
      </c>
      <c r="M1451" s="96">
        <v>19422.580000000002</v>
      </c>
    </row>
    <row r="1452" spans="1:13" ht="12.75" hidden="1" customHeight="1">
      <c r="C1452" s="95" t="s">
        <v>1352</v>
      </c>
    </row>
    <row r="1453" spans="1:13" hidden="1">
      <c r="A1453" s="97">
        <v>42986</v>
      </c>
      <c r="B1453" s="94" t="s">
        <v>1674</v>
      </c>
      <c r="C1453" s="98" t="s">
        <v>1352</v>
      </c>
      <c r="D1453" s="94" t="s">
        <v>131</v>
      </c>
      <c r="E1453" s="94" t="s">
        <v>120</v>
      </c>
      <c r="F1453" s="94" t="s">
        <v>1385</v>
      </c>
      <c r="G1453" s="94" t="s">
        <v>1386</v>
      </c>
      <c r="K1453" s="94" t="s">
        <v>1673</v>
      </c>
      <c r="L1453" s="96">
        <v>3238.62</v>
      </c>
      <c r="M1453" s="96">
        <v>3238.62</v>
      </c>
    </row>
    <row r="1454" spans="1:13" ht="12.75" hidden="1" customHeight="1">
      <c r="C1454" s="95" t="s">
        <v>1352</v>
      </c>
    </row>
    <row r="1455" spans="1:13" hidden="1">
      <c r="A1455" s="97">
        <v>42986</v>
      </c>
      <c r="B1455" s="94" t="s">
        <v>1675</v>
      </c>
      <c r="C1455" s="98" t="s">
        <v>1352</v>
      </c>
      <c r="D1455" s="94" t="s">
        <v>131</v>
      </c>
      <c r="E1455" s="94" t="s">
        <v>120</v>
      </c>
      <c r="F1455" s="94" t="s">
        <v>1391</v>
      </c>
      <c r="G1455" s="94" t="s">
        <v>1392</v>
      </c>
      <c r="K1455" s="94" t="s">
        <v>1676</v>
      </c>
      <c r="L1455" s="96">
        <v>1276.27</v>
      </c>
      <c r="M1455" s="96">
        <v>1276.27</v>
      </c>
    </row>
    <row r="1456" spans="1:13" ht="12.75" hidden="1" customHeight="1">
      <c r="C1456" s="95" t="s">
        <v>1352</v>
      </c>
    </row>
    <row r="1457" spans="1:13" hidden="1">
      <c r="A1457" s="97">
        <v>42986</v>
      </c>
      <c r="B1457" s="94" t="s">
        <v>1677</v>
      </c>
      <c r="C1457" s="98" t="s">
        <v>1352</v>
      </c>
      <c r="D1457" s="94" t="s">
        <v>131</v>
      </c>
      <c r="E1457" s="94" t="s">
        <v>120</v>
      </c>
      <c r="F1457" s="94" t="s">
        <v>1391</v>
      </c>
      <c r="G1457" s="94" t="s">
        <v>1392</v>
      </c>
      <c r="K1457" s="94" t="s">
        <v>1678</v>
      </c>
      <c r="L1457" s="96">
        <v>175.78</v>
      </c>
      <c r="M1457" s="96">
        <v>175.78</v>
      </c>
    </row>
    <row r="1458" spans="1:13" ht="12.75" hidden="1" customHeight="1">
      <c r="C1458" s="95" t="s">
        <v>1352</v>
      </c>
    </row>
    <row r="1459" spans="1:13" hidden="1">
      <c r="A1459" s="97">
        <v>42986</v>
      </c>
      <c r="B1459" s="94" t="s">
        <v>1679</v>
      </c>
      <c r="C1459" s="98" t="s">
        <v>1352</v>
      </c>
      <c r="D1459" s="94" t="s">
        <v>131</v>
      </c>
      <c r="E1459" s="94" t="s">
        <v>120</v>
      </c>
      <c r="F1459" s="94" t="s">
        <v>1397</v>
      </c>
      <c r="G1459" s="94" t="s">
        <v>1398</v>
      </c>
      <c r="K1459" s="94" t="s">
        <v>1680</v>
      </c>
      <c r="L1459" s="96">
        <v>3084.48</v>
      </c>
      <c r="M1459" s="96">
        <v>3084.48</v>
      </c>
    </row>
    <row r="1460" spans="1:13" ht="12.75" hidden="1" customHeight="1">
      <c r="C1460" s="95" t="s">
        <v>1352</v>
      </c>
    </row>
    <row r="1461" spans="1:13" hidden="1">
      <c r="A1461" s="97">
        <v>42986</v>
      </c>
      <c r="B1461" s="94" t="s">
        <v>1681</v>
      </c>
      <c r="C1461" s="98" t="s">
        <v>1352</v>
      </c>
      <c r="D1461" s="94" t="s">
        <v>131</v>
      </c>
      <c r="E1461" s="94" t="s">
        <v>120</v>
      </c>
      <c r="F1461" s="94" t="s">
        <v>1397</v>
      </c>
      <c r="G1461" s="94" t="s">
        <v>1398</v>
      </c>
      <c r="K1461" s="94" t="s">
        <v>1682</v>
      </c>
      <c r="L1461" s="96">
        <v>1937.83</v>
      </c>
      <c r="M1461" s="96">
        <v>1937.83</v>
      </c>
    </row>
    <row r="1462" spans="1:13" ht="12.75" hidden="1" customHeight="1">
      <c r="C1462" s="95" t="s">
        <v>1352</v>
      </c>
    </row>
    <row r="1463" spans="1:13" hidden="1">
      <c r="A1463" s="97">
        <v>42986</v>
      </c>
      <c r="B1463" s="94" t="s">
        <v>1683</v>
      </c>
      <c r="C1463" s="98" t="s">
        <v>1352</v>
      </c>
      <c r="D1463" s="94" t="s">
        <v>131</v>
      </c>
      <c r="E1463" s="94" t="s">
        <v>120</v>
      </c>
      <c r="F1463" s="94" t="s">
        <v>1402</v>
      </c>
      <c r="G1463" s="94" t="s">
        <v>1403</v>
      </c>
      <c r="K1463" s="94" t="s">
        <v>1684</v>
      </c>
      <c r="L1463" s="96">
        <v>24.7</v>
      </c>
      <c r="M1463" s="96">
        <v>24.7</v>
      </c>
    </row>
    <row r="1464" spans="1:13" ht="12.75" hidden="1" customHeight="1">
      <c r="C1464" s="95" t="s">
        <v>1352</v>
      </c>
    </row>
    <row r="1465" spans="1:13" hidden="1">
      <c r="A1465" s="97">
        <v>42986</v>
      </c>
      <c r="B1465" s="94" t="s">
        <v>1685</v>
      </c>
      <c r="C1465" s="98" t="s">
        <v>1352</v>
      </c>
      <c r="D1465" s="94" t="s">
        <v>131</v>
      </c>
      <c r="E1465" s="94" t="s">
        <v>120</v>
      </c>
      <c r="F1465" s="94" t="s">
        <v>1402</v>
      </c>
      <c r="G1465" s="94" t="s">
        <v>1403</v>
      </c>
      <c r="K1465" s="94" t="s">
        <v>1686</v>
      </c>
      <c r="L1465" s="96">
        <v>24.7</v>
      </c>
      <c r="M1465" s="96">
        <v>24.7</v>
      </c>
    </row>
    <row r="1466" spans="1:13" ht="12.75" hidden="1" customHeight="1">
      <c r="C1466" s="95" t="s">
        <v>1352</v>
      </c>
    </row>
    <row r="1467" spans="1:13" hidden="1">
      <c r="A1467" s="97">
        <v>42986</v>
      </c>
      <c r="B1467" s="94" t="s">
        <v>1687</v>
      </c>
      <c r="C1467" s="98" t="s">
        <v>1352</v>
      </c>
      <c r="D1467" s="94" t="s">
        <v>131</v>
      </c>
      <c r="E1467" s="94" t="s">
        <v>120</v>
      </c>
      <c r="F1467" s="94" t="s">
        <v>1408</v>
      </c>
      <c r="G1467" s="94" t="s">
        <v>1409</v>
      </c>
      <c r="K1467" s="94" t="s">
        <v>1688</v>
      </c>
      <c r="L1467" s="96">
        <v>126.7</v>
      </c>
      <c r="M1467" s="96">
        <v>126.7</v>
      </c>
    </row>
    <row r="1468" spans="1:13" ht="12.75" hidden="1" customHeight="1">
      <c r="C1468" s="95" t="s">
        <v>1352</v>
      </c>
    </row>
    <row r="1469" spans="1:13" hidden="1">
      <c r="A1469" s="97">
        <v>42986</v>
      </c>
      <c r="B1469" s="94" t="s">
        <v>1689</v>
      </c>
      <c r="C1469" s="98" t="s">
        <v>1352</v>
      </c>
      <c r="D1469" s="94" t="s">
        <v>131</v>
      </c>
      <c r="E1469" s="94" t="s">
        <v>120</v>
      </c>
      <c r="F1469" s="94" t="s">
        <v>1408</v>
      </c>
      <c r="G1469" s="94" t="s">
        <v>1409</v>
      </c>
      <c r="K1469" s="94" t="s">
        <v>1690</v>
      </c>
      <c r="L1469" s="96">
        <v>42.54</v>
      </c>
      <c r="M1469" s="96">
        <v>42.54</v>
      </c>
    </row>
    <row r="1470" spans="1:13" ht="12.75" hidden="1" customHeight="1">
      <c r="C1470" s="95" t="s">
        <v>1352</v>
      </c>
    </row>
    <row r="1471" spans="1:13" hidden="1">
      <c r="A1471" s="97">
        <v>42986</v>
      </c>
      <c r="B1471" s="94" t="s">
        <v>1691</v>
      </c>
      <c r="C1471" s="98" t="s">
        <v>1352</v>
      </c>
      <c r="D1471" s="94" t="s">
        <v>131</v>
      </c>
      <c r="E1471" s="94" t="s">
        <v>120</v>
      </c>
      <c r="F1471" s="94" t="s">
        <v>1414</v>
      </c>
      <c r="G1471" s="94" t="s">
        <v>1415</v>
      </c>
      <c r="K1471" s="94" t="s">
        <v>1692</v>
      </c>
      <c r="L1471" s="96">
        <v>520.48</v>
      </c>
      <c r="M1471" s="96">
        <v>520.48</v>
      </c>
    </row>
    <row r="1472" spans="1:13" ht="12.75" hidden="1" customHeight="1">
      <c r="C1472" s="95" t="s">
        <v>1352</v>
      </c>
    </row>
    <row r="1473" spans="1:13" hidden="1">
      <c r="A1473" s="97">
        <v>42986</v>
      </c>
      <c r="B1473" s="94" t="s">
        <v>1693</v>
      </c>
      <c r="C1473" s="98" t="s">
        <v>1352</v>
      </c>
      <c r="D1473" s="94" t="s">
        <v>131</v>
      </c>
      <c r="E1473" s="94" t="s">
        <v>120</v>
      </c>
      <c r="F1473" s="94" t="s">
        <v>1414</v>
      </c>
      <c r="G1473" s="94" t="s">
        <v>1415</v>
      </c>
      <c r="K1473" s="94" t="s">
        <v>1694</v>
      </c>
      <c r="L1473" s="96">
        <v>50029.05</v>
      </c>
      <c r="M1473" s="96">
        <v>50029.05</v>
      </c>
    </row>
    <row r="1474" spans="1:13" ht="12.75" hidden="1" customHeight="1">
      <c r="C1474" s="95" t="s">
        <v>1352</v>
      </c>
    </row>
    <row r="1475" spans="1:13" hidden="1">
      <c r="A1475" s="97">
        <v>42986</v>
      </c>
      <c r="B1475" s="94" t="s">
        <v>1695</v>
      </c>
      <c r="C1475" s="98" t="s">
        <v>1352</v>
      </c>
      <c r="D1475" s="94" t="s">
        <v>131</v>
      </c>
      <c r="E1475" s="94" t="s">
        <v>120</v>
      </c>
      <c r="F1475" s="94" t="s">
        <v>1414</v>
      </c>
      <c r="G1475" s="94" t="s">
        <v>1415</v>
      </c>
      <c r="K1475" s="94" t="s">
        <v>1696</v>
      </c>
      <c r="L1475" s="96">
        <v>140</v>
      </c>
      <c r="M1475" s="96">
        <v>140</v>
      </c>
    </row>
    <row r="1476" spans="1:13" ht="12.75" hidden="1" customHeight="1">
      <c r="C1476" s="95" t="s">
        <v>1352</v>
      </c>
    </row>
    <row r="1477" spans="1:13" hidden="1">
      <c r="A1477" s="97">
        <v>42986</v>
      </c>
      <c r="B1477" s="94" t="s">
        <v>1697</v>
      </c>
      <c r="C1477" s="98" t="s">
        <v>1352</v>
      </c>
      <c r="D1477" s="94" t="s">
        <v>131</v>
      </c>
      <c r="E1477" s="94" t="s">
        <v>120</v>
      </c>
      <c r="F1477" s="94" t="s">
        <v>1414</v>
      </c>
      <c r="G1477" s="94" t="s">
        <v>1415</v>
      </c>
      <c r="K1477" s="94" t="s">
        <v>1698</v>
      </c>
      <c r="L1477" s="96">
        <v>1318.99</v>
      </c>
      <c r="M1477" s="96">
        <v>1318.99</v>
      </c>
    </row>
    <row r="1478" spans="1:13" ht="12.75" hidden="1" customHeight="1">
      <c r="C1478" s="95" t="s">
        <v>1352</v>
      </c>
    </row>
    <row r="1479" spans="1:13" hidden="1">
      <c r="A1479" s="97">
        <v>42993</v>
      </c>
      <c r="B1479" s="94" t="s">
        <v>1699</v>
      </c>
      <c r="C1479" s="98" t="s">
        <v>1352</v>
      </c>
      <c r="D1479" s="94" t="s">
        <v>131</v>
      </c>
      <c r="E1479" s="94" t="s">
        <v>120</v>
      </c>
      <c r="F1479" s="94" t="s">
        <v>1363</v>
      </c>
      <c r="G1479" s="94" t="s">
        <v>1364</v>
      </c>
      <c r="K1479" s="94" t="s">
        <v>1700</v>
      </c>
      <c r="L1479" s="96">
        <v>0.01</v>
      </c>
      <c r="M1479" s="96">
        <v>0.01</v>
      </c>
    </row>
    <row r="1480" spans="1:13" ht="12.75" hidden="1" customHeight="1">
      <c r="C1480" s="95" t="s">
        <v>1352</v>
      </c>
    </row>
    <row r="1481" spans="1:13" hidden="1">
      <c r="A1481" s="97">
        <v>43017</v>
      </c>
      <c r="B1481" s="94" t="s">
        <v>1701</v>
      </c>
      <c r="C1481" s="98" t="s">
        <v>1352</v>
      </c>
      <c r="D1481" s="94" t="s">
        <v>119</v>
      </c>
      <c r="E1481" s="94" t="s">
        <v>120</v>
      </c>
      <c r="F1481" s="94" t="s">
        <v>1358</v>
      </c>
      <c r="G1481" s="94" t="s">
        <v>1359</v>
      </c>
      <c r="J1481" s="94" t="s">
        <v>1360</v>
      </c>
      <c r="K1481" s="94" t="s">
        <v>1702</v>
      </c>
      <c r="L1481" s="96">
        <v>12104</v>
      </c>
      <c r="M1481" s="96">
        <v>12104</v>
      </c>
    </row>
    <row r="1482" spans="1:13" ht="12.75" hidden="1" customHeight="1">
      <c r="C1482" s="95" t="s">
        <v>1352</v>
      </c>
    </row>
    <row r="1483" spans="1:13" hidden="1">
      <c r="A1483" s="97">
        <v>43017</v>
      </c>
      <c r="B1483" s="94" t="s">
        <v>1703</v>
      </c>
      <c r="C1483" s="98" t="s">
        <v>1352</v>
      </c>
      <c r="D1483" s="94" t="s">
        <v>119</v>
      </c>
      <c r="E1483" s="94" t="s">
        <v>120</v>
      </c>
      <c r="F1483" s="94" t="s">
        <v>1358</v>
      </c>
      <c r="G1483" s="94" t="s">
        <v>1359</v>
      </c>
      <c r="J1483" s="94" t="s">
        <v>1360</v>
      </c>
      <c r="K1483" s="94" t="s">
        <v>1704</v>
      </c>
      <c r="L1483" s="96">
        <v>289</v>
      </c>
      <c r="M1483" s="96">
        <v>289</v>
      </c>
    </row>
    <row r="1484" spans="1:13" ht="12.75" hidden="1" customHeight="1">
      <c r="C1484" s="95" t="s">
        <v>1352</v>
      </c>
    </row>
    <row r="1485" spans="1:13" hidden="1">
      <c r="A1485" s="97">
        <v>43020</v>
      </c>
      <c r="B1485" s="94" t="s">
        <v>1705</v>
      </c>
      <c r="C1485" s="98" t="s">
        <v>1352</v>
      </c>
      <c r="D1485" s="94" t="s">
        <v>131</v>
      </c>
      <c r="E1485" s="94" t="s">
        <v>120</v>
      </c>
      <c r="F1485" s="94" t="s">
        <v>1527</v>
      </c>
      <c r="G1485" s="94" t="s">
        <v>1528</v>
      </c>
      <c r="K1485" s="94" t="s">
        <v>1706</v>
      </c>
      <c r="L1485" s="96">
        <v>1651.91</v>
      </c>
      <c r="M1485" s="96">
        <v>1651.91</v>
      </c>
    </row>
    <row r="1486" spans="1:13" ht="12.75" hidden="1" customHeight="1">
      <c r="C1486" s="95" t="s">
        <v>1352</v>
      </c>
    </row>
    <row r="1487" spans="1:13" hidden="1">
      <c r="A1487" s="97">
        <v>43020</v>
      </c>
      <c r="B1487" s="94" t="s">
        <v>1707</v>
      </c>
      <c r="C1487" s="98" t="s">
        <v>1352</v>
      </c>
      <c r="D1487" s="94" t="s">
        <v>131</v>
      </c>
      <c r="E1487" s="94" t="s">
        <v>120</v>
      </c>
      <c r="F1487" s="94" t="s">
        <v>1654</v>
      </c>
      <c r="G1487" s="94" t="s">
        <v>1655</v>
      </c>
      <c r="K1487" s="94" t="s">
        <v>1708</v>
      </c>
      <c r="L1487" s="96">
        <v>1122.06</v>
      </c>
      <c r="M1487" s="96">
        <v>1122.06</v>
      </c>
    </row>
    <row r="1488" spans="1:13" ht="12.75" hidden="1" customHeight="1">
      <c r="C1488" s="95" t="s">
        <v>1352</v>
      </c>
    </row>
    <row r="1489" spans="1:13" hidden="1">
      <c r="A1489" s="97">
        <v>43024</v>
      </c>
      <c r="B1489" s="94" t="s">
        <v>1709</v>
      </c>
      <c r="C1489" s="98" t="s">
        <v>1352</v>
      </c>
      <c r="D1489" s="94" t="s">
        <v>131</v>
      </c>
      <c r="E1489" s="94" t="s">
        <v>120</v>
      </c>
      <c r="F1489" s="94" t="s">
        <v>1710</v>
      </c>
      <c r="G1489" s="94" t="s">
        <v>1711</v>
      </c>
      <c r="K1489" s="94" t="s">
        <v>1712</v>
      </c>
      <c r="L1489" s="96">
        <v>420</v>
      </c>
      <c r="M1489" s="96">
        <v>420</v>
      </c>
    </row>
    <row r="1490" spans="1:13" ht="12.75" hidden="1" customHeight="1">
      <c r="C1490" s="95" t="s">
        <v>1352</v>
      </c>
    </row>
    <row r="1491" spans="1:13" hidden="1">
      <c r="A1491" s="97">
        <v>43039</v>
      </c>
      <c r="B1491" s="94" t="s">
        <v>1713</v>
      </c>
      <c r="C1491" s="98" t="s">
        <v>1352</v>
      </c>
      <c r="D1491" s="94" t="s">
        <v>131</v>
      </c>
      <c r="E1491" s="94" t="s">
        <v>120</v>
      </c>
      <c r="F1491" s="94" t="s">
        <v>1385</v>
      </c>
      <c r="G1491" s="94" t="s">
        <v>1386</v>
      </c>
      <c r="K1491" s="94" t="s">
        <v>1714</v>
      </c>
      <c r="L1491" s="96">
        <v>18617.740000000002</v>
      </c>
      <c r="M1491" s="96">
        <v>18617.740000000002</v>
      </c>
    </row>
    <row r="1492" spans="1:13" ht="12.75" hidden="1" customHeight="1">
      <c r="C1492" s="95" t="s">
        <v>1352</v>
      </c>
    </row>
    <row r="1493" spans="1:13" hidden="1">
      <c r="A1493" s="97">
        <v>43039</v>
      </c>
      <c r="B1493" s="94" t="s">
        <v>1715</v>
      </c>
      <c r="C1493" s="98" t="s">
        <v>1352</v>
      </c>
      <c r="D1493" s="94" t="s">
        <v>131</v>
      </c>
      <c r="E1493" s="94" t="s">
        <v>120</v>
      </c>
      <c r="F1493" s="94" t="s">
        <v>1385</v>
      </c>
      <c r="G1493" s="94" t="s">
        <v>1386</v>
      </c>
      <c r="K1493" s="94" t="s">
        <v>1716</v>
      </c>
      <c r="L1493" s="96">
        <v>8661.7800000000007</v>
      </c>
      <c r="M1493" s="96">
        <v>8661.7800000000007</v>
      </c>
    </row>
    <row r="1494" spans="1:13" ht="12.75" hidden="1" customHeight="1">
      <c r="C1494" s="95" t="s">
        <v>1352</v>
      </c>
    </row>
    <row r="1495" spans="1:13" hidden="1">
      <c r="A1495" s="97">
        <v>43039</v>
      </c>
      <c r="B1495" s="94" t="s">
        <v>1717</v>
      </c>
      <c r="C1495" s="98" t="s">
        <v>1352</v>
      </c>
      <c r="D1495" s="94" t="s">
        <v>131</v>
      </c>
      <c r="E1495" s="94" t="s">
        <v>120</v>
      </c>
      <c r="F1495" s="94" t="s">
        <v>1391</v>
      </c>
      <c r="G1495" s="94" t="s">
        <v>1392</v>
      </c>
      <c r="K1495" s="94" t="s">
        <v>1718</v>
      </c>
      <c r="L1495" s="96">
        <v>1363.61</v>
      </c>
      <c r="M1495" s="96">
        <v>1363.61</v>
      </c>
    </row>
    <row r="1496" spans="1:13" ht="12.75" hidden="1" customHeight="1">
      <c r="C1496" s="95" t="s">
        <v>1352</v>
      </c>
    </row>
    <row r="1497" spans="1:13" hidden="1">
      <c r="A1497" s="97">
        <v>43039</v>
      </c>
      <c r="B1497" s="94" t="s">
        <v>1719</v>
      </c>
      <c r="C1497" s="98" t="s">
        <v>1352</v>
      </c>
      <c r="D1497" s="94" t="s">
        <v>131</v>
      </c>
      <c r="E1497" s="94" t="s">
        <v>120</v>
      </c>
      <c r="F1497" s="94" t="s">
        <v>1391</v>
      </c>
      <c r="G1497" s="94" t="s">
        <v>1392</v>
      </c>
      <c r="K1497" s="94" t="s">
        <v>1720</v>
      </c>
      <c r="L1497" s="96">
        <v>187.82</v>
      </c>
      <c r="M1497" s="96">
        <v>187.82</v>
      </c>
    </row>
    <row r="1498" spans="1:13" ht="12.75" hidden="1" customHeight="1">
      <c r="C1498" s="95" t="s">
        <v>1352</v>
      </c>
    </row>
    <row r="1499" spans="1:13" hidden="1">
      <c r="A1499" s="97">
        <v>43039</v>
      </c>
      <c r="B1499" s="94" t="s">
        <v>1721</v>
      </c>
      <c r="C1499" s="98" t="s">
        <v>1352</v>
      </c>
      <c r="D1499" s="94" t="s">
        <v>131</v>
      </c>
      <c r="E1499" s="94" t="s">
        <v>120</v>
      </c>
      <c r="F1499" s="94" t="s">
        <v>1397</v>
      </c>
      <c r="G1499" s="94" t="s">
        <v>1398</v>
      </c>
      <c r="K1499" s="94" t="s">
        <v>1722</v>
      </c>
      <c r="L1499" s="96">
        <v>2822.87</v>
      </c>
      <c r="M1499" s="96">
        <v>2822.87</v>
      </c>
    </row>
    <row r="1500" spans="1:13" ht="12.75" hidden="1" customHeight="1">
      <c r="C1500" s="95" t="s">
        <v>1352</v>
      </c>
    </row>
    <row r="1501" spans="1:13" hidden="1">
      <c r="A1501" s="97">
        <v>43039</v>
      </c>
      <c r="B1501" s="94" t="s">
        <v>1723</v>
      </c>
      <c r="C1501" s="98" t="s">
        <v>1352</v>
      </c>
      <c r="D1501" s="94" t="s">
        <v>131</v>
      </c>
      <c r="E1501" s="94" t="s">
        <v>120</v>
      </c>
      <c r="F1501" s="94" t="s">
        <v>1397</v>
      </c>
      <c r="G1501" s="94" t="s">
        <v>1398</v>
      </c>
      <c r="K1501" s="94" t="s">
        <v>1724</v>
      </c>
      <c r="L1501" s="96">
        <v>1786.58</v>
      </c>
      <c r="M1501" s="96">
        <v>1786.58</v>
      </c>
    </row>
    <row r="1502" spans="1:13" ht="12.75" hidden="1" customHeight="1">
      <c r="C1502" s="95" t="s">
        <v>1352</v>
      </c>
    </row>
    <row r="1503" spans="1:13" hidden="1">
      <c r="A1503" s="97">
        <v>43039</v>
      </c>
      <c r="B1503" s="94" t="s">
        <v>1725</v>
      </c>
      <c r="C1503" s="98" t="s">
        <v>1352</v>
      </c>
      <c r="D1503" s="94" t="s">
        <v>131</v>
      </c>
      <c r="E1503" s="94" t="s">
        <v>120</v>
      </c>
      <c r="F1503" s="94" t="s">
        <v>1402</v>
      </c>
      <c r="G1503" s="94" t="s">
        <v>1403</v>
      </c>
      <c r="K1503" s="94" t="s">
        <v>1726</v>
      </c>
      <c r="L1503" s="96">
        <v>18.690000000000001</v>
      </c>
      <c r="M1503" s="96">
        <v>18.690000000000001</v>
      </c>
    </row>
    <row r="1504" spans="1:13" ht="12.75" hidden="1" customHeight="1">
      <c r="C1504" s="95" t="s">
        <v>1352</v>
      </c>
    </row>
    <row r="1505" spans="1:13" hidden="1">
      <c r="A1505" s="97">
        <v>43039</v>
      </c>
      <c r="B1505" s="94" t="s">
        <v>1727</v>
      </c>
      <c r="C1505" s="98" t="s">
        <v>1352</v>
      </c>
      <c r="D1505" s="94" t="s">
        <v>131</v>
      </c>
      <c r="E1505" s="94" t="s">
        <v>120</v>
      </c>
      <c r="F1505" s="94" t="s">
        <v>1402</v>
      </c>
      <c r="G1505" s="94" t="s">
        <v>1403</v>
      </c>
      <c r="K1505" s="94" t="s">
        <v>1728</v>
      </c>
      <c r="L1505" s="96">
        <v>18.690000000000001</v>
      </c>
      <c r="M1505" s="96">
        <v>18.690000000000001</v>
      </c>
    </row>
    <row r="1506" spans="1:13" ht="12.75" hidden="1" customHeight="1">
      <c r="C1506" s="95" t="s">
        <v>1352</v>
      </c>
    </row>
    <row r="1507" spans="1:13" hidden="1">
      <c r="A1507" s="97">
        <v>43039</v>
      </c>
      <c r="B1507" s="94" t="s">
        <v>1729</v>
      </c>
      <c r="C1507" s="98" t="s">
        <v>1352</v>
      </c>
      <c r="D1507" s="94" t="s">
        <v>131</v>
      </c>
      <c r="E1507" s="94" t="s">
        <v>120</v>
      </c>
      <c r="F1507" s="94" t="s">
        <v>1367</v>
      </c>
      <c r="G1507" s="94" t="s">
        <v>1368</v>
      </c>
      <c r="K1507" s="94" t="s">
        <v>1730</v>
      </c>
      <c r="L1507" s="96">
        <v>23449</v>
      </c>
      <c r="M1507" s="96">
        <v>23449</v>
      </c>
    </row>
    <row r="1508" spans="1:13" ht="12.75" hidden="1" customHeight="1">
      <c r="C1508" s="95" t="s">
        <v>1352</v>
      </c>
    </row>
    <row r="1509" spans="1:13" hidden="1">
      <c r="A1509" s="97">
        <v>43039</v>
      </c>
      <c r="B1509" s="94" t="s">
        <v>1731</v>
      </c>
      <c r="C1509" s="98" t="s">
        <v>1352</v>
      </c>
      <c r="D1509" s="94" t="s">
        <v>131</v>
      </c>
      <c r="E1509" s="94" t="s">
        <v>120</v>
      </c>
      <c r="F1509" s="94" t="s">
        <v>1408</v>
      </c>
      <c r="G1509" s="94" t="s">
        <v>1409</v>
      </c>
      <c r="K1509" s="94" t="s">
        <v>1732</v>
      </c>
      <c r="L1509" s="96">
        <v>126.7</v>
      </c>
      <c r="M1509" s="96">
        <v>126.7</v>
      </c>
    </row>
    <row r="1510" spans="1:13" ht="12.75" hidden="1" customHeight="1">
      <c r="C1510" s="95" t="s">
        <v>1352</v>
      </c>
    </row>
    <row r="1511" spans="1:13" hidden="1">
      <c r="A1511" s="97">
        <v>43039</v>
      </c>
      <c r="B1511" s="94" t="s">
        <v>1733</v>
      </c>
      <c r="C1511" s="98" t="s">
        <v>1352</v>
      </c>
      <c r="D1511" s="94" t="s">
        <v>131</v>
      </c>
      <c r="E1511" s="94" t="s">
        <v>120</v>
      </c>
      <c r="F1511" s="94" t="s">
        <v>1408</v>
      </c>
      <c r="G1511" s="94" t="s">
        <v>1409</v>
      </c>
      <c r="K1511" s="94" t="s">
        <v>1734</v>
      </c>
      <c r="L1511" s="96">
        <v>42.54</v>
      </c>
      <c r="M1511" s="96">
        <v>42.54</v>
      </c>
    </row>
    <row r="1512" spans="1:13" ht="12.75" hidden="1" customHeight="1">
      <c r="C1512" s="95" t="s">
        <v>1352</v>
      </c>
    </row>
    <row r="1513" spans="1:13" hidden="1">
      <c r="A1513" s="97">
        <v>43039</v>
      </c>
      <c r="B1513" s="94" t="s">
        <v>1735</v>
      </c>
      <c r="C1513" s="98" t="s">
        <v>1352</v>
      </c>
      <c r="D1513" s="94" t="s">
        <v>131</v>
      </c>
      <c r="E1513" s="94" t="s">
        <v>120</v>
      </c>
      <c r="F1513" s="94" t="s">
        <v>1414</v>
      </c>
      <c r="G1513" s="94" t="s">
        <v>1415</v>
      </c>
      <c r="K1513" s="94" t="s">
        <v>1736</v>
      </c>
      <c r="L1513" s="96">
        <v>510.55</v>
      </c>
      <c r="M1513" s="96">
        <v>510.55</v>
      </c>
    </row>
    <row r="1514" spans="1:13" ht="12.75" hidden="1" customHeight="1">
      <c r="C1514" s="95" t="s">
        <v>1352</v>
      </c>
    </row>
    <row r="1515" spans="1:13" hidden="1">
      <c r="A1515" s="97">
        <v>43039</v>
      </c>
      <c r="B1515" s="94" t="s">
        <v>1737</v>
      </c>
      <c r="C1515" s="98" t="s">
        <v>1352</v>
      </c>
      <c r="D1515" s="94" t="s">
        <v>131</v>
      </c>
      <c r="E1515" s="94" t="s">
        <v>120</v>
      </c>
      <c r="F1515" s="94" t="s">
        <v>1414</v>
      </c>
      <c r="G1515" s="94" t="s">
        <v>1415</v>
      </c>
      <c r="K1515" s="94" t="s">
        <v>1738</v>
      </c>
      <c r="L1515" s="96">
        <v>47465.38</v>
      </c>
      <c r="M1515" s="96">
        <v>47465.38</v>
      </c>
    </row>
    <row r="1516" spans="1:13" ht="12.75" hidden="1" customHeight="1">
      <c r="C1516" s="95" t="s">
        <v>1352</v>
      </c>
    </row>
    <row r="1517" spans="1:13" hidden="1">
      <c r="A1517" s="97">
        <v>43039</v>
      </c>
      <c r="B1517" s="94" t="s">
        <v>1739</v>
      </c>
      <c r="C1517" s="98" t="s">
        <v>1352</v>
      </c>
      <c r="D1517" s="94" t="s">
        <v>131</v>
      </c>
      <c r="E1517" s="94" t="s">
        <v>120</v>
      </c>
      <c r="F1517" s="94" t="s">
        <v>1414</v>
      </c>
      <c r="G1517" s="94" t="s">
        <v>1415</v>
      </c>
      <c r="K1517" s="94" t="s">
        <v>1738</v>
      </c>
      <c r="L1517" s="96">
        <v>140</v>
      </c>
      <c r="M1517" s="96">
        <v>140</v>
      </c>
    </row>
    <row r="1518" spans="1:13" ht="12.75" hidden="1" customHeight="1">
      <c r="C1518" s="95" t="s">
        <v>1352</v>
      </c>
    </row>
    <row r="1519" spans="1:13" hidden="1">
      <c r="A1519" s="97">
        <v>43039</v>
      </c>
      <c r="B1519" s="94" t="s">
        <v>1740</v>
      </c>
      <c r="C1519" s="98" t="s">
        <v>1352</v>
      </c>
      <c r="D1519" s="94" t="s">
        <v>131</v>
      </c>
      <c r="E1519" s="94" t="s">
        <v>120</v>
      </c>
      <c r="F1519" s="94" t="s">
        <v>1414</v>
      </c>
      <c r="G1519" s="94" t="s">
        <v>1415</v>
      </c>
      <c r="K1519" s="94" t="s">
        <v>1741</v>
      </c>
      <c r="L1519" s="96">
        <v>946.74</v>
      </c>
      <c r="M1519" s="96">
        <v>946.74</v>
      </c>
    </row>
    <row r="1520" spans="1:13" ht="12.75" hidden="1" customHeight="1">
      <c r="C1520" s="95" t="s">
        <v>1352</v>
      </c>
    </row>
    <row r="1521" spans="1:13" hidden="1">
      <c r="A1521" s="97">
        <v>43039</v>
      </c>
      <c r="B1521" s="94" t="s">
        <v>1742</v>
      </c>
      <c r="C1521" s="98" t="s">
        <v>1352</v>
      </c>
      <c r="D1521" s="94" t="s">
        <v>131</v>
      </c>
      <c r="E1521" s="94" t="s">
        <v>120</v>
      </c>
      <c r="F1521" s="94" t="s">
        <v>1385</v>
      </c>
      <c r="G1521" s="94" t="s">
        <v>1386</v>
      </c>
      <c r="K1521" s="94" t="s">
        <v>1743</v>
      </c>
      <c r="L1521" s="96">
        <v>18830.09</v>
      </c>
      <c r="M1521" s="96">
        <v>18830.09</v>
      </c>
    </row>
    <row r="1522" spans="1:13" ht="12.75" hidden="1" customHeight="1">
      <c r="C1522" s="95" t="s">
        <v>1352</v>
      </c>
    </row>
    <row r="1523" spans="1:13" hidden="1">
      <c r="A1523" s="97">
        <v>43039</v>
      </c>
      <c r="B1523" s="94" t="s">
        <v>1744</v>
      </c>
      <c r="C1523" s="98" t="s">
        <v>1352</v>
      </c>
      <c r="D1523" s="94" t="s">
        <v>131</v>
      </c>
      <c r="E1523" s="94" t="s">
        <v>120</v>
      </c>
      <c r="F1523" s="94" t="s">
        <v>1385</v>
      </c>
      <c r="G1523" s="94" t="s">
        <v>1386</v>
      </c>
      <c r="K1523" s="94" t="s">
        <v>1745</v>
      </c>
      <c r="L1523" s="96">
        <v>8952.33</v>
      </c>
      <c r="M1523" s="96">
        <v>8952.33</v>
      </c>
    </row>
    <row r="1524" spans="1:13" ht="12.75" hidden="1" customHeight="1">
      <c r="C1524" s="95" t="s">
        <v>1352</v>
      </c>
    </row>
    <row r="1525" spans="1:13" hidden="1">
      <c r="A1525" s="97">
        <v>43039</v>
      </c>
      <c r="B1525" s="94" t="s">
        <v>1746</v>
      </c>
      <c r="C1525" s="98" t="s">
        <v>1352</v>
      </c>
      <c r="D1525" s="94" t="s">
        <v>131</v>
      </c>
      <c r="E1525" s="94" t="s">
        <v>120</v>
      </c>
      <c r="F1525" s="94" t="s">
        <v>1391</v>
      </c>
      <c r="G1525" s="94" t="s">
        <v>1392</v>
      </c>
      <c r="K1525" s="94" t="s">
        <v>1747</v>
      </c>
      <c r="L1525" s="96">
        <v>1363.61</v>
      </c>
      <c r="M1525" s="96">
        <v>1363.61</v>
      </c>
    </row>
    <row r="1526" spans="1:13" ht="12.75" hidden="1" customHeight="1">
      <c r="C1526" s="95" t="s">
        <v>1352</v>
      </c>
    </row>
    <row r="1527" spans="1:13" hidden="1">
      <c r="A1527" s="97">
        <v>43039</v>
      </c>
      <c r="B1527" s="94" t="s">
        <v>1748</v>
      </c>
      <c r="C1527" s="98" t="s">
        <v>1352</v>
      </c>
      <c r="D1527" s="94" t="s">
        <v>131</v>
      </c>
      <c r="E1527" s="94" t="s">
        <v>120</v>
      </c>
      <c r="F1527" s="94" t="s">
        <v>1391</v>
      </c>
      <c r="G1527" s="94" t="s">
        <v>1392</v>
      </c>
      <c r="K1527" s="94" t="s">
        <v>1749</v>
      </c>
      <c r="L1527" s="96">
        <v>187.82</v>
      </c>
      <c r="M1527" s="96">
        <v>187.82</v>
      </c>
    </row>
    <row r="1528" spans="1:13" ht="12.75" hidden="1" customHeight="1">
      <c r="C1528" s="95" t="s">
        <v>1352</v>
      </c>
    </row>
    <row r="1529" spans="1:13" hidden="1">
      <c r="A1529" s="97">
        <v>43039</v>
      </c>
      <c r="B1529" s="94" t="s">
        <v>1750</v>
      </c>
      <c r="C1529" s="98" t="s">
        <v>1352</v>
      </c>
      <c r="D1529" s="94" t="s">
        <v>131</v>
      </c>
      <c r="E1529" s="94" t="s">
        <v>120</v>
      </c>
      <c r="F1529" s="94" t="s">
        <v>1397</v>
      </c>
      <c r="G1529" s="94" t="s">
        <v>1398</v>
      </c>
      <c r="K1529" s="94" t="s">
        <v>1751</v>
      </c>
      <c r="L1529" s="96">
        <v>2910.2</v>
      </c>
      <c r="M1529" s="96">
        <v>2910.2</v>
      </c>
    </row>
    <row r="1530" spans="1:13" ht="12.75" hidden="1" customHeight="1">
      <c r="C1530" s="95" t="s">
        <v>1352</v>
      </c>
    </row>
    <row r="1531" spans="1:13" hidden="1">
      <c r="A1531" s="97">
        <v>43039</v>
      </c>
      <c r="B1531" s="94" t="s">
        <v>1752</v>
      </c>
      <c r="C1531" s="98" t="s">
        <v>1352</v>
      </c>
      <c r="D1531" s="94" t="s">
        <v>131</v>
      </c>
      <c r="E1531" s="94" t="s">
        <v>120</v>
      </c>
      <c r="F1531" s="94" t="s">
        <v>1397</v>
      </c>
      <c r="G1531" s="94" t="s">
        <v>1398</v>
      </c>
      <c r="K1531" s="94" t="s">
        <v>1753</v>
      </c>
      <c r="L1531" s="96">
        <v>1819.53</v>
      </c>
      <c r="M1531" s="96">
        <v>1819.53</v>
      </c>
    </row>
    <row r="1532" spans="1:13" ht="12.75" hidden="1" customHeight="1">
      <c r="C1532" s="95" t="s">
        <v>1352</v>
      </c>
    </row>
    <row r="1533" spans="1:13" hidden="1">
      <c r="A1533" s="97">
        <v>43039</v>
      </c>
      <c r="B1533" s="94" t="s">
        <v>1754</v>
      </c>
      <c r="C1533" s="98" t="s">
        <v>1352</v>
      </c>
      <c r="D1533" s="94" t="s">
        <v>131</v>
      </c>
      <c r="E1533" s="94" t="s">
        <v>120</v>
      </c>
      <c r="F1533" s="94" t="s">
        <v>1402</v>
      </c>
      <c r="G1533" s="94" t="s">
        <v>1403</v>
      </c>
      <c r="K1533" s="94" t="s">
        <v>1755</v>
      </c>
      <c r="L1533" s="96">
        <v>18.68</v>
      </c>
      <c r="M1533" s="96">
        <v>18.68</v>
      </c>
    </row>
    <row r="1534" spans="1:13" ht="12.75" hidden="1" customHeight="1">
      <c r="C1534" s="95" t="s">
        <v>1352</v>
      </c>
    </row>
    <row r="1535" spans="1:13" hidden="1">
      <c r="A1535" s="97">
        <v>43039</v>
      </c>
      <c r="B1535" s="94" t="s">
        <v>1756</v>
      </c>
      <c r="C1535" s="98" t="s">
        <v>1352</v>
      </c>
      <c r="D1535" s="94" t="s">
        <v>131</v>
      </c>
      <c r="E1535" s="94" t="s">
        <v>120</v>
      </c>
      <c r="F1535" s="94" t="s">
        <v>1402</v>
      </c>
      <c r="G1535" s="94" t="s">
        <v>1403</v>
      </c>
      <c r="K1535" s="94" t="s">
        <v>1757</v>
      </c>
      <c r="L1535" s="96">
        <v>18.68</v>
      </c>
      <c r="M1535" s="96">
        <v>18.68</v>
      </c>
    </row>
    <row r="1536" spans="1:13" ht="12.75" hidden="1" customHeight="1">
      <c r="C1536" s="95" t="s">
        <v>1352</v>
      </c>
    </row>
    <row r="1537" spans="1:13" hidden="1">
      <c r="A1537" s="97">
        <v>43039</v>
      </c>
      <c r="B1537" s="94" t="s">
        <v>1758</v>
      </c>
      <c r="C1537" s="98" t="s">
        <v>1352</v>
      </c>
      <c r="D1537" s="94" t="s">
        <v>131</v>
      </c>
      <c r="E1537" s="94" t="s">
        <v>120</v>
      </c>
      <c r="F1537" s="94" t="s">
        <v>1367</v>
      </c>
      <c r="G1537" s="94" t="s">
        <v>1368</v>
      </c>
      <c r="K1537" s="94" t="s">
        <v>1759</v>
      </c>
      <c r="L1537" s="96">
        <v>24553</v>
      </c>
      <c r="M1537" s="96">
        <v>24553</v>
      </c>
    </row>
    <row r="1538" spans="1:13" ht="12.75" hidden="1" customHeight="1">
      <c r="C1538" s="95" t="s">
        <v>1352</v>
      </c>
    </row>
    <row r="1539" spans="1:13" hidden="1">
      <c r="A1539" s="97">
        <v>43039</v>
      </c>
      <c r="B1539" s="94" t="s">
        <v>1760</v>
      </c>
      <c r="C1539" s="98" t="s">
        <v>1352</v>
      </c>
      <c r="D1539" s="94" t="s">
        <v>131</v>
      </c>
      <c r="E1539" s="94" t="s">
        <v>120</v>
      </c>
      <c r="F1539" s="94" t="s">
        <v>1408</v>
      </c>
      <c r="G1539" s="94" t="s">
        <v>1409</v>
      </c>
      <c r="K1539" s="94" t="s">
        <v>1761</v>
      </c>
      <c r="L1539" s="96">
        <v>126.7</v>
      </c>
      <c r="M1539" s="96">
        <v>126.7</v>
      </c>
    </row>
    <row r="1540" spans="1:13" ht="12.75" hidden="1" customHeight="1">
      <c r="C1540" s="95" t="s">
        <v>1352</v>
      </c>
    </row>
    <row r="1541" spans="1:13" hidden="1">
      <c r="A1541" s="97">
        <v>43039</v>
      </c>
      <c r="B1541" s="94" t="s">
        <v>1762</v>
      </c>
      <c r="C1541" s="98" t="s">
        <v>1352</v>
      </c>
      <c r="D1541" s="94" t="s">
        <v>131</v>
      </c>
      <c r="E1541" s="94" t="s">
        <v>120</v>
      </c>
      <c r="F1541" s="94" t="s">
        <v>1408</v>
      </c>
      <c r="G1541" s="94" t="s">
        <v>1409</v>
      </c>
      <c r="K1541" s="94" t="s">
        <v>1763</v>
      </c>
      <c r="L1541" s="96">
        <v>42.54</v>
      </c>
      <c r="M1541" s="96">
        <v>42.54</v>
      </c>
    </row>
    <row r="1542" spans="1:13" ht="12.75" hidden="1" customHeight="1">
      <c r="C1542" s="95" t="s">
        <v>1352</v>
      </c>
    </row>
    <row r="1543" spans="1:13" hidden="1">
      <c r="A1543" s="97">
        <v>43039</v>
      </c>
      <c r="B1543" s="94" t="s">
        <v>1764</v>
      </c>
      <c r="C1543" s="98" t="s">
        <v>1352</v>
      </c>
      <c r="D1543" s="94" t="s">
        <v>131</v>
      </c>
      <c r="E1543" s="94" t="s">
        <v>120</v>
      </c>
      <c r="F1543" s="94" t="s">
        <v>1367</v>
      </c>
      <c r="G1543" s="94" t="s">
        <v>1368</v>
      </c>
      <c r="K1543" s="94" t="s">
        <v>1765</v>
      </c>
      <c r="L1543" s="96">
        <v>25766</v>
      </c>
      <c r="M1543" s="96">
        <v>25766</v>
      </c>
    </row>
    <row r="1544" spans="1:13" ht="12.75" hidden="1" customHeight="1">
      <c r="C1544" s="95" t="s">
        <v>1352</v>
      </c>
    </row>
    <row r="1545" spans="1:13" hidden="1">
      <c r="A1545" s="97">
        <v>43039</v>
      </c>
      <c r="B1545" s="94" t="s">
        <v>1766</v>
      </c>
      <c r="C1545" s="98" t="s">
        <v>1352</v>
      </c>
      <c r="D1545" s="94" t="s">
        <v>131</v>
      </c>
      <c r="E1545" s="94" t="s">
        <v>120</v>
      </c>
      <c r="F1545" s="94" t="s">
        <v>1414</v>
      </c>
      <c r="G1545" s="94" t="s">
        <v>1415</v>
      </c>
      <c r="K1545" s="94" t="s">
        <v>1736</v>
      </c>
      <c r="L1545" s="96">
        <v>541.87</v>
      </c>
      <c r="M1545" s="96">
        <v>541.87</v>
      </c>
    </row>
    <row r="1546" spans="1:13" ht="12.75" hidden="1" customHeight="1">
      <c r="C1546" s="95" t="s">
        <v>1352</v>
      </c>
    </row>
    <row r="1547" spans="1:13" hidden="1">
      <c r="A1547" s="97">
        <v>43039</v>
      </c>
      <c r="B1547" s="94" t="s">
        <v>1767</v>
      </c>
      <c r="C1547" s="98" t="s">
        <v>1352</v>
      </c>
      <c r="D1547" s="94" t="s">
        <v>131</v>
      </c>
      <c r="E1547" s="94" t="s">
        <v>120</v>
      </c>
      <c r="F1547" s="94" t="s">
        <v>1768</v>
      </c>
      <c r="G1547" s="94" t="s">
        <v>1769</v>
      </c>
      <c r="K1547" s="94" t="s">
        <v>1770</v>
      </c>
      <c r="L1547" s="96">
        <v>15472</v>
      </c>
      <c r="M1547" s="96">
        <v>15472</v>
      </c>
    </row>
    <row r="1548" spans="1:13" ht="12.75" hidden="1" customHeight="1">
      <c r="C1548" s="95" t="s">
        <v>1352</v>
      </c>
    </row>
    <row r="1549" spans="1:13" hidden="1">
      <c r="A1549" s="97">
        <v>43039</v>
      </c>
      <c r="B1549" s="94" t="s">
        <v>1771</v>
      </c>
      <c r="C1549" s="98" t="s">
        <v>1352</v>
      </c>
      <c r="D1549" s="94" t="s">
        <v>131</v>
      </c>
      <c r="E1549" s="94" t="s">
        <v>120</v>
      </c>
      <c r="F1549" s="94" t="s">
        <v>1414</v>
      </c>
      <c r="G1549" s="94" t="s">
        <v>1415</v>
      </c>
      <c r="K1549" s="94" t="s">
        <v>1738</v>
      </c>
      <c r="L1549" s="96">
        <v>51757.73</v>
      </c>
      <c r="M1549" s="96">
        <v>51757.73</v>
      </c>
    </row>
    <row r="1550" spans="1:13" ht="12.75" hidden="1" customHeight="1">
      <c r="C1550" s="95" t="s">
        <v>1352</v>
      </c>
    </row>
    <row r="1551" spans="1:13" hidden="1">
      <c r="A1551" s="97">
        <v>43039</v>
      </c>
      <c r="B1551" s="94" t="s">
        <v>1772</v>
      </c>
      <c r="C1551" s="98" t="s">
        <v>1352</v>
      </c>
      <c r="D1551" s="94" t="s">
        <v>131</v>
      </c>
      <c r="E1551" s="94" t="s">
        <v>120</v>
      </c>
      <c r="F1551" s="94" t="s">
        <v>1414</v>
      </c>
      <c r="G1551" s="94" t="s">
        <v>1415</v>
      </c>
      <c r="K1551" s="94" t="s">
        <v>1773</v>
      </c>
      <c r="L1551" s="96">
        <v>140</v>
      </c>
      <c r="M1551" s="96">
        <v>140</v>
      </c>
    </row>
    <row r="1552" spans="1:13" ht="12.75" hidden="1" customHeight="1">
      <c r="C1552" s="95" t="s">
        <v>1352</v>
      </c>
    </row>
    <row r="1553" spans="1:13" hidden="1">
      <c r="A1553" s="97">
        <v>43039</v>
      </c>
      <c r="B1553" s="94" t="s">
        <v>1774</v>
      </c>
      <c r="C1553" s="98" t="s">
        <v>1352</v>
      </c>
      <c r="D1553" s="94" t="s">
        <v>131</v>
      </c>
      <c r="E1553" s="94" t="s">
        <v>120</v>
      </c>
      <c r="F1553" s="94" t="s">
        <v>1414</v>
      </c>
      <c r="G1553" s="94" t="s">
        <v>1415</v>
      </c>
      <c r="K1553" s="94" t="s">
        <v>1775</v>
      </c>
      <c r="L1553" s="96">
        <v>976.55</v>
      </c>
      <c r="M1553" s="96">
        <v>976.55</v>
      </c>
    </row>
    <row r="1554" spans="1:13" ht="12.75" hidden="1" customHeight="1">
      <c r="C1554" s="95" t="s">
        <v>1352</v>
      </c>
    </row>
    <row r="1555" spans="1:13" hidden="1">
      <c r="A1555" s="97">
        <v>43039</v>
      </c>
      <c r="B1555" s="94" t="s">
        <v>1776</v>
      </c>
      <c r="C1555" s="98" t="s">
        <v>1352</v>
      </c>
      <c r="D1555" s="94" t="s">
        <v>119</v>
      </c>
      <c r="E1555" s="94" t="s">
        <v>120</v>
      </c>
      <c r="F1555" s="94" t="s">
        <v>1358</v>
      </c>
      <c r="G1555" s="94" t="s">
        <v>1359</v>
      </c>
      <c r="J1555" s="94" t="s">
        <v>1360</v>
      </c>
      <c r="K1555" s="94" t="s">
        <v>1777</v>
      </c>
      <c r="L1555" s="96">
        <v>13736</v>
      </c>
      <c r="M1555" s="96">
        <v>13736</v>
      </c>
    </row>
    <row r="1556" spans="1:13" ht="12.75" hidden="1" customHeight="1">
      <c r="C1556" s="95" t="s">
        <v>1352</v>
      </c>
    </row>
    <row r="1557" spans="1:13" hidden="1">
      <c r="A1557" s="97">
        <v>43039</v>
      </c>
      <c r="B1557" s="94" t="s">
        <v>1778</v>
      </c>
      <c r="C1557" s="98" t="s">
        <v>1352</v>
      </c>
      <c r="D1557" s="94" t="s">
        <v>119</v>
      </c>
      <c r="E1557" s="94" t="s">
        <v>120</v>
      </c>
      <c r="F1557" s="94" t="s">
        <v>1358</v>
      </c>
      <c r="G1557" s="94" t="s">
        <v>1359</v>
      </c>
      <c r="J1557" s="94" t="s">
        <v>1360</v>
      </c>
      <c r="K1557" s="94" t="s">
        <v>1779</v>
      </c>
      <c r="L1557" s="96">
        <v>272</v>
      </c>
      <c r="M1557" s="96">
        <v>272</v>
      </c>
    </row>
    <row r="1558" spans="1:13" ht="12.75" hidden="1" customHeight="1">
      <c r="C1558" s="95" t="s">
        <v>1352</v>
      </c>
    </row>
    <row r="1559" spans="1:13" hidden="1">
      <c r="A1559" s="97">
        <v>43041</v>
      </c>
      <c r="B1559" s="94" t="s">
        <v>1780</v>
      </c>
      <c r="C1559" s="98" t="s">
        <v>1352</v>
      </c>
      <c r="D1559" s="94" t="s">
        <v>131</v>
      </c>
      <c r="E1559" s="94" t="s">
        <v>120</v>
      </c>
      <c r="F1559" s="94" t="s">
        <v>1342</v>
      </c>
      <c r="G1559" s="94" t="s">
        <v>1343</v>
      </c>
      <c r="K1559" s="94" t="s">
        <v>1781</v>
      </c>
      <c r="L1559" s="96">
        <v>1250.68</v>
      </c>
      <c r="M1559" s="96">
        <v>1250.68</v>
      </c>
    </row>
    <row r="1560" spans="1:13" ht="12.75" hidden="1" customHeight="1">
      <c r="C1560" s="95" t="s">
        <v>1352</v>
      </c>
    </row>
    <row r="1561" spans="1:13" hidden="1">
      <c r="A1561" s="97">
        <v>43041</v>
      </c>
      <c r="B1561" s="94" t="s">
        <v>1780</v>
      </c>
      <c r="C1561" s="98" t="s">
        <v>1352</v>
      </c>
      <c r="D1561" s="94" t="s">
        <v>131</v>
      </c>
      <c r="E1561" s="94" t="s">
        <v>120</v>
      </c>
      <c r="F1561" s="94" t="s">
        <v>1342</v>
      </c>
      <c r="G1561" s="94" t="s">
        <v>1343</v>
      </c>
      <c r="K1561" s="94" t="s">
        <v>1782</v>
      </c>
      <c r="L1561" s="96">
        <v>1403.65</v>
      </c>
      <c r="M1561" s="96">
        <v>1403.65</v>
      </c>
    </row>
    <row r="1562" spans="1:13" ht="12.75" hidden="1" customHeight="1">
      <c r="C1562" s="95" t="s">
        <v>1352</v>
      </c>
    </row>
    <row r="1563" spans="1:13" hidden="1">
      <c r="A1563" s="97">
        <v>43049</v>
      </c>
      <c r="B1563" s="94" t="s">
        <v>1783</v>
      </c>
      <c r="C1563" s="98" t="s">
        <v>1352</v>
      </c>
      <c r="D1563" s="94" t="s">
        <v>131</v>
      </c>
      <c r="E1563" s="94" t="s">
        <v>120</v>
      </c>
      <c r="F1563" s="94" t="s">
        <v>1324</v>
      </c>
      <c r="G1563" s="94" t="s">
        <v>1325</v>
      </c>
      <c r="K1563" s="94" t="s">
        <v>1784</v>
      </c>
      <c r="L1563" s="96">
        <v>727.99</v>
      </c>
      <c r="M1563" s="96">
        <v>727.99</v>
      </c>
    </row>
    <row r="1564" spans="1:13" ht="12.75" hidden="1" customHeight="1">
      <c r="C1564" s="95" t="s">
        <v>1352</v>
      </c>
    </row>
    <row r="1565" spans="1:13" hidden="1">
      <c r="A1565" s="97">
        <v>43049</v>
      </c>
      <c r="B1565" s="94" t="s">
        <v>1785</v>
      </c>
      <c r="C1565" s="98" t="s">
        <v>1352</v>
      </c>
      <c r="D1565" s="94" t="s">
        <v>131</v>
      </c>
      <c r="E1565" s="94" t="s">
        <v>120</v>
      </c>
      <c r="F1565" s="94" t="s">
        <v>1324</v>
      </c>
      <c r="G1565" s="94" t="s">
        <v>1325</v>
      </c>
      <c r="K1565" s="94" t="s">
        <v>1786</v>
      </c>
      <c r="L1565" s="96">
        <v>800.79</v>
      </c>
      <c r="M1565" s="96">
        <v>800.79</v>
      </c>
    </row>
    <row r="1566" spans="1:13" ht="12.75" hidden="1" customHeight="1">
      <c r="C1566" s="95" t="s">
        <v>1352</v>
      </c>
    </row>
    <row r="1567" spans="1:13" hidden="1">
      <c r="A1567" s="97">
        <v>43052</v>
      </c>
      <c r="B1567" s="94" t="s">
        <v>1787</v>
      </c>
      <c r="C1567" s="98" t="s">
        <v>1352</v>
      </c>
      <c r="D1567" s="94" t="s">
        <v>131</v>
      </c>
      <c r="E1567" s="94" t="s">
        <v>120</v>
      </c>
      <c r="F1567" s="94" t="s">
        <v>1527</v>
      </c>
      <c r="G1567" s="94" t="s">
        <v>1528</v>
      </c>
      <c r="K1567" s="94" t="s">
        <v>1788</v>
      </c>
      <c r="L1567" s="96">
        <v>1706.97</v>
      </c>
      <c r="M1567" s="96">
        <v>1706.97</v>
      </c>
    </row>
    <row r="1568" spans="1:13" ht="12.75" hidden="1" customHeight="1">
      <c r="C1568" s="95" t="s">
        <v>1352</v>
      </c>
    </row>
    <row r="1569" spans="1:13" hidden="1">
      <c r="A1569" s="97">
        <v>43052</v>
      </c>
      <c r="B1569" s="94" t="s">
        <v>1789</v>
      </c>
      <c r="C1569" s="98" t="s">
        <v>1352</v>
      </c>
      <c r="D1569" s="94" t="s">
        <v>131</v>
      </c>
      <c r="E1569" s="94" t="s">
        <v>120</v>
      </c>
      <c r="F1569" s="94" t="s">
        <v>1654</v>
      </c>
      <c r="G1569" s="94" t="s">
        <v>1655</v>
      </c>
      <c r="K1569" s="94" t="s">
        <v>1790</v>
      </c>
      <c r="L1569" s="96">
        <v>1100.43</v>
      </c>
      <c r="M1569" s="96">
        <v>1100.43</v>
      </c>
    </row>
    <row r="1570" spans="1:13" ht="12.75" hidden="1" customHeight="1">
      <c r="C1570" s="95" t="s">
        <v>1352</v>
      </c>
    </row>
    <row r="1571" spans="1:13" hidden="1">
      <c r="A1571" s="97">
        <v>43061</v>
      </c>
      <c r="B1571" s="94" t="s">
        <v>1791</v>
      </c>
      <c r="C1571" s="98" t="s">
        <v>1352</v>
      </c>
      <c r="D1571" s="94" t="s">
        <v>131</v>
      </c>
      <c r="E1571" s="94" t="s">
        <v>120</v>
      </c>
      <c r="F1571" s="94" t="s">
        <v>1367</v>
      </c>
      <c r="G1571" s="94" t="s">
        <v>1368</v>
      </c>
      <c r="K1571" s="94" t="s">
        <v>1792</v>
      </c>
      <c r="L1571" s="96">
        <v>23952</v>
      </c>
      <c r="M1571" s="96">
        <v>23952</v>
      </c>
    </row>
    <row r="1572" spans="1:13" ht="12.75" hidden="1" customHeight="1">
      <c r="C1572" s="95" t="s">
        <v>1352</v>
      </c>
    </row>
    <row r="1573" spans="1:13" hidden="1">
      <c r="A1573" s="97">
        <v>43068</v>
      </c>
      <c r="B1573" s="94" t="s">
        <v>1793</v>
      </c>
      <c r="C1573" s="98" t="s">
        <v>1352</v>
      </c>
      <c r="D1573" s="94" t="s">
        <v>119</v>
      </c>
      <c r="E1573" s="94" t="s">
        <v>120</v>
      </c>
      <c r="F1573" s="94" t="s">
        <v>1358</v>
      </c>
      <c r="G1573" s="94" t="s">
        <v>1359</v>
      </c>
      <c r="J1573" s="94" t="s">
        <v>1360</v>
      </c>
      <c r="K1573" s="94" t="s">
        <v>1794</v>
      </c>
      <c r="L1573" s="96">
        <v>144.5</v>
      </c>
      <c r="M1573" s="96">
        <v>144.5</v>
      </c>
    </row>
    <row r="1574" spans="1:13" ht="12.75" hidden="1" customHeight="1">
      <c r="C1574" s="95" t="s">
        <v>1352</v>
      </c>
    </row>
    <row r="1575" spans="1:13" hidden="1">
      <c r="A1575" s="97">
        <v>43069</v>
      </c>
      <c r="B1575" s="94" t="s">
        <v>1795</v>
      </c>
      <c r="C1575" s="98" t="s">
        <v>1352</v>
      </c>
      <c r="D1575" s="94" t="s">
        <v>131</v>
      </c>
      <c r="E1575" s="94" t="s">
        <v>120</v>
      </c>
      <c r="F1575" s="94" t="s">
        <v>1710</v>
      </c>
      <c r="G1575" s="94" t="s">
        <v>1711</v>
      </c>
      <c r="K1575" s="94" t="s">
        <v>1796</v>
      </c>
      <c r="L1575" s="96">
        <v>504</v>
      </c>
      <c r="M1575" s="96">
        <v>504</v>
      </c>
    </row>
    <row r="1576" spans="1:13" ht="12.75" hidden="1" customHeight="1">
      <c r="C1576" s="95" t="s">
        <v>1352</v>
      </c>
    </row>
    <row r="1577" spans="1:13" hidden="1">
      <c r="A1577" s="97">
        <v>43070</v>
      </c>
      <c r="B1577" s="94" t="s">
        <v>1797</v>
      </c>
      <c r="C1577" s="98" t="s">
        <v>1352</v>
      </c>
      <c r="D1577" s="94" t="s">
        <v>119</v>
      </c>
      <c r="E1577" s="94" t="s">
        <v>120</v>
      </c>
      <c r="F1577" s="94" t="s">
        <v>1358</v>
      </c>
      <c r="G1577" s="94" t="s">
        <v>1359</v>
      </c>
      <c r="J1577" s="94" t="s">
        <v>1360</v>
      </c>
      <c r="K1577" s="94" t="s">
        <v>1798</v>
      </c>
      <c r="L1577" s="96">
        <v>144.5</v>
      </c>
      <c r="M1577" s="96">
        <v>144.5</v>
      </c>
    </row>
    <row r="1578" spans="1:13" ht="12.75" hidden="1" customHeight="1">
      <c r="C1578" s="95" t="s">
        <v>1352</v>
      </c>
    </row>
    <row r="1579" spans="1:13" hidden="1">
      <c r="A1579" s="97">
        <v>43075</v>
      </c>
      <c r="B1579" s="94" t="s">
        <v>1799</v>
      </c>
      <c r="C1579" s="98" t="s">
        <v>1352</v>
      </c>
      <c r="D1579" s="94" t="s">
        <v>119</v>
      </c>
      <c r="E1579" s="94" t="s">
        <v>120</v>
      </c>
      <c r="F1579" s="94" t="s">
        <v>1358</v>
      </c>
      <c r="G1579" s="94" t="s">
        <v>1359</v>
      </c>
      <c r="J1579" s="94" t="s">
        <v>1360</v>
      </c>
      <c r="K1579" s="94" t="s">
        <v>1800</v>
      </c>
      <c r="L1579" s="96">
        <v>13736</v>
      </c>
      <c r="M1579" s="96">
        <v>13736</v>
      </c>
    </row>
    <row r="1580" spans="1:13" ht="12.75" hidden="1" customHeight="1">
      <c r="C1580" s="95" t="s">
        <v>1352</v>
      </c>
    </row>
    <row r="1581" spans="1:13" hidden="1">
      <c r="A1581" s="97">
        <v>43075</v>
      </c>
      <c r="B1581" s="94" t="s">
        <v>1801</v>
      </c>
      <c r="C1581" s="98" t="s">
        <v>1352</v>
      </c>
      <c r="D1581" s="94" t="s">
        <v>131</v>
      </c>
      <c r="E1581" s="94" t="s">
        <v>120</v>
      </c>
      <c r="F1581" s="94" t="s">
        <v>1385</v>
      </c>
      <c r="G1581" s="94" t="s">
        <v>1386</v>
      </c>
      <c r="K1581" s="94" t="s">
        <v>1802</v>
      </c>
      <c r="L1581" s="96">
        <v>18408.43</v>
      </c>
      <c r="M1581" s="96">
        <v>18408.43</v>
      </c>
    </row>
    <row r="1582" spans="1:13" ht="12.75" hidden="1" customHeight="1">
      <c r="C1582" s="95" t="s">
        <v>1352</v>
      </c>
    </row>
    <row r="1583" spans="1:13" hidden="1">
      <c r="A1583" s="97">
        <v>43075</v>
      </c>
      <c r="B1583" s="94" t="s">
        <v>1803</v>
      </c>
      <c r="C1583" s="98" t="s">
        <v>1352</v>
      </c>
      <c r="D1583" s="94" t="s">
        <v>131</v>
      </c>
      <c r="E1583" s="94" t="s">
        <v>120</v>
      </c>
      <c r="F1583" s="94" t="s">
        <v>1385</v>
      </c>
      <c r="G1583" s="94" t="s">
        <v>1386</v>
      </c>
      <c r="K1583" s="94" t="s">
        <v>1804</v>
      </c>
      <c r="L1583" s="96">
        <v>8576.08</v>
      </c>
      <c r="M1583" s="96">
        <v>8576.08</v>
      </c>
    </row>
    <row r="1584" spans="1:13" ht="12.75" hidden="1" customHeight="1">
      <c r="C1584" s="95" t="s">
        <v>1352</v>
      </c>
    </row>
    <row r="1585" spans="1:13" hidden="1">
      <c r="A1585" s="97">
        <v>43075</v>
      </c>
      <c r="B1585" s="94" t="s">
        <v>1805</v>
      </c>
      <c r="C1585" s="98" t="s">
        <v>1352</v>
      </c>
      <c r="D1585" s="94" t="s">
        <v>131</v>
      </c>
      <c r="E1585" s="94" t="s">
        <v>120</v>
      </c>
      <c r="F1585" s="94" t="s">
        <v>1391</v>
      </c>
      <c r="G1585" s="94" t="s">
        <v>1392</v>
      </c>
      <c r="K1585" s="94" t="s">
        <v>1806</v>
      </c>
      <c r="L1585" s="96">
        <v>1246.57</v>
      </c>
      <c r="M1585" s="96">
        <v>1246.57</v>
      </c>
    </row>
    <row r="1586" spans="1:13" ht="12.75" hidden="1" customHeight="1">
      <c r="C1586" s="95" t="s">
        <v>1352</v>
      </c>
    </row>
    <row r="1587" spans="1:13" hidden="1">
      <c r="A1587" s="97">
        <v>43075</v>
      </c>
      <c r="B1587" s="94" t="s">
        <v>1807</v>
      </c>
      <c r="C1587" s="98" t="s">
        <v>1352</v>
      </c>
      <c r="D1587" s="94" t="s">
        <v>131</v>
      </c>
      <c r="E1587" s="94" t="s">
        <v>120</v>
      </c>
      <c r="F1587" s="94" t="s">
        <v>1391</v>
      </c>
      <c r="G1587" s="94" t="s">
        <v>1392</v>
      </c>
      <c r="K1587" s="94" t="s">
        <v>1808</v>
      </c>
      <c r="L1587" s="96">
        <v>171.68</v>
      </c>
      <c r="M1587" s="96">
        <v>171.68</v>
      </c>
    </row>
    <row r="1588" spans="1:13" ht="12.75" hidden="1" customHeight="1">
      <c r="C1588" s="95" t="s">
        <v>1352</v>
      </c>
    </row>
    <row r="1589" spans="1:13" hidden="1">
      <c r="A1589" s="97">
        <v>43075</v>
      </c>
      <c r="B1589" s="94" t="s">
        <v>1809</v>
      </c>
      <c r="C1589" s="98" t="s">
        <v>1352</v>
      </c>
      <c r="D1589" s="94" t="s">
        <v>131</v>
      </c>
      <c r="E1589" s="94" t="s">
        <v>120</v>
      </c>
      <c r="F1589" s="94" t="s">
        <v>1397</v>
      </c>
      <c r="G1589" s="94" t="s">
        <v>1398</v>
      </c>
      <c r="K1589" s="94" t="s">
        <v>1810</v>
      </c>
      <c r="L1589" s="96">
        <v>2747.28</v>
      </c>
      <c r="M1589" s="96">
        <v>2747.28</v>
      </c>
    </row>
    <row r="1590" spans="1:13" ht="12.75" hidden="1" customHeight="1">
      <c r="C1590" s="95" t="s">
        <v>1352</v>
      </c>
    </row>
    <row r="1591" spans="1:13" hidden="1">
      <c r="A1591" s="97">
        <v>43075</v>
      </c>
      <c r="B1591" s="94" t="s">
        <v>1811</v>
      </c>
      <c r="C1591" s="98" t="s">
        <v>1352</v>
      </c>
      <c r="D1591" s="94" t="s">
        <v>131</v>
      </c>
      <c r="E1591" s="94" t="s">
        <v>120</v>
      </c>
      <c r="F1591" s="94" t="s">
        <v>1397</v>
      </c>
      <c r="G1591" s="94" t="s">
        <v>1398</v>
      </c>
      <c r="K1591" s="94" t="s">
        <v>1810</v>
      </c>
      <c r="L1591" s="96">
        <v>2747.28</v>
      </c>
      <c r="M1591" s="96">
        <v>2747.28</v>
      </c>
    </row>
    <row r="1592" spans="1:13" ht="12.75" hidden="1" customHeight="1">
      <c r="C1592" s="95" t="s">
        <v>1352</v>
      </c>
    </row>
    <row r="1593" spans="1:13" hidden="1">
      <c r="A1593" s="97">
        <v>43075</v>
      </c>
      <c r="B1593" s="94" t="s">
        <v>1812</v>
      </c>
      <c r="C1593" s="98" t="s">
        <v>1352</v>
      </c>
      <c r="D1593" s="94" t="s">
        <v>131</v>
      </c>
      <c r="E1593" s="94" t="s">
        <v>120</v>
      </c>
      <c r="F1593" s="94" t="s">
        <v>1402</v>
      </c>
      <c r="G1593" s="94" t="s">
        <v>1403</v>
      </c>
      <c r="K1593" s="94" t="s">
        <v>1813</v>
      </c>
      <c r="L1593" s="96">
        <v>17.29</v>
      </c>
      <c r="M1593" s="96">
        <v>17.29</v>
      </c>
    </row>
    <row r="1594" spans="1:13" ht="12.75" hidden="1" customHeight="1">
      <c r="C1594" s="95" t="s">
        <v>1352</v>
      </c>
    </row>
    <row r="1595" spans="1:13" hidden="1">
      <c r="A1595" s="97">
        <v>43075</v>
      </c>
      <c r="B1595" s="94" t="s">
        <v>1814</v>
      </c>
      <c r="C1595" s="98" t="s">
        <v>1352</v>
      </c>
      <c r="D1595" s="94" t="s">
        <v>131</v>
      </c>
      <c r="E1595" s="94" t="s">
        <v>120</v>
      </c>
      <c r="F1595" s="94" t="s">
        <v>1402</v>
      </c>
      <c r="G1595" s="94" t="s">
        <v>1403</v>
      </c>
      <c r="K1595" s="94" t="s">
        <v>1815</v>
      </c>
      <c r="L1595" s="96">
        <v>17.29</v>
      </c>
      <c r="M1595" s="96">
        <v>17.29</v>
      </c>
    </row>
    <row r="1596" spans="1:13" ht="12.75" hidden="1" customHeight="1">
      <c r="C1596" s="95" t="s">
        <v>1352</v>
      </c>
    </row>
    <row r="1597" spans="1:13" hidden="1">
      <c r="A1597" s="97">
        <v>43075</v>
      </c>
      <c r="B1597" s="94" t="s">
        <v>1816</v>
      </c>
      <c r="C1597" s="98" t="s">
        <v>1352</v>
      </c>
      <c r="D1597" s="94" t="s">
        <v>131</v>
      </c>
      <c r="E1597" s="94" t="s">
        <v>120</v>
      </c>
      <c r="F1597" s="94" t="s">
        <v>1408</v>
      </c>
      <c r="G1597" s="94" t="s">
        <v>1409</v>
      </c>
      <c r="K1597" s="94" t="s">
        <v>1817</v>
      </c>
      <c r="L1597" s="96">
        <v>126.7</v>
      </c>
      <c r="M1597" s="96">
        <v>126.7</v>
      </c>
    </row>
    <row r="1598" spans="1:13" ht="12.75" hidden="1" customHeight="1">
      <c r="C1598" s="95" t="s">
        <v>1352</v>
      </c>
    </row>
    <row r="1599" spans="1:13" hidden="1">
      <c r="A1599" s="97">
        <v>43075</v>
      </c>
      <c r="B1599" s="94" t="s">
        <v>1818</v>
      </c>
      <c r="C1599" s="98" t="s">
        <v>1352</v>
      </c>
      <c r="D1599" s="94" t="s">
        <v>131</v>
      </c>
      <c r="E1599" s="94" t="s">
        <v>120</v>
      </c>
      <c r="F1599" s="94" t="s">
        <v>1408</v>
      </c>
      <c r="G1599" s="94" t="s">
        <v>1409</v>
      </c>
      <c r="K1599" s="94" t="s">
        <v>1819</v>
      </c>
      <c r="L1599" s="96">
        <v>42.54</v>
      </c>
      <c r="M1599" s="96">
        <v>42.54</v>
      </c>
    </row>
    <row r="1600" spans="1:13" ht="12.75" hidden="1" customHeight="1">
      <c r="C1600" s="95" t="s">
        <v>1352</v>
      </c>
    </row>
    <row r="1601" spans="1:18" hidden="1">
      <c r="A1601" s="97">
        <v>43075</v>
      </c>
      <c r="B1601" s="94" t="s">
        <v>1820</v>
      </c>
      <c r="C1601" s="98" t="s">
        <v>1352</v>
      </c>
      <c r="D1601" s="94" t="s">
        <v>131</v>
      </c>
      <c r="E1601" s="94" t="s">
        <v>120</v>
      </c>
      <c r="F1601" s="94" t="s">
        <v>1414</v>
      </c>
      <c r="G1601" s="94" t="s">
        <v>1415</v>
      </c>
      <c r="K1601" s="94" t="s">
        <v>1821</v>
      </c>
      <c r="L1601" s="96">
        <v>486.02</v>
      </c>
      <c r="M1601" s="96">
        <v>486.02</v>
      </c>
    </row>
    <row r="1602" spans="1:18" ht="12.75" hidden="1" customHeight="1">
      <c r="C1602" s="95" t="s">
        <v>1352</v>
      </c>
    </row>
    <row r="1603" spans="1:18" hidden="1">
      <c r="A1603" s="97">
        <v>43075</v>
      </c>
      <c r="B1603" s="94" t="s">
        <v>1822</v>
      </c>
      <c r="C1603" s="98" t="s">
        <v>1352</v>
      </c>
      <c r="D1603" s="94" t="s">
        <v>131</v>
      </c>
      <c r="E1603" s="94" t="s">
        <v>120</v>
      </c>
      <c r="F1603" s="94" t="s">
        <v>1414</v>
      </c>
      <c r="G1603" s="94" t="s">
        <v>1415</v>
      </c>
      <c r="K1603" s="94" t="s">
        <v>1823</v>
      </c>
      <c r="L1603" s="96">
        <v>49864.56</v>
      </c>
      <c r="M1603" s="96">
        <v>49864.56</v>
      </c>
    </row>
    <row r="1604" spans="1:18" ht="12.75" hidden="1" customHeight="1">
      <c r="C1604" s="95" t="s">
        <v>1352</v>
      </c>
    </row>
    <row r="1605" spans="1:18" hidden="1">
      <c r="A1605" s="97">
        <v>43075</v>
      </c>
      <c r="B1605" s="94" t="s">
        <v>1824</v>
      </c>
      <c r="C1605" s="98" t="s">
        <v>1352</v>
      </c>
      <c r="D1605" s="94" t="s">
        <v>131</v>
      </c>
      <c r="E1605" s="94" t="s">
        <v>120</v>
      </c>
      <c r="F1605" s="94" t="s">
        <v>1414</v>
      </c>
      <c r="G1605" s="94" t="s">
        <v>1415</v>
      </c>
      <c r="K1605" s="94" t="s">
        <v>1825</v>
      </c>
      <c r="L1605" s="96">
        <v>976.55</v>
      </c>
      <c r="M1605" s="96">
        <v>976.55</v>
      </c>
    </row>
    <row r="1606" spans="1:18" ht="12.75" hidden="1" customHeight="1">
      <c r="C1606" s="95" t="s">
        <v>1352</v>
      </c>
    </row>
    <row r="1607" spans="1:18" hidden="1">
      <c r="A1607" s="97">
        <v>43075</v>
      </c>
      <c r="B1607" s="94" t="s">
        <v>1826</v>
      </c>
      <c r="C1607" s="98" t="s">
        <v>1352</v>
      </c>
      <c r="D1607" s="94" t="s">
        <v>131</v>
      </c>
      <c r="E1607" s="94" t="s">
        <v>120</v>
      </c>
      <c r="F1607" s="94" t="s">
        <v>1414</v>
      </c>
      <c r="G1607" s="94" t="s">
        <v>1415</v>
      </c>
      <c r="K1607" s="94" t="s">
        <v>1827</v>
      </c>
      <c r="L1607" s="96">
        <v>130</v>
      </c>
      <c r="M1607" s="96">
        <v>130</v>
      </c>
    </row>
    <row r="1608" spans="1:18" ht="12.75" hidden="1" customHeight="1">
      <c r="C1608" s="95" t="s">
        <v>1352</v>
      </c>
    </row>
    <row r="1609" spans="1:18" hidden="1">
      <c r="A1609" s="95" t="s">
        <v>111</v>
      </c>
      <c r="B1609" s="95" t="s">
        <v>112</v>
      </c>
      <c r="C1609" s="94" t="s">
        <v>1828</v>
      </c>
      <c r="D1609" s="95" t="s">
        <v>114</v>
      </c>
      <c r="E1609" s="95" t="s">
        <v>112</v>
      </c>
      <c r="F1609" s="96">
        <v>416411</v>
      </c>
      <c r="G1609" s="95" t="s">
        <v>115</v>
      </c>
      <c r="H1609" s="95" t="s">
        <v>112</v>
      </c>
      <c r="I1609" s="96">
        <v>339139.03</v>
      </c>
      <c r="J1609" s="95" t="s">
        <v>116</v>
      </c>
      <c r="K1609" s="95" t="s">
        <v>112</v>
      </c>
      <c r="L1609" s="96">
        <v>0</v>
      </c>
      <c r="M1609" s="95" t="s">
        <v>117</v>
      </c>
      <c r="O1609" s="96"/>
      <c r="R1609" s="96"/>
    </row>
    <row r="1610" spans="1:18" hidden="1">
      <c r="A1610" s="97">
        <v>42818</v>
      </c>
      <c r="B1610" s="94" t="s">
        <v>1384</v>
      </c>
      <c r="C1610" s="98" t="s">
        <v>1828</v>
      </c>
      <c r="D1610" s="94" t="s">
        <v>131</v>
      </c>
      <c r="E1610" s="94" t="s">
        <v>120</v>
      </c>
      <c r="F1610" s="94" t="s">
        <v>1385</v>
      </c>
      <c r="G1610" s="94" t="s">
        <v>1386</v>
      </c>
      <c r="K1610" s="94" t="s">
        <v>1387</v>
      </c>
      <c r="L1610" s="96">
        <v>6700.27</v>
      </c>
      <c r="M1610" s="96">
        <v>6700.27</v>
      </c>
    </row>
    <row r="1611" spans="1:18" ht="12.75" hidden="1" customHeight="1">
      <c r="C1611" s="95" t="s">
        <v>1828</v>
      </c>
    </row>
    <row r="1612" spans="1:18" hidden="1">
      <c r="A1612" s="97">
        <v>42818</v>
      </c>
      <c r="B1612" s="94" t="s">
        <v>1388</v>
      </c>
      <c r="C1612" s="98" t="s">
        <v>1828</v>
      </c>
      <c r="D1612" s="94" t="s">
        <v>131</v>
      </c>
      <c r="E1612" s="94" t="s">
        <v>120</v>
      </c>
      <c r="F1612" s="94" t="s">
        <v>1385</v>
      </c>
      <c r="G1612" s="94" t="s">
        <v>1386</v>
      </c>
      <c r="K1612" s="94" t="s">
        <v>1389</v>
      </c>
      <c r="L1612" s="96">
        <v>3135.52</v>
      </c>
      <c r="M1612" s="96">
        <v>3135.52</v>
      </c>
    </row>
    <row r="1613" spans="1:18" ht="12.75" hidden="1" customHeight="1">
      <c r="C1613" s="95" t="s">
        <v>1828</v>
      </c>
    </row>
    <row r="1614" spans="1:18" hidden="1">
      <c r="A1614" s="97">
        <v>42818</v>
      </c>
      <c r="B1614" s="94" t="s">
        <v>1390</v>
      </c>
      <c r="C1614" s="98" t="s">
        <v>1828</v>
      </c>
      <c r="D1614" s="94" t="s">
        <v>131</v>
      </c>
      <c r="E1614" s="94" t="s">
        <v>120</v>
      </c>
      <c r="F1614" s="94" t="s">
        <v>1391</v>
      </c>
      <c r="G1614" s="94" t="s">
        <v>1392</v>
      </c>
      <c r="K1614" s="94" t="s">
        <v>1393</v>
      </c>
      <c r="L1614" s="96">
        <v>445.85</v>
      </c>
      <c r="M1614" s="96">
        <v>445.85</v>
      </c>
    </row>
    <row r="1615" spans="1:18" ht="12.75" hidden="1" customHeight="1">
      <c r="C1615" s="95" t="s">
        <v>1828</v>
      </c>
    </row>
    <row r="1616" spans="1:18" hidden="1">
      <c r="A1616" s="97">
        <v>42818</v>
      </c>
      <c r="B1616" s="94" t="s">
        <v>1394</v>
      </c>
      <c r="C1616" s="98" t="s">
        <v>1828</v>
      </c>
      <c r="D1616" s="94" t="s">
        <v>131</v>
      </c>
      <c r="E1616" s="94" t="s">
        <v>120</v>
      </c>
      <c r="F1616" s="94" t="s">
        <v>1391</v>
      </c>
      <c r="G1616" s="94" t="s">
        <v>1392</v>
      </c>
      <c r="K1616" s="94" t="s">
        <v>1395</v>
      </c>
      <c r="L1616" s="96">
        <v>170.65</v>
      </c>
      <c r="M1616" s="96">
        <v>170.65</v>
      </c>
    </row>
    <row r="1617" spans="1:13" ht="12.75" hidden="1" customHeight="1">
      <c r="C1617" s="95" t="s">
        <v>1828</v>
      </c>
    </row>
    <row r="1618" spans="1:13" hidden="1">
      <c r="A1618" s="97">
        <v>42821</v>
      </c>
      <c r="B1618" s="94" t="s">
        <v>1396</v>
      </c>
      <c r="C1618" s="98" t="s">
        <v>1828</v>
      </c>
      <c r="D1618" s="94" t="s">
        <v>131</v>
      </c>
      <c r="E1618" s="94" t="s">
        <v>120</v>
      </c>
      <c r="F1618" s="94" t="s">
        <v>1397</v>
      </c>
      <c r="G1618" s="94" t="s">
        <v>1398</v>
      </c>
      <c r="K1618" s="94" t="s">
        <v>1399</v>
      </c>
      <c r="L1618" s="96">
        <v>1009.88</v>
      </c>
      <c r="M1618" s="96">
        <v>1009.88</v>
      </c>
    </row>
    <row r="1619" spans="1:13" ht="12.75" hidden="1" customHeight="1">
      <c r="C1619" s="95" t="s">
        <v>1828</v>
      </c>
    </row>
    <row r="1620" spans="1:13" hidden="1">
      <c r="A1620" s="97">
        <v>42821</v>
      </c>
      <c r="B1620" s="94" t="s">
        <v>1400</v>
      </c>
      <c r="C1620" s="98" t="s">
        <v>1828</v>
      </c>
      <c r="D1620" s="94" t="s">
        <v>131</v>
      </c>
      <c r="E1620" s="94" t="s">
        <v>120</v>
      </c>
      <c r="F1620" s="94" t="s">
        <v>1397</v>
      </c>
      <c r="G1620" s="94" t="s">
        <v>1398</v>
      </c>
      <c r="K1620" s="94" t="s">
        <v>1399</v>
      </c>
      <c r="L1620" s="96">
        <v>641.13</v>
      </c>
      <c r="M1620" s="96">
        <v>641.13</v>
      </c>
    </row>
    <row r="1621" spans="1:13" ht="12.75" hidden="1" customHeight="1">
      <c r="C1621" s="95" t="s">
        <v>1828</v>
      </c>
    </row>
    <row r="1622" spans="1:13" hidden="1">
      <c r="A1622" s="97">
        <v>42821</v>
      </c>
      <c r="B1622" s="94" t="s">
        <v>1401</v>
      </c>
      <c r="C1622" s="98" t="s">
        <v>1828</v>
      </c>
      <c r="D1622" s="94" t="s">
        <v>131</v>
      </c>
      <c r="E1622" s="94" t="s">
        <v>120</v>
      </c>
      <c r="F1622" s="94" t="s">
        <v>1402</v>
      </c>
      <c r="G1622" s="94" t="s">
        <v>1403</v>
      </c>
      <c r="K1622" s="94" t="s">
        <v>1404</v>
      </c>
      <c r="L1622" s="96">
        <v>6.18</v>
      </c>
      <c r="M1622" s="96">
        <v>6.18</v>
      </c>
    </row>
    <row r="1623" spans="1:13" ht="12.75" hidden="1" customHeight="1">
      <c r="C1623" s="95" t="s">
        <v>1828</v>
      </c>
    </row>
    <row r="1624" spans="1:13" hidden="1">
      <c r="A1624" s="97">
        <v>42821</v>
      </c>
      <c r="B1624" s="94" t="s">
        <v>1405</v>
      </c>
      <c r="C1624" s="98" t="s">
        <v>1828</v>
      </c>
      <c r="D1624" s="94" t="s">
        <v>131</v>
      </c>
      <c r="E1624" s="94" t="s">
        <v>120</v>
      </c>
      <c r="F1624" s="94" t="s">
        <v>1402</v>
      </c>
      <c r="G1624" s="94" t="s">
        <v>1403</v>
      </c>
      <c r="K1624" s="94" t="s">
        <v>1406</v>
      </c>
      <c r="L1624" s="96">
        <v>6.18</v>
      </c>
      <c r="M1624" s="96">
        <v>6.18</v>
      </c>
    </row>
    <row r="1625" spans="1:13" ht="12.75" hidden="1" customHeight="1">
      <c r="C1625" s="95" t="s">
        <v>1828</v>
      </c>
    </row>
    <row r="1626" spans="1:13" hidden="1">
      <c r="A1626" s="97">
        <v>42821</v>
      </c>
      <c r="B1626" s="94" t="s">
        <v>1407</v>
      </c>
      <c r="C1626" s="98" t="s">
        <v>1828</v>
      </c>
      <c r="D1626" s="94" t="s">
        <v>131</v>
      </c>
      <c r="E1626" s="94" t="s">
        <v>120</v>
      </c>
      <c r="F1626" s="94" t="s">
        <v>1408</v>
      </c>
      <c r="G1626" s="94" t="s">
        <v>1409</v>
      </c>
      <c r="K1626" s="94" t="s">
        <v>1410</v>
      </c>
      <c r="L1626" s="96">
        <v>45.31</v>
      </c>
      <c r="M1626" s="96">
        <v>45.31</v>
      </c>
    </row>
    <row r="1627" spans="1:13" ht="12.75" hidden="1" customHeight="1">
      <c r="C1627" s="95" t="s">
        <v>1828</v>
      </c>
    </row>
    <row r="1628" spans="1:13" hidden="1">
      <c r="A1628" s="97">
        <v>42821</v>
      </c>
      <c r="B1628" s="94" t="s">
        <v>1411</v>
      </c>
      <c r="C1628" s="98" t="s">
        <v>1828</v>
      </c>
      <c r="D1628" s="94" t="s">
        <v>131</v>
      </c>
      <c r="E1628" s="94" t="s">
        <v>120</v>
      </c>
      <c r="F1628" s="94" t="s">
        <v>1408</v>
      </c>
      <c r="G1628" s="94" t="s">
        <v>1409</v>
      </c>
      <c r="K1628" s="94" t="s">
        <v>1412</v>
      </c>
      <c r="L1628" s="96">
        <v>15.21</v>
      </c>
      <c r="M1628" s="96">
        <v>15.21</v>
      </c>
    </row>
    <row r="1629" spans="1:13" ht="12.75" hidden="1" customHeight="1">
      <c r="C1629" s="95" t="s">
        <v>1828</v>
      </c>
    </row>
    <row r="1630" spans="1:13" hidden="1">
      <c r="A1630" s="97">
        <v>42821</v>
      </c>
      <c r="B1630" s="94" t="s">
        <v>1413</v>
      </c>
      <c r="C1630" s="98" t="s">
        <v>1828</v>
      </c>
      <c r="D1630" s="94" t="s">
        <v>131</v>
      </c>
      <c r="E1630" s="94" t="s">
        <v>120</v>
      </c>
      <c r="F1630" s="94" t="s">
        <v>1414</v>
      </c>
      <c r="G1630" s="94" t="s">
        <v>1415</v>
      </c>
      <c r="K1630" s="94" t="s">
        <v>1416</v>
      </c>
      <c r="L1630" s="96">
        <v>177.97</v>
      </c>
      <c r="M1630" s="96">
        <v>177.97</v>
      </c>
    </row>
    <row r="1631" spans="1:13" ht="12.75" hidden="1" customHeight="1">
      <c r="C1631" s="95" t="s">
        <v>1828</v>
      </c>
    </row>
    <row r="1632" spans="1:13" hidden="1">
      <c r="A1632" s="97">
        <v>42821</v>
      </c>
      <c r="B1632" s="94" t="s">
        <v>1417</v>
      </c>
      <c r="C1632" s="98" t="s">
        <v>1828</v>
      </c>
      <c r="D1632" s="94" t="s">
        <v>131</v>
      </c>
      <c r="E1632" s="94" t="s">
        <v>120</v>
      </c>
      <c r="F1632" s="94" t="s">
        <v>1414</v>
      </c>
      <c r="G1632" s="94" t="s">
        <v>1415</v>
      </c>
      <c r="K1632" s="94" t="s">
        <v>1418</v>
      </c>
      <c r="L1632" s="96">
        <v>21687.66</v>
      </c>
      <c r="M1632" s="96">
        <v>21687.66</v>
      </c>
    </row>
    <row r="1633" spans="1:13" ht="12.75" hidden="1" customHeight="1">
      <c r="C1633" s="95" t="s">
        <v>1828</v>
      </c>
    </row>
    <row r="1634" spans="1:13" hidden="1">
      <c r="A1634" s="97">
        <v>42821</v>
      </c>
      <c r="B1634" s="94" t="s">
        <v>1419</v>
      </c>
      <c r="C1634" s="98" t="s">
        <v>1828</v>
      </c>
      <c r="D1634" s="94" t="s">
        <v>131</v>
      </c>
      <c r="E1634" s="94" t="s">
        <v>120</v>
      </c>
      <c r="F1634" s="94" t="s">
        <v>1414</v>
      </c>
      <c r="G1634" s="94" t="s">
        <v>1415</v>
      </c>
      <c r="K1634" s="94" t="s">
        <v>1420</v>
      </c>
      <c r="L1634" s="96">
        <v>428.42</v>
      </c>
      <c r="M1634" s="96">
        <v>428.42</v>
      </c>
    </row>
    <row r="1635" spans="1:13" ht="12.75" hidden="1" customHeight="1">
      <c r="C1635" s="95" t="s">
        <v>1828</v>
      </c>
    </row>
    <row r="1636" spans="1:13" hidden="1">
      <c r="A1636" s="97">
        <v>42821</v>
      </c>
      <c r="B1636" s="94" t="s">
        <v>1421</v>
      </c>
      <c r="C1636" s="98" t="s">
        <v>1828</v>
      </c>
      <c r="D1636" s="94" t="s">
        <v>131</v>
      </c>
      <c r="E1636" s="94" t="s">
        <v>120</v>
      </c>
      <c r="F1636" s="94" t="s">
        <v>1385</v>
      </c>
      <c r="G1636" s="94" t="s">
        <v>1386</v>
      </c>
      <c r="K1636" s="94" t="s">
        <v>1422</v>
      </c>
      <c r="L1636" s="96">
        <v>6647.6</v>
      </c>
      <c r="M1636" s="96">
        <v>6647.6</v>
      </c>
    </row>
    <row r="1637" spans="1:13" ht="12.75" hidden="1" customHeight="1">
      <c r="C1637" s="95" t="s">
        <v>1828</v>
      </c>
    </row>
    <row r="1638" spans="1:13" hidden="1">
      <c r="A1638" s="97">
        <v>42821</v>
      </c>
      <c r="B1638" s="94" t="s">
        <v>1423</v>
      </c>
      <c r="C1638" s="98" t="s">
        <v>1828</v>
      </c>
      <c r="D1638" s="94" t="s">
        <v>131</v>
      </c>
      <c r="E1638" s="94" t="s">
        <v>120</v>
      </c>
      <c r="F1638" s="94" t="s">
        <v>1385</v>
      </c>
      <c r="G1638" s="94" t="s">
        <v>1386</v>
      </c>
      <c r="K1638" s="94" t="s">
        <v>1424</v>
      </c>
      <c r="L1638" s="96">
        <v>3108.2</v>
      </c>
      <c r="M1638" s="96">
        <v>3108.2</v>
      </c>
    </row>
    <row r="1639" spans="1:13" ht="12.75" hidden="1" customHeight="1">
      <c r="C1639" s="95" t="s">
        <v>1828</v>
      </c>
    </row>
    <row r="1640" spans="1:13" hidden="1">
      <c r="A1640" s="97">
        <v>42821</v>
      </c>
      <c r="B1640" s="94" t="s">
        <v>1425</v>
      </c>
      <c r="C1640" s="98" t="s">
        <v>1828</v>
      </c>
      <c r="D1640" s="94" t="s">
        <v>131</v>
      </c>
      <c r="E1640" s="94" t="s">
        <v>120</v>
      </c>
      <c r="F1640" s="94" t="s">
        <v>1391</v>
      </c>
      <c r="G1640" s="94" t="s">
        <v>1392</v>
      </c>
      <c r="K1640" s="94" t="s">
        <v>1426</v>
      </c>
      <c r="L1640" s="96">
        <v>448.52</v>
      </c>
      <c r="M1640" s="96">
        <v>448.52</v>
      </c>
    </row>
    <row r="1641" spans="1:13" ht="12.75" hidden="1" customHeight="1">
      <c r="C1641" s="95" t="s">
        <v>1828</v>
      </c>
    </row>
    <row r="1642" spans="1:13" hidden="1">
      <c r="A1642" s="97">
        <v>42821</v>
      </c>
      <c r="B1642" s="94" t="s">
        <v>1427</v>
      </c>
      <c r="C1642" s="98" t="s">
        <v>1828</v>
      </c>
      <c r="D1642" s="94" t="s">
        <v>131</v>
      </c>
      <c r="E1642" s="94" t="s">
        <v>120</v>
      </c>
      <c r="F1642" s="94" t="s">
        <v>1391</v>
      </c>
      <c r="G1642" s="94" t="s">
        <v>1392</v>
      </c>
      <c r="K1642" s="94" t="s">
        <v>1428</v>
      </c>
      <c r="L1642" s="96">
        <v>61.77</v>
      </c>
      <c r="M1642" s="96">
        <v>61.77</v>
      </c>
    </row>
    <row r="1643" spans="1:13" ht="12.75" hidden="1" customHeight="1">
      <c r="C1643" s="95" t="s">
        <v>1828</v>
      </c>
    </row>
    <row r="1644" spans="1:13" hidden="1">
      <c r="A1644" s="97">
        <v>42821</v>
      </c>
      <c r="B1644" s="94" t="s">
        <v>1429</v>
      </c>
      <c r="C1644" s="98" t="s">
        <v>1828</v>
      </c>
      <c r="D1644" s="94" t="s">
        <v>131</v>
      </c>
      <c r="E1644" s="94" t="s">
        <v>120</v>
      </c>
      <c r="F1644" s="94" t="s">
        <v>1397</v>
      </c>
      <c r="G1644" s="94" t="s">
        <v>1398</v>
      </c>
      <c r="K1644" s="94" t="s">
        <v>1430</v>
      </c>
      <c r="L1644" s="96">
        <v>1060.17</v>
      </c>
      <c r="M1644" s="96">
        <v>1060.17</v>
      </c>
    </row>
    <row r="1645" spans="1:13" ht="12.75" hidden="1" customHeight="1">
      <c r="C1645" s="95" t="s">
        <v>1828</v>
      </c>
    </row>
    <row r="1646" spans="1:13" hidden="1">
      <c r="A1646" s="97">
        <v>42821</v>
      </c>
      <c r="B1646" s="94" t="s">
        <v>1431</v>
      </c>
      <c r="C1646" s="98" t="s">
        <v>1828</v>
      </c>
      <c r="D1646" s="94" t="s">
        <v>131</v>
      </c>
      <c r="E1646" s="94" t="s">
        <v>120</v>
      </c>
      <c r="F1646" s="94" t="s">
        <v>1397</v>
      </c>
      <c r="G1646" s="94" t="s">
        <v>1398</v>
      </c>
      <c r="K1646" s="94" t="s">
        <v>1432</v>
      </c>
      <c r="L1646" s="96">
        <v>665.81</v>
      </c>
      <c r="M1646" s="96">
        <v>665.81</v>
      </c>
    </row>
    <row r="1647" spans="1:13" ht="12.75" hidden="1" customHeight="1">
      <c r="C1647" s="95" t="s">
        <v>1828</v>
      </c>
    </row>
    <row r="1648" spans="1:13" hidden="1">
      <c r="A1648" s="97">
        <v>42821</v>
      </c>
      <c r="B1648" s="94" t="s">
        <v>1433</v>
      </c>
      <c r="C1648" s="98" t="s">
        <v>1828</v>
      </c>
      <c r="D1648" s="94" t="s">
        <v>131</v>
      </c>
      <c r="E1648" s="94" t="s">
        <v>120</v>
      </c>
      <c r="F1648" s="94" t="s">
        <v>1402</v>
      </c>
      <c r="G1648" s="94" t="s">
        <v>1403</v>
      </c>
      <c r="K1648" s="94" t="s">
        <v>1434</v>
      </c>
      <c r="L1648" s="96">
        <v>5.72</v>
      </c>
      <c r="M1648" s="96">
        <v>5.72</v>
      </c>
    </row>
    <row r="1649" spans="1:13" ht="12.75" hidden="1" customHeight="1">
      <c r="C1649" s="95" t="s">
        <v>1828</v>
      </c>
    </row>
    <row r="1650" spans="1:13" hidden="1">
      <c r="A1650" s="97">
        <v>42821</v>
      </c>
      <c r="B1650" s="94" t="s">
        <v>1435</v>
      </c>
      <c r="C1650" s="98" t="s">
        <v>1828</v>
      </c>
      <c r="D1650" s="94" t="s">
        <v>131</v>
      </c>
      <c r="E1650" s="94" t="s">
        <v>120</v>
      </c>
      <c r="F1650" s="94" t="s">
        <v>1402</v>
      </c>
      <c r="G1650" s="94" t="s">
        <v>1403</v>
      </c>
      <c r="K1650" s="94" t="s">
        <v>1436</v>
      </c>
      <c r="L1650" s="96">
        <v>5.72</v>
      </c>
      <c r="M1650" s="96">
        <v>5.72</v>
      </c>
    </row>
    <row r="1651" spans="1:13" ht="12.75" hidden="1" customHeight="1">
      <c r="C1651" s="95" t="s">
        <v>1828</v>
      </c>
    </row>
    <row r="1652" spans="1:13" hidden="1">
      <c r="A1652" s="97">
        <v>42821</v>
      </c>
      <c r="B1652" s="94" t="s">
        <v>1437</v>
      </c>
      <c r="C1652" s="98" t="s">
        <v>1828</v>
      </c>
      <c r="D1652" s="94" t="s">
        <v>131</v>
      </c>
      <c r="E1652" s="94" t="s">
        <v>120</v>
      </c>
      <c r="F1652" s="94" t="s">
        <v>1408</v>
      </c>
      <c r="G1652" s="94" t="s">
        <v>1409</v>
      </c>
      <c r="K1652" s="94" t="s">
        <v>1438</v>
      </c>
      <c r="L1652" s="96">
        <v>45.59</v>
      </c>
      <c r="M1652" s="96">
        <v>45.59</v>
      </c>
    </row>
    <row r="1653" spans="1:13" ht="12.75" hidden="1" customHeight="1">
      <c r="C1653" s="95" t="s">
        <v>1828</v>
      </c>
    </row>
    <row r="1654" spans="1:13" hidden="1">
      <c r="A1654" s="97">
        <v>42821</v>
      </c>
      <c r="B1654" s="94" t="s">
        <v>1439</v>
      </c>
      <c r="C1654" s="98" t="s">
        <v>1828</v>
      </c>
      <c r="D1654" s="94" t="s">
        <v>131</v>
      </c>
      <c r="E1654" s="94" t="s">
        <v>120</v>
      </c>
      <c r="F1654" s="94" t="s">
        <v>1408</v>
      </c>
      <c r="G1654" s="94" t="s">
        <v>1409</v>
      </c>
      <c r="K1654" s="94" t="s">
        <v>1440</v>
      </c>
      <c r="L1654" s="96">
        <v>15.3</v>
      </c>
      <c r="M1654" s="96">
        <v>15.3</v>
      </c>
    </row>
    <row r="1655" spans="1:13" ht="12.75" hidden="1" customHeight="1">
      <c r="C1655" s="95" t="s">
        <v>1828</v>
      </c>
    </row>
    <row r="1656" spans="1:13" hidden="1">
      <c r="A1656" s="97">
        <v>42821</v>
      </c>
      <c r="B1656" s="94" t="s">
        <v>1441</v>
      </c>
      <c r="C1656" s="98" t="s">
        <v>1828</v>
      </c>
      <c r="D1656" s="94" t="s">
        <v>131</v>
      </c>
      <c r="E1656" s="94" t="s">
        <v>120</v>
      </c>
      <c r="F1656" s="94" t="s">
        <v>1414</v>
      </c>
      <c r="G1656" s="94" t="s">
        <v>1415</v>
      </c>
      <c r="K1656" s="94" t="s">
        <v>1442</v>
      </c>
      <c r="L1656" s="96">
        <v>185.44</v>
      </c>
      <c r="M1656" s="96">
        <v>185.44</v>
      </c>
    </row>
    <row r="1657" spans="1:13" ht="12.75" hidden="1" customHeight="1">
      <c r="C1657" s="95" t="s">
        <v>1828</v>
      </c>
    </row>
    <row r="1658" spans="1:13" hidden="1">
      <c r="A1658" s="97">
        <v>42821</v>
      </c>
      <c r="B1658" s="94" t="s">
        <v>1443</v>
      </c>
      <c r="C1658" s="98" t="s">
        <v>1828</v>
      </c>
      <c r="D1658" s="94" t="s">
        <v>131</v>
      </c>
      <c r="E1658" s="94" t="s">
        <v>120</v>
      </c>
      <c r="F1658" s="94" t="s">
        <v>1414</v>
      </c>
      <c r="G1658" s="94" t="s">
        <v>1415</v>
      </c>
      <c r="K1658" s="94" t="s">
        <v>1444</v>
      </c>
      <c r="L1658" s="96">
        <v>21912.78</v>
      </c>
      <c r="M1658" s="96">
        <v>21912.78</v>
      </c>
    </row>
    <row r="1659" spans="1:13" ht="12.75" hidden="1" customHeight="1">
      <c r="C1659" s="95" t="s">
        <v>1828</v>
      </c>
    </row>
    <row r="1660" spans="1:13" hidden="1">
      <c r="A1660" s="97">
        <v>42821</v>
      </c>
      <c r="B1660" s="94" t="s">
        <v>1445</v>
      </c>
      <c r="C1660" s="98" t="s">
        <v>1828</v>
      </c>
      <c r="D1660" s="94" t="s">
        <v>131</v>
      </c>
      <c r="E1660" s="94" t="s">
        <v>120</v>
      </c>
      <c r="F1660" s="94" t="s">
        <v>1414</v>
      </c>
      <c r="G1660" s="94" t="s">
        <v>1415</v>
      </c>
      <c r="K1660" s="94" t="s">
        <v>1446</v>
      </c>
      <c r="L1660" s="96">
        <v>322.45999999999998</v>
      </c>
      <c r="M1660" s="96">
        <v>322.45999999999998</v>
      </c>
    </row>
    <row r="1661" spans="1:13" ht="12.75" hidden="1" customHeight="1">
      <c r="C1661" s="95" t="s">
        <v>1828</v>
      </c>
    </row>
    <row r="1662" spans="1:13" hidden="1">
      <c r="A1662" s="97">
        <v>42821</v>
      </c>
      <c r="B1662" s="94" t="s">
        <v>1447</v>
      </c>
      <c r="C1662" s="98" t="s">
        <v>1828</v>
      </c>
      <c r="D1662" s="94" t="s">
        <v>131</v>
      </c>
      <c r="E1662" s="94" t="s">
        <v>120</v>
      </c>
      <c r="F1662" s="94" t="s">
        <v>1385</v>
      </c>
      <c r="G1662" s="94" t="s">
        <v>1386</v>
      </c>
      <c r="K1662" s="94" t="s">
        <v>1448</v>
      </c>
      <c r="L1662" s="96">
        <v>6622.89</v>
      </c>
      <c r="M1662" s="96">
        <v>6622.89</v>
      </c>
    </row>
    <row r="1663" spans="1:13" ht="12.75" hidden="1" customHeight="1">
      <c r="C1663" s="95" t="s">
        <v>1828</v>
      </c>
    </row>
    <row r="1664" spans="1:13" hidden="1">
      <c r="A1664" s="97">
        <v>42821</v>
      </c>
      <c r="B1664" s="94" t="s">
        <v>1449</v>
      </c>
      <c r="C1664" s="98" t="s">
        <v>1828</v>
      </c>
      <c r="D1664" s="94" t="s">
        <v>131</v>
      </c>
      <c r="E1664" s="94" t="s">
        <v>120</v>
      </c>
      <c r="F1664" s="94" t="s">
        <v>1385</v>
      </c>
      <c r="G1664" s="94" t="s">
        <v>1386</v>
      </c>
      <c r="K1664" s="94" t="s">
        <v>1450</v>
      </c>
      <c r="L1664" s="96">
        <v>3095.81</v>
      </c>
      <c r="M1664" s="96">
        <v>3095.81</v>
      </c>
    </row>
    <row r="1665" spans="1:13" ht="12.75" hidden="1" customHeight="1">
      <c r="C1665" s="95" t="s">
        <v>1828</v>
      </c>
    </row>
    <row r="1666" spans="1:13" hidden="1">
      <c r="A1666" s="97">
        <v>42821</v>
      </c>
      <c r="B1666" s="94" t="s">
        <v>1451</v>
      </c>
      <c r="C1666" s="98" t="s">
        <v>1828</v>
      </c>
      <c r="D1666" s="94" t="s">
        <v>131</v>
      </c>
      <c r="E1666" s="94" t="s">
        <v>120</v>
      </c>
      <c r="F1666" s="94" t="s">
        <v>1391</v>
      </c>
      <c r="G1666" s="94" t="s">
        <v>1392</v>
      </c>
      <c r="K1666" s="94" t="s">
        <v>1452</v>
      </c>
      <c r="L1666" s="96">
        <v>448.52</v>
      </c>
      <c r="M1666" s="96">
        <v>448.52</v>
      </c>
    </row>
    <row r="1667" spans="1:13" ht="12.75" hidden="1" customHeight="1">
      <c r="C1667" s="95" t="s">
        <v>1828</v>
      </c>
    </row>
    <row r="1668" spans="1:13" hidden="1">
      <c r="A1668" s="97">
        <v>42821</v>
      </c>
      <c r="B1668" s="94" t="s">
        <v>1453</v>
      </c>
      <c r="C1668" s="98" t="s">
        <v>1828</v>
      </c>
      <c r="D1668" s="94" t="s">
        <v>131</v>
      </c>
      <c r="E1668" s="94" t="s">
        <v>120</v>
      </c>
      <c r="F1668" s="94" t="s">
        <v>1391</v>
      </c>
      <c r="G1668" s="94" t="s">
        <v>1392</v>
      </c>
      <c r="K1668" s="94" t="s">
        <v>1454</v>
      </c>
      <c r="L1668" s="96">
        <v>61.77</v>
      </c>
      <c r="M1668" s="96">
        <v>61.77</v>
      </c>
    </row>
    <row r="1669" spans="1:13" ht="12.75" hidden="1" customHeight="1">
      <c r="C1669" s="95" t="s">
        <v>1828</v>
      </c>
    </row>
    <row r="1670" spans="1:13" hidden="1">
      <c r="A1670" s="97">
        <v>42821</v>
      </c>
      <c r="B1670" s="94" t="s">
        <v>1455</v>
      </c>
      <c r="C1670" s="98" t="s">
        <v>1828</v>
      </c>
      <c r="D1670" s="94" t="s">
        <v>131</v>
      </c>
      <c r="E1670" s="94" t="s">
        <v>120</v>
      </c>
      <c r="F1670" s="94" t="s">
        <v>1397</v>
      </c>
      <c r="G1670" s="94" t="s">
        <v>1398</v>
      </c>
      <c r="K1670" s="94" t="s">
        <v>1456</v>
      </c>
      <c r="L1670" s="96">
        <v>1013.88</v>
      </c>
      <c r="M1670" s="96">
        <v>1013.88</v>
      </c>
    </row>
    <row r="1671" spans="1:13" ht="12.75" hidden="1" customHeight="1">
      <c r="C1671" s="95" t="s">
        <v>1828</v>
      </c>
    </row>
    <row r="1672" spans="1:13" hidden="1">
      <c r="A1672" s="97">
        <v>42821</v>
      </c>
      <c r="B1672" s="94" t="s">
        <v>1457</v>
      </c>
      <c r="C1672" s="98" t="s">
        <v>1828</v>
      </c>
      <c r="D1672" s="94" t="s">
        <v>131</v>
      </c>
      <c r="E1672" s="94" t="s">
        <v>120</v>
      </c>
      <c r="F1672" s="94" t="s">
        <v>1397</v>
      </c>
      <c r="G1672" s="94" t="s">
        <v>1398</v>
      </c>
      <c r="K1672" s="94" t="s">
        <v>1458</v>
      </c>
      <c r="L1672" s="96">
        <v>641.54</v>
      </c>
      <c r="M1672" s="96">
        <v>641.54</v>
      </c>
    </row>
    <row r="1673" spans="1:13" ht="12.75" hidden="1" customHeight="1">
      <c r="C1673" s="95" t="s">
        <v>1828</v>
      </c>
    </row>
    <row r="1674" spans="1:13" hidden="1">
      <c r="A1674" s="97">
        <v>42821</v>
      </c>
      <c r="B1674" s="94" t="s">
        <v>1459</v>
      </c>
      <c r="C1674" s="98" t="s">
        <v>1828</v>
      </c>
      <c r="D1674" s="94" t="s">
        <v>131</v>
      </c>
      <c r="E1674" s="94" t="s">
        <v>120</v>
      </c>
      <c r="F1674" s="94" t="s">
        <v>1402</v>
      </c>
      <c r="G1674" s="94" t="s">
        <v>1403</v>
      </c>
      <c r="K1674" s="94" t="s">
        <v>1460</v>
      </c>
      <c r="L1674" s="96">
        <v>5.72</v>
      </c>
      <c r="M1674" s="96">
        <v>5.72</v>
      </c>
    </row>
    <row r="1675" spans="1:13" ht="12.75" hidden="1" customHeight="1">
      <c r="C1675" s="95" t="s">
        <v>1828</v>
      </c>
    </row>
    <row r="1676" spans="1:13" hidden="1">
      <c r="A1676" s="97">
        <v>42821</v>
      </c>
      <c r="B1676" s="94" t="s">
        <v>1461</v>
      </c>
      <c r="C1676" s="98" t="s">
        <v>1828</v>
      </c>
      <c r="D1676" s="94" t="s">
        <v>131</v>
      </c>
      <c r="E1676" s="94" t="s">
        <v>120</v>
      </c>
      <c r="F1676" s="94" t="s">
        <v>1402</v>
      </c>
      <c r="G1676" s="94" t="s">
        <v>1403</v>
      </c>
      <c r="K1676" s="94" t="s">
        <v>1462</v>
      </c>
      <c r="L1676" s="96">
        <v>5.72</v>
      </c>
      <c r="M1676" s="96">
        <v>5.72</v>
      </c>
    </row>
    <row r="1677" spans="1:13" ht="12.75" hidden="1" customHeight="1">
      <c r="C1677" s="95" t="s">
        <v>1828</v>
      </c>
    </row>
    <row r="1678" spans="1:13" hidden="1">
      <c r="A1678" s="97">
        <v>42821</v>
      </c>
      <c r="B1678" s="94" t="s">
        <v>1463</v>
      </c>
      <c r="C1678" s="98" t="s">
        <v>1828</v>
      </c>
      <c r="D1678" s="94" t="s">
        <v>131</v>
      </c>
      <c r="E1678" s="94" t="s">
        <v>120</v>
      </c>
      <c r="F1678" s="94" t="s">
        <v>1408</v>
      </c>
      <c r="G1678" s="94" t="s">
        <v>1409</v>
      </c>
      <c r="K1678" s="94" t="s">
        <v>1464</v>
      </c>
      <c r="L1678" s="96">
        <v>45.59</v>
      </c>
      <c r="M1678" s="96">
        <v>45.59</v>
      </c>
    </row>
    <row r="1679" spans="1:13" ht="12.75" hidden="1" customHeight="1">
      <c r="C1679" s="95" t="s">
        <v>1828</v>
      </c>
    </row>
    <row r="1680" spans="1:13" hidden="1">
      <c r="A1680" s="97">
        <v>42821</v>
      </c>
      <c r="B1680" s="94" t="s">
        <v>1465</v>
      </c>
      <c r="C1680" s="98" t="s">
        <v>1828</v>
      </c>
      <c r="D1680" s="94" t="s">
        <v>131</v>
      </c>
      <c r="E1680" s="94" t="s">
        <v>120</v>
      </c>
      <c r="F1680" s="94" t="s">
        <v>1408</v>
      </c>
      <c r="G1680" s="94" t="s">
        <v>1409</v>
      </c>
      <c r="K1680" s="94" t="s">
        <v>1466</v>
      </c>
      <c r="L1680" s="96">
        <v>15.3</v>
      </c>
      <c r="M1680" s="96">
        <v>15.3</v>
      </c>
    </row>
    <row r="1681" spans="1:13" ht="12.75" hidden="1" customHeight="1">
      <c r="C1681" s="95" t="s">
        <v>1828</v>
      </c>
    </row>
    <row r="1682" spans="1:13" hidden="1">
      <c r="A1682" s="97">
        <v>42821</v>
      </c>
      <c r="B1682" s="94" t="s">
        <v>1467</v>
      </c>
      <c r="C1682" s="98" t="s">
        <v>1828</v>
      </c>
      <c r="D1682" s="94" t="s">
        <v>131</v>
      </c>
      <c r="E1682" s="94" t="s">
        <v>120</v>
      </c>
      <c r="F1682" s="94" t="s">
        <v>1414</v>
      </c>
      <c r="G1682" s="94" t="s">
        <v>1415</v>
      </c>
      <c r="K1682" s="94" t="s">
        <v>1468</v>
      </c>
      <c r="L1682" s="96">
        <v>179.89</v>
      </c>
      <c r="M1682" s="96">
        <v>179.89</v>
      </c>
    </row>
    <row r="1683" spans="1:13" ht="12.75" hidden="1" customHeight="1">
      <c r="C1683" s="95" t="s">
        <v>1828</v>
      </c>
    </row>
    <row r="1684" spans="1:13" hidden="1">
      <c r="A1684" s="97">
        <v>42821</v>
      </c>
      <c r="B1684" s="94" t="s">
        <v>1469</v>
      </c>
      <c r="C1684" s="98" t="s">
        <v>1828</v>
      </c>
      <c r="D1684" s="94" t="s">
        <v>131</v>
      </c>
      <c r="E1684" s="94" t="s">
        <v>120</v>
      </c>
      <c r="F1684" s="94" t="s">
        <v>1414</v>
      </c>
      <c r="G1684" s="94" t="s">
        <v>1415</v>
      </c>
      <c r="K1684" s="94" t="s">
        <v>1470</v>
      </c>
      <c r="L1684" s="96">
        <v>21545.64</v>
      </c>
      <c r="M1684" s="96">
        <v>21545.64</v>
      </c>
    </row>
    <row r="1685" spans="1:13" ht="12.75" hidden="1" customHeight="1">
      <c r="C1685" s="95" t="s">
        <v>1828</v>
      </c>
    </row>
    <row r="1686" spans="1:13" hidden="1">
      <c r="A1686" s="97">
        <v>42821</v>
      </c>
      <c r="B1686" s="94" t="s">
        <v>1471</v>
      </c>
      <c r="C1686" s="98" t="s">
        <v>1828</v>
      </c>
      <c r="D1686" s="94" t="s">
        <v>131</v>
      </c>
      <c r="E1686" s="94" t="s">
        <v>120</v>
      </c>
      <c r="F1686" s="94" t="s">
        <v>1414</v>
      </c>
      <c r="G1686" s="94" t="s">
        <v>1415</v>
      </c>
      <c r="K1686" s="94" t="s">
        <v>1472</v>
      </c>
      <c r="L1686" s="96">
        <v>328.94</v>
      </c>
      <c r="M1686" s="96">
        <v>328.94</v>
      </c>
    </row>
    <row r="1687" spans="1:13" ht="12.75" hidden="1" customHeight="1">
      <c r="C1687" s="95" t="s">
        <v>1828</v>
      </c>
    </row>
    <row r="1688" spans="1:13" hidden="1">
      <c r="A1688" s="97">
        <v>42852</v>
      </c>
      <c r="B1688" s="94" t="s">
        <v>1485</v>
      </c>
      <c r="C1688" s="98" t="s">
        <v>1828</v>
      </c>
      <c r="D1688" s="94" t="s">
        <v>131</v>
      </c>
      <c r="E1688" s="94" t="s">
        <v>120</v>
      </c>
      <c r="F1688" s="94" t="s">
        <v>1385</v>
      </c>
      <c r="G1688" s="94" t="s">
        <v>1386</v>
      </c>
      <c r="K1688" s="94" t="s">
        <v>1486</v>
      </c>
      <c r="L1688" s="96">
        <v>6441.72</v>
      </c>
      <c r="M1688" s="96">
        <v>6441.72</v>
      </c>
    </row>
    <row r="1689" spans="1:13" ht="12.75" hidden="1" customHeight="1">
      <c r="C1689" s="95" t="s">
        <v>1828</v>
      </c>
    </row>
    <row r="1690" spans="1:13" hidden="1">
      <c r="A1690" s="97">
        <v>42852</v>
      </c>
      <c r="B1690" s="94" t="s">
        <v>1487</v>
      </c>
      <c r="C1690" s="98" t="s">
        <v>1828</v>
      </c>
      <c r="D1690" s="94" t="s">
        <v>131</v>
      </c>
      <c r="E1690" s="94" t="s">
        <v>120</v>
      </c>
      <c r="F1690" s="94" t="s">
        <v>1385</v>
      </c>
      <c r="G1690" s="94" t="s">
        <v>1386</v>
      </c>
      <c r="K1690" s="94" t="s">
        <v>1488</v>
      </c>
      <c r="L1690" s="96">
        <v>2996.9</v>
      </c>
      <c r="M1690" s="96">
        <v>2996.9</v>
      </c>
    </row>
    <row r="1691" spans="1:13" ht="12.75" hidden="1" customHeight="1">
      <c r="C1691" s="95" t="s">
        <v>1828</v>
      </c>
    </row>
    <row r="1692" spans="1:13" hidden="1">
      <c r="A1692" s="97">
        <v>42852</v>
      </c>
      <c r="B1692" s="94" t="s">
        <v>1489</v>
      </c>
      <c r="C1692" s="98" t="s">
        <v>1828</v>
      </c>
      <c r="D1692" s="94" t="s">
        <v>131</v>
      </c>
      <c r="E1692" s="94" t="s">
        <v>120</v>
      </c>
      <c r="F1692" s="94" t="s">
        <v>1391</v>
      </c>
      <c r="G1692" s="94" t="s">
        <v>1392</v>
      </c>
      <c r="K1692" s="94" t="s">
        <v>1490</v>
      </c>
      <c r="L1692" s="96">
        <v>448.52</v>
      </c>
      <c r="M1692" s="96">
        <v>448.52</v>
      </c>
    </row>
    <row r="1693" spans="1:13" ht="12.75" hidden="1" customHeight="1">
      <c r="C1693" s="95" t="s">
        <v>1828</v>
      </c>
    </row>
    <row r="1694" spans="1:13" hidden="1">
      <c r="A1694" s="97">
        <v>42852</v>
      </c>
      <c r="B1694" s="94" t="s">
        <v>1491</v>
      </c>
      <c r="C1694" s="98" t="s">
        <v>1828</v>
      </c>
      <c r="D1694" s="94" t="s">
        <v>131</v>
      </c>
      <c r="E1694" s="94" t="s">
        <v>120</v>
      </c>
      <c r="F1694" s="94" t="s">
        <v>1391</v>
      </c>
      <c r="G1694" s="94" t="s">
        <v>1392</v>
      </c>
      <c r="K1694" s="94" t="s">
        <v>1492</v>
      </c>
      <c r="L1694" s="96">
        <v>61.77</v>
      </c>
      <c r="M1694" s="96">
        <v>61.77</v>
      </c>
    </row>
    <row r="1695" spans="1:13" ht="12.75" hidden="1" customHeight="1">
      <c r="C1695" s="95" t="s">
        <v>1828</v>
      </c>
    </row>
    <row r="1696" spans="1:13" hidden="1">
      <c r="A1696" s="97">
        <v>42852</v>
      </c>
      <c r="B1696" s="94" t="s">
        <v>1493</v>
      </c>
      <c r="C1696" s="98" t="s">
        <v>1828</v>
      </c>
      <c r="D1696" s="94" t="s">
        <v>131</v>
      </c>
      <c r="E1696" s="94" t="s">
        <v>120</v>
      </c>
      <c r="F1696" s="94" t="s">
        <v>1397</v>
      </c>
      <c r="G1696" s="94" t="s">
        <v>1398</v>
      </c>
      <c r="K1696" s="94" t="s">
        <v>1494</v>
      </c>
      <c r="L1696" s="96">
        <v>965.03</v>
      </c>
      <c r="M1696" s="96">
        <v>965.03</v>
      </c>
    </row>
    <row r="1697" spans="1:13" ht="12.75" hidden="1" customHeight="1">
      <c r="C1697" s="95" t="s">
        <v>1828</v>
      </c>
    </row>
    <row r="1698" spans="1:13" hidden="1">
      <c r="A1698" s="97">
        <v>42852</v>
      </c>
      <c r="B1698" s="94" t="s">
        <v>1495</v>
      </c>
      <c r="C1698" s="98" t="s">
        <v>1828</v>
      </c>
      <c r="D1698" s="94" t="s">
        <v>131</v>
      </c>
      <c r="E1698" s="94" t="s">
        <v>120</v>
      </c>
      <c r="F1698" s="94" t="s">
        <v>1397</v>
      </c>
      <c r="G1698" s="94" t="s">
        <v>1398</v>
      </c>
      <c r="K1698" s="94" t="s">
        <v>1496</v>
      </c>
      <c r="L1698" s="96">
        <v>612.37</v>
      </c>
      <c r="M1698" s="96">
        <v>612.37</v>
      </c>
    </row>
    <row r="1699" spans="1:13" ht="12.75" hidden="1" customHeight="1">
      <c r="C1699" s="95" t="s">
        <v>1828</v>
      </c>
    </row>
    <row r="1700" spans="1:13" hidden="1">
      <c r="A1700" s="97">
        <v>42852</v>
      </c>
      <c r="B1700" s="94" t="s">
        <v>1497</v>
      </c>
      <c r="C1700" s="98" t="s">
        <v>1828</v>
      </c>
      <c r="D1700" s="94" t="s">
        <v>131</v>
      </c>
      <c r="E1700" s="94" t="s">
        <v>120</v>
      </c>
      <c r="F1700" s="94" t="s">
        <v>1402</v>
      </c>
      <c r="G1700" s="94" t="s">
        <v>1403</v>
      </c>
      <c r="K1700" s="94" t="s">
        <v>1498</v>
      </c>
      <c r="L1700" s="96">
        <v>5.72</v>
      </c>
      <c r="M1700" s="96">
        <v>5.72</v>
      </c>
    </row>
    <row r="1701" spans="1:13" ht="12.75" hidden="1" customHeight="1">
      <c r="C1701" s="95" t="s">
        <v>1828</v>
      </c>
    </row>
    <row r="1702" spans="1:13" hidden="1">
      <c r="A1702" s="97">
        <v>42852</v>
      </c>
      <c r="B1702" s="94" t="s">
        <v>1499</v>
      </c>
      <c r="C1702" s="98" t="s">
        <v>1828</v>
      </c>
      <c r="D1702" s="94" t="s">
        <v>131</v>
      </c>
      <c r="E1702" s="94" t="s">
        <v>120</v>
      </c>
      <c r="F1702" s="94" t="s">
        <v>1402</v>
      </c>
      <c r="G1702" s="94" t="s">
        <v>1403</v>
      </c>
      <c r="K1702" s="94" t="s">
        <v>1500</v>
      </c>
      <c r="L1702" s="96">
        <v>5.72</v>
      </c>
      <c r="M1702" s="96">
        <v>5.72</v>
      </c>
    </row>
    <row r="1703" spans="1:13" ht="12.75" hidden="1" customHeight="1">
      <c r="C1703" s="95" t="s">
        <v>1828</v>
      </c>
    </row>
    <row r="1704" spans="1:13" hidden="1">
      <c r="A1704" s="97">
        <v>42853</v>
      </c>
      <c r="B1704" s="94" t="s">
        <v>1501</v>
      </c>
      <c r="C1704" s="98" t="s">
        <v>1828</v>
      </c>
      <c r="D1704" s="94" t="s">
        <v>131</v>
      </c>
      <c r="E1704" s="94" t="s">
        <v>120</v>
      </c>
      <c r="F1704" s="94" t="s">
        <v>1408</v>
      </c>
      <c r="G1704" s="94" t="s">
        <v>1409</v>
      </c>
      <c r="K1704" s="94" t="s">
        <v>1502</v>
      </c>
      <c r="L1704" s="96">
        <v>45.59</v>
      </c>
      <c r="M1704" s="96">
        <v>45.59</v>
      </c>
    </row>
    <row r="1705" spans="1:13" ht="12.75" hidden="1" customHeight="1">
      <c r="C1705" s="95" t="s">
        <v>1828</v>
      </c>
    </row>
    <row r="1706" spans="1:13" hidden="1">
      <c r="A1706" s="97">
        <v>42853</v>
      </c>
      <c r="B1706" s="94" t="s">
        <v>1503</v>
      </c>
      <c r="C1706" s="98" t="s">
        <v>1828</v>
      </c>
      <c r="D1706" s="94" t="s">
        <v>131</v>
      </c>
      <c r="E1706" s="94" t="s">
        <v>120</v>
      </c>
      <c r="F1706" s="94" t="s">
        <v>1408</v>
      </c>
      <c r="G1706" s="94" t="s">
        <v>1409</v>
      </c>
      <c r="K1706" s="94" t="s">
        <v>1502</v>
      </c>
      <c r="L1706" s="96">
        <v>15.3</v>
      </c>
      <c r="M1706" s="96">
        <v>15.3</v>
      </c>
    </row>
    <row r="1707" spans="1:13" ht="12.75" hidden="1" customHeight="1">
      <c r="C1707" s="95" t="s">
        <v>1828</v>
      </c>
    </row>
    <row r="1708" spans="1:13" hidden="1">
      <c r="A1708" s="97">
        <v>42853</v>
      </c>
      <c r="B1708" s="94" t="s">
        <v>1504</v>
      </c>
      <c r="C1708" s="98" t="s">
        <v>1828</v>
      </c>
      <c r="D1708" s="94" t="s">
        <v>131</v>
      </c>
      <c r="E1708" s="94" t="s">
        <v>120</v>
      </c>
      <c r="F1708" s="94" t="s">
        <v>1414</v>
      </c>
      <c r="G1708" s="94" t="s">
        <v>1415</v>
      </c>
      <c r="K1708" s="94" t="s">
        <v>1505</v>
      </c>
      <c r="L1708" s="96">
        <v>173.95</v>
      </c>
      <c r="M1708" s="96">
        <v>173.95</v>
      </c>
    </row>
    <row r="1709" spans="1:13" ht="12.75" hidden="1" customHeight="1">
      <c r="C1709" s="95" t="s">
        <v>1828</v>
      </c>
    </row>
    <row r="1710" spans="1:13" hidden="1">
      <c r="A1710" s="97">
        <v>42853</v>
      </c>
      <c r="B1710" s="94" t="s">
        <v>1506</v>
      </c>
      <c r="C1710" s="98" t="s">
        <v>1828</v>
      </c>
      <c r="D1710" s="94" t="s">
        <v>131</v>
      </c>
      <c r="E1710" s="94" t="s">
        <v>120</v>
      </c>
      <c r="F1710" s="94" t="s">
        <v>1414</v>
      </c>
      <c r="G1710" s="94" t="s">
        <v>1415</v>
      </c>
      <c r="K1710" s="94" t="s">
        <v>1507</v>
      </c>
      <c r="L1710" s="96">
        <v>20770.97</v>
      </c>
      <c r="M1710" s="96">
        <v>20770.97</v>
      </c>
    </row>
    <row r="1711" spans="1:13" ht="12.75" hidden="1" customHeight="1">
      <c r="C1711" s="95" t="s">
        <v>1828</v>
      </c>
    </row>
    <row r="1712" spans="1:13" hidden="1">
      <c r="A1712" s="97">
        <v>42853</v>
      </c>
      <c r="B1712" s="94" t="s">
        <v>1508</v>
      </c>
      <c r="C1712" s="98" t="s">
        <v>1828</v>
      </c>
      <c r="D1712" s="94" t="s">
        <v>131</v>
      </c>
      <c r="E1712" s="94" t="s">
        <v>120</v>
      </c>
      <c r="F1712" s="94" t="s">
        <v>1414</v>
      </c>
      <c r="G1712" s="94" t="s">
        <v>1415</v>
      </c>
      <c r="K1712" s="94" t="s">
        <v>1509</v>
      </c>
      <c r="L1712" s="96">
        <v>345.19</v>
      </c>
      <c r="M1712" s="96">
        <v>345.19</v>
      </c>
    </row>
    <row r="1713" spans="1:13" ht="12.75" hidden="1" customHeight="1">
      <c r="C1713" s="95" t="s">
        <v>1828</v>
      </c>
    </row>
    <row r="1714" spans="1:13" hidden="1">
      <c r="A1714" s="97">
        <v>42913</v>
      </c>
      <c r="B1714" s="94" t="s">
        <v>1417</v>
      </c>
      <c r="C1714" s="98" t="s">
        <v>1828</v>
      </c>
      <c r="D1714" s="94" t="s">
        <v>131</v>
      </c>
      <c r="E1714" s="94" t="s">
        <v>187</v>
      </c>
      <c r="F1714" s="94" t="s">
        <v>1414</v>
      </c>
      <c r="G1714" s="94" t="s">
        <v>1415</v>
      </c>
      <c r="K1714" s="94" t="s">
        <v>1418</v>
      </c>
      <c r="L1714" s="96">
        <v>-21687.66</v>
      </c>
      <c r="M1714" s="96">
        <v>-21687.66</v>
      </c>
    </row>
    <row r="1715" spans="1:13" ht="12.75" hidden="1" customHeight="1">
      <c r="C1715" s="95" t="s">
        <v>1828</v>
      </c>
    </row>
    <row r="1716" spans="1:13" hidden="1">
      <c r="A1716" s="97">
        <v>42913</v>
      </c>
      <c r="B1716" s="94" t="s">
        <v>1443</v>
      </c>
      <c r="C1716" s="98" t="s">
        <v>1828</v>
      </c>
      <c r="D1716" s="94" t="s">
        <v>131</v>
      </c>
      <c r="E1716" s="94" t="s">
        <v>187</v>
      </c>
      <c r="F1716" s="94" t="s">
        <v>1414</v>
      </c>
      <c r="G1716" s="94" t="s">
        <v>1415</v>
      </c>
      <c r="K1716" s="94" t="s">
        <v>1444</v>
      </c>
      <c r="L1716" s="96">
        <v>-21912.78</v>
      </c>
      <c r="M1716" s="96">
        <v>-21912.78</v>
      </c>
    </row>
    <row r="1717" spans="1:13" ht="12.75" hidden="1" customHeight="1">
      <c r="C1717" s="95" t="s">
        <v>1828</v>
      </c>
    </row>
    <row r="1718" spans="1:13" hidden="1">
      <c r="A1718" s="97">
        <v>42913</v>
      </c>
      <c r="B1718" s="94" t="s">
        <v>1469</v>
      </c>
      <c r="C1718" s="98" t="s">
        <v>1828</v>
      </c>
      <c r="D1718" s="94" t="s">
        <v>131</v>
      </c>
      <c r="E1718" s="94" t="s">
        <v>187</v>
      </c>
      <c r="F1718" s="94" t="s">
        <v>1414</v>
      </c>
      <c r="G1718" s="94" t="s">
        <v>1415</v>
      </c>
      <c r="K1718" s="94" t="s">
        <v>1470</v>
      </c>
      <c r="L1718" s="96">
        <v>-21545.64</v>
      </c>
      <c r="M1718" s="96">
        <v>-21545.64</v>
      </c>
    </row>
    <row r="1719" spans="1:13" ht="12.75" hidden="1" customHeight="1">
      <c r="C1719" s="95" t="s">
        <v>1828</v>
      </c>
    </row>
    <row r="1720" spans="1:13" hidden="1">
      <c r="A1720" s="97">
        <v>42913</v>
      </c>
      <c r="B1720" s="94" t="s">
        <v>1506</v>
      </c>
      <c r="C1720" s="98" t="s">
        <v>1828</v>
      </c>
      <c r="D1720" s="94" t="s">
        <v>131</v>
      </c>
      <c r="E1720" s="94" t="s">
        <v>187</v>
      </c>
      <c r="F1720" s="94" t="s">
        <v>1414</v>
      </c>
      <c r="G1720" s="94" t="s">
        <v>1415</v>
      </c>
      <c r="K1720" s="94" t="s">
        <v>1507</v>
      </c>
      <c r="L1720" s="96">
        <v>-20770.97</v>
      </c>
      <c r="M1720" s="96">
        <v>-20770.97</v>
      </c>
    </row>
    <row r="1721" spans="1:13" ht="12.75" hidden="1" customHeight="1">
      <c r="C1721" s="95" t="s">
        <v>1828</v>
      </c>
    </row>
    <row r="1722" spans="1:13" hidden="1">
      <c r="A1722" s="97">
        <v>42913</v>
      </c>
      <c r="B1722" s="94" t="s">
        <v>1532</v>
      </c>
      <c r="C1722" s="98" t="s">
        <v>1828</v>
      </c>
      <c r="D1722" s="94" t="s">
        <v>131</v>
      </c>
      <c r="E1722" s="94" t="s">
        <v>120</v>
      </c>
      <c r="F1722" s="94" t="s">
        <v>1414</v>
      </c>
      <c r="G1722" s="94" t="s">
        <v>1415</v>
      </c>
      <c r="K1722" s="94" t="s">
        <v>1418</v>
      </c>
      <c r="L1722" s="96">
        <v>17221.830000000002</v>
      </c>
      <c r="M1722" s="96">
        <v>17221.830000000002</v>
      </c>
    </row>
    <row r="1723" spans="1:13" ht="12.75" hidden="1" customHeight="1">
      <c r="C1723" s="95" t="s">
        <v>1828</v>
      </c>
    </row>
    <row r="1724" spans="1:13" hidden="1">
      <c r="A1724" s="97">
        <v>42913</v>
      </c>
      <c r="B1724" s="94" t="s">
        <v>1533</v>
      </c>
      <c r="C1724" s="98" t="s">
        <v>1828</v>
      </c>
      <c r="D1724" s="94" t="s">
        <v>131</v>
      </c>
      <c r="E1724" s="94" t="s">
        <v>120</v>
      </c>
      <c r="F1724" s="94" t="s">
        <v>1414</v>
      </c>
      <c r="G1724" s="94" t="s">
        <v>1415</v>
      </c>
      <c r="K1724" s="94" t="s">
        <v>1444</v>
      </c>
      <c r="L1724" s="96">
        <v>17548.080000000002</v>
      </c>
      <c r="M1724" s="96">
        <v>17548.080000000002</v>
      </c>
    </row>
    <row r="1725" spans="1:13" ht="12.75" hidden="1" customHeight="1">
      <c r="C1725" s="95" t="s">
        <v>1828</v>
      </c>
    </row>
    <row r="1726" spans="1:13" hidden="1">
      <c r="A1726" s="97">
        <v>42913</v>
      </c>
      <c r="B1726" s="94" t="s">
        <v>1534</v>
      </c>
      <c r="C1726" s="98" t="s">
        <v>1828</v>
      </c>
      <c r="D1726" s="94" t="s">
        <v>131</v>
      </c>
      <c r="E1726" s="94" t="s">
        <v>120</v>
      </c>
      <c r="F1726" s="94" t="s">
        <v>1414</v>
      </c>
      <c r="G1726" s="94" t="s">
        <v>1415</v>
      </c>
      <c r="K1726" s="94" t="s">
        <v>1535</v>
      </c>
      <c r="L1726" s="96">
        <v>17216.669999999998</v>
      </c>
      <c r="M1726" s="96">
        <v>17216.669999999998</v>
      </c>
    </row>
    <row r="1727" spans="1:13" ht="12.75" hidden="1" customHeight="1">
      <c r="C1727" s="95" t="s">
        <v>1828</v>
      </c>
    </row>
    <row r="1728" spans="1:13" hidden="1">
      <c r="A1728" s="97">
        <v>42913</v>
      </c>
      <c r="B1728" s="94" t="s">
        <v>1536</v>
      </c>
      <c r="C1728" s="98" t="s">
        <v>1828</v>
      </c>
      <c r="D1728" s="94" t="s">
        <v>131</v>
      </c>
      <c r="E1728" s="94" t="s">
        <v>120</v>
      </c>
      <c r="F1728" s="94" t="s">
        <v>1414</v>
      </c>
      <c r="G1728" s="94" t="s">
        <v>1415</v>
      </c>
      <c r="K1728" s="94" t="s">
        <v>1507</v>
      </c>
      <c r="L1728" s="96">
        <v>16559.75</v>
      </c>
      <c r="M1728" s="96">
        <v>16559.75</v>
      </c>
    </row>
    <row r="1729" spans="1:13" ht="12.75" hidden="1" customHeight="1">
      <c r="C1729" s="95" t="s">
        <v>1828</v>
      </c>
    </row>
    <row r="1730" spans="1:13" hidden="1">
      <c r="A1730" s="97">
        <v>42913</v>
      </c>
      <c r="B1730" s="94" t="s">
        <v>1537</v>
      </c>
      <c r="C1730" s="98" t="s">
        <v>1828</v>
      </c>
      <c r="D1730" s="94" t="s">
        <v>131</v>
      </c>
      <c r="E1730" s="94" t="s">
        <v>120</v>
      </c>
      <c r="F1730" s="94" t="s">
        <v>1385</v>
      </c>
      <c r="G1730" s="94" t="s">
        <v>1386</v>
      </c>
      <c r="K1730" s="94" t="s">
        <v>1538</v>
      </c>
      <c r="L1730" s="96">
        <v>7108.54</v>
      </c>
      <c r="M1730" s="96">
        <v>7108.54</v>
      </c>
    </row>
    <row r="1731" spans="1:13" ht="12.75" hidden="1" customHeight="1">
      <c r="C1731" s="95" t="s">
        <v>1828</v>
      </c>
    </row>
    <row r="1732" spans="1:13" hidden="1">
      <c r="A1732" s="97">
        <v>42913</v>
      </c>
      <c r="B1732" s="94" t="s">
        <v>1539</v>
      </c>
      <c r="C1732" s="98" t="s">
        <v>1828</v>
      </c>
      <c r="D1732" s="94" t="s">
        <v>131</v>
      </c>
      <c r="E1732" s="94" t="s">
        <v>120</v>
      </c>
      <c r="F1732" s="94" t="s">
        <v>1385</v>
      </c>
      <c r="G1732" s="94" t="s">
        <v>1386</v>
      </c>
      <c r="K1732" s="94" t="s">
        <v>1540</v>
      </c>
      <c r="L1732" s="96">
        <v>3318.46</v>
      </c>
      <c r="M1732" s="96">
        <v>3318.46</v>
      </c>
    </row>
    <row r="1733" spans="1:13" ht="12.75" hidden="1" customHeight="1">
      <c r="C1733" s="95" t="s">
        <v>1828</v>
      </c>
    </row>
    <row r="1734" spans="1:13" hidden="1">
      <c r="A1734" s="97">
        <v>42913</v>
      </c>
      <c r="B1734" s="94" t="s">
        <v>1541</v>
      </c>
      <c r="C1734" s="98" t="s">
        <v>1828</v>
      </c>
      <c r="D1734" s="94" t="s">
        <v>131</v>
      </c>
      <c r="E1734" s="94" t="s">
        <v>120</v>
      </c>
      <c r="F1734" s="94" t="s">
        <v>1391</v>
      </c>
      <c r="G1734" s="94" t="s">
        <v>1392</v>
      </c>
      <c r="K1734" s="94" t="s">
        <v>1542</v>
      </c>
      <c r="L1734" s="96">
        <v>448.53</v>
      </c>
      <c r="M1734" s="96">
        <v>448.53</v>
      </c>
    </row>
    <row r="1735" spans="1:13" ht="12.75" hidden="1" customHeight="1">
      <c r="C1735" s="95" t="s">
        <v>1828</v>
      </c>
    </row>
    <row r="1736" spans="1:13" hidden="1">
      <c r="A1736" s="97">
        <v>42913</v>
      </c>
      <c r="B1736" s="94" t="s">
        <v>1543</v>
      </c>
      <c r="C1736" s="98" t="s">
        <v>1828</v>
      </c>
      <c r="D1736" s="94" t="s">
        <v>131</v>
      </c>
      <c r="E1736" s="94" t="s">
        <v>120</v>
      </c>
      <c r="F1736" s="94" t="s">
        <v>1391</v>
      </c>
      <c r="G1736" s="94" t="s">
        <v>1392</v>
      </c>
      <c r="K1736" s="94" t="s">
        <v>1544</v>
      </c>
      <c r="L1736" s="96">
        <v>61.77</v>
      </c>
      <c r="M1736" s="96">
        <v>61.77</v>
      </c>
    </row>
    <row r="1737" spans="1:13" ht="12.75" hidden="1" customHeight="1">
      <c r="C1737" s="95" t="s">
        <v>1828</v>
      </c>
    </row>
    <row r="1738" spans="1:13" hidden="1">
      <c r="A1738" s="97">
        <v>42913</v>
      </c>
      <c r="B1738" s="94" t="s">
        <v>1545</v>
      </c>
      <c r="C1738" s="98" t="s">
        <v>1828</v>
      </c>
      <c r="D1738" s="94" t="s">
        <v>131</v>
      </c>
      <c r="E1738" s="94" t="s">
        <v>120</v>
      </c>
      <c r="F1738" s="94" t="s">
        <v>1397</v>
      </c>
      <c r="G1738" s="94" t="s">
        <v>1398</v>
      </c>
      <c r="K1738" s="94" t="s">
        <v>1546</v>
      </c>
      <c r="L1738" s="96">
        <v>1047.56</v>
      </c>
      <c r="M1738" s="96">
        <v>1047.56</v>
      </c>
    </row>
    <row r="1739" spans="1:13" ht="12.75" hidden="1" customHeight="1">
      <c r="C1739" s="95" t="s">
        <v>1828</v>
      </c>
    </row>
    <row r="1740" spans="1:13" hidden="1">
      <c r="A1740" s="97">
        <v>42913</v>
      </c>
      <c r="B1740" s="94" t="s">
        <v>1547</v>
      </c>
      <c r="C1740" s="98" t="s">
        <v>1828</v>
      </c>
      <c r="D1740" s="94" t="s">
        <v>131</v>
      </c>
      <c r="E1740" s="94" t="s">
        <v>120</v>
      </c>
      <c r="F1740" s="94" t="s">
        <v>1397</v>
      </c>
      <c r="G1740" s="94" t="s">
        <v>1398</v>
      </c>
      <c r="K1740" s="94" t="s">
        <v>1548</v>
      </c>
      <c r="L1740" s="96">
        <v>667.38</v>
      </c>
      <c r="M1740" s="96">
        <v>667.38</v>
      </c>
    </row>
    <row r="1741" spans="1:13" ht="12.75" hidden="1" customHeight="1">
      <c r="C1741" s="95" t="s">
        <v>1828</v>
      </c>
    </row>
    <row r="1742" spans="1:13" hidden="1">
      <c r="A1742" s="97">
        <v>42913</v>
      </c>
      <c r="B1742" s="94" t="s">
        <v>1549</v>
      </c>
      <c r="C1742" s="98" t="s">
        <v>1828</v>
      </c>
      <c r="D1742" s="94" t="s">
        <v>131</v>
      </c>
      <c r="E1742" s="94" t="s">
        <v>120</v>
      </c>
      <c r="F1742" s="94" t="s">
        <v>1402</v>
      </c>
      <c r="G1742" s="94" t="s">
        <v>1403</v>
      </c>
      <c r="K1742" s="94" t="s">
        <v>1550</v>
      </c>
      <c r="L1742" s="96">
        <v>6.22</v>
      </c>
      <c r="M1742" s="96">
        <v>6.22</v>
      </c>
    </row>
    <row r="1743" spans="1:13" ht="12.75" hidden="1" customHeight="1">
      <c r="C1743" s="95" t="s">
        <v>1828</v>
      </c>
    </row>
    <row r="1744" spans="1:13" hidden="1">
      <c r="A1744" s="97">
        <v>42913</v>
      </c>
      <c r="B1744" s="94" t="s">
        <v>1551</v>
      </c>
      <c r="C1744" s="98" t="s">
        <v>1828</v>
      </c>
      <c r="D1744" s="94" t="s">
        <v>131</v>
      </c>
      <c r="E1744" s="94" t="s">
        <v>120</v>
      </c>
      <c r="F1744" s="94" t="s">
        <v>1402</v>
      </c>
      <c r="G1744" s="94" t="s">
        <v>1403</v>
      </c>
      <c r="K1744" s="94" t="s">
        <v>1552</v>
      </c>
      <c r="L1744" s="96">
        <v>6.22</v>
      </c>
      <c r="M1744" s="96">
        <v>6.22</v>
      </c>
    </row>
    <row r="1745" spans="1:13" ht="12.75" hidden="1" customHeight="1">
      <c r="C1745" s="95" t="s">
        <v>1828</v>
      </c>
    </row>
    <row r="1746" spans="1:13" hidden="1">
      <c r="A1746" s="97">
        <v>42913</v>
      </c>
      <c r="B1746" s="94" t="s">
        <v>1553</v>
      </c>
      <c r="C1746" s="98" t="s">
        <v>1828</v>
      </c>
      <c r="D1746" s="94" t="s">
        <v>131</v>
      </c>
      <c r="E1746" s="94" t="s">
        <v>120</v>
      </c>
      <c r="F1746" s="94" t="s">
        <v>1408</v>
      </c>
      <c r="G1746" s="94" t="s">
        <v>1409</v>
      </c>
      <c r="K1746" s="94" t="s">
        <v>1554</v>
      </c>
      <c r="L1746" s="96">
        <v>45.59</v>
      </c>
      <c r="M1746" s="96">
        <v>45.59</v>
      </c>
    </row>
    <row r="1747" spans="1:13" ht="12.75" hidden="1" customHeight="1">
      <c r="C1747" s="95" t="s">
        <v>1828</v>
      </c>
    </row>
    <row r="1748" spans="1:13" hidden="1">
      <c r="A1748" s="97">
        <v>42913</v>
      </c>
      <c r="B1748" s="94" t="s">
        <v>1555</v>
      </c>
      <c r="C1748" s="98" t="s">
        <v>1828</v>
      </c>
      <c r="D1748" s="94" t="s">
        <v>131</v>
      </c>
      <c r="E1748" s="94" t="s">
        <v>120</v>
      </c>
      <c r="F1748" s="94" t="s">
        <v>1408</v>
      </c>
      <c r="G1748" s="94" t="s">
        <v>1409</v>
      </c>
      <c r="K1748" s="94" t="s">
        <v>1556</v>
      </c>
      <c r="L1748" s="96">
        <v>15.3</v>
      </c>
      <c r="M1748" s="96">
        <v>15.3</v>
      </c>
    </row>
    <row r="1749" spans="1:13" ht="12.75" hidden="1" customHeight="1">
      <c r="C1749" s="95" t="s">
        <v>1828</v>
      </c>
    </row>
    <row r="1750" spans="1:13" hidden="1">
      <c r="A1750" s="97">
        <v>42913</v>
      </c>
      <c r="B1750" s="94" t="s">
        <v>1557</v>
      </c>
      <c r="C1750" s="98" t="s">
        <v>1828</v>
      </c>
      <c r="D1750" s="94" t="s">
        <v>131</v>
      </c>
      <c r="E1750" s="94" t="s">
        <v>120</v>
      </c>
      <c r="F1750" s="94" t="s">
        <v>1414</v>
      </c>
      <c r="G1750" s="94" t="s">
        <v>1415</v>
      </c>
      <c r="K1750" s="94" t="s">
        <v>1558</v>
      </c>
      <c r="L1750" s="96">
        <v>180.55</v>
      </c>
      <c r="M1750" s="96">
        <v>180.55</v>
      </c>
    </row>
    <row r="1751" spans="1:13" ht="12.75" hidden="1" customHeight="1">
      <c r="C1751" s="95" t="s">
        <v>1828</v>
      </c>
    </row>
    <row r="1752" spans="1:13" hidden="1">
      <c r="A1752" s="97">
        <v>42913</v>
      </c>
      <c r="B1752" s="94" t="s">
        <v>1559</v>
      </c>
      <c r="C1752" s="98" t="s">
        <v>1828</v>
      </c>
      <c r="D1752" s="94" t="s">
        <v>131</v>
      </c>
      <c r="E1752" s="94" t="s">
        <v>120</v>
      </c>
      <c r="F1752" s="94" t="s">
        <v>1414</v>
      </c>
      <c r="G1752" s="94" t="s">
        <v>1415</v>
      </c>
      <c r="K1752" s="94" t="s">
        <v>1560</v>
      </c>
      <c r="L1752" s="96">
        <v>17808</v>
      </c>
      <c r="M1752" s="96">
        <v>17808</v>
      </c>
    </row>
    <row r="1753" spans="1:13" ht="12.75" hidden="1" customHeight="1">
      <c r="C1753" s="95" t="s">
        <v>1828</v>
      </c>
    </row>
    <row r="1754" spans="1:13" hidden="1">
      <c r="A1754" s="97">
        <v>42913</v>
      </c>
      <c r="B1754" s="94" t="s">
        <v>1561</v>
      </c>
      <c r="C1754" s="98" t="s">
        <v>1828</v>
      </c>
      <c r="D1754" s="94" t="s">
        <v>131</v>
      </c>
      <c r="E1754" s="94" t="s">
        <v>120</v>
      </c>
      <c r="F1754" s="94" t="s">
        <v>1414</v>
      </c>
      <c r="G1754" s="94" t="s">
        <v>1415</v>
      </c>
      <c r="K1754" s="94" t="s">
        <v>1562</v>
      </c>
      <c r="L1754" s="96">
        <v>1600</v>
      </c>
      <c r="M1754" s="96">
        <v>1600</v>
      </c>
    </row>
    <row r="1755" spans="1:13" ht="12.75" hidden="1" customHeight="1">
      <c r="C1755" s="95" t="s">
        <v>1828</v>
      </c>
    </row>
    <row r="1756" spans="1:13" hidden="1">
      <c r="A1756" s="97">
        <v>42913</v>
      </c>
      <c r="B1756" s="94" t="s">
        <v>1563</v>
      </c>
      <c r="C1756" s="98" t="s">
        <v>1828</v>
      </c>
      <c r="D1756" s="94" t="s">
        <v>131</v>
      </c>
      <c r="E1756" s="94" t="s">
        <v>120</v>
      </c>
      <c r="F1756" s="94" t="s">
        <v>1414</v>
      </c>
      <c r="G1756" s="94" t="s">
        <v>1415</v>
      </c>
      <c r="K1756" s="94" t="s">
        <v>1564</v>
      </c>
      <c r="L1756" s="96">
        <v>345.84</v>
      </c>
      <c r="M1756" s="96">
        <v>345.84</v>
      </c>
    </row>
    <row r="1757" spans="1:13" ht="12.75" hidden="1" customHeight="1">
      <c r="C1757" s="95" t="s">
        <v>1828</v>
      </c>
    </row>
    <row r="1758" spans="1:13" hidden="1">
      <c r="A1758" s="97">
        <v>42913</v>
      </c>
      <c r="B1758" s="94" t="s">
        <v>1565</v>
      </c>
      <c r="C1758" s="98" t="s">
        <v>1828</v>
      </c>
      <c r="D1758" s="94" t="s">
        <v>131</v>
      </c>
      <c r="E1758" s="94" t="s">
        <v>120</v>
      </c>
      <c r="F1758" s="94" t="s">
        <v>1385</v>
      </c>
      <c r="G1758" s="94" t="s">
        <v>1386</v>
      </c>
      <c r="K1758" s="94" t="s">
        <v>1566</v>
      </c>
      <c r="L1758" s="96">
        <v>6623.44</v>
      </c>
      <c r="M1758" s="96">
        <v>6623.44</v>
      </c>
    </row>
    <row r="1759" spans="1:13" ht="12.75" hidden="1" customHeight="1">
      <c r="C1759" s="95" t="s">
        <v>1828</v>
      </c>
    </row>
    <row r="1760" spans="1:13" hidden="1">
      <c r="A1760" s="97">
        <v>42913</v>
      </c>
      <c r="B1760" s="94" t="s">
        <v>1567</v>
      </c>
      <c r="C1760" s="98" t="s">
        <v>1828</v>
      </c>
      <c r="D1760" s="94" t="s">
        <v>131</v>
      </c>
      <c r="E1760" s="94" t="s">
        <v>120</v>
      </c>
      <c r="F1760" s="94" t="s">
        <v>1385</v>
      </c>
      <c r="G1760" s="94" t="s">
        <v>1386</v>
      </c>
      <c r="K1760" s="94" t="s">
        <v>1568</v>
      </c>
      <c r="L1760" s="96">
        <v>3085.71</v>
      </c>
      <c r="M1760" s="96">
        <v>3085.71</v>
      </c>
    </row>
    <row r="1761" spans="1:13" ht="12.75" hidden="1" customHeight="1">
      <c r="C1761" s="95" t="s">
        <v>1828</v>
      </c>
    </row>
    <row r="1762" spans="1:13" hidden="1">
      <c r="A1762" s="97">
        <v>42913</v>
      </c>
      <c r="B1762" s="94" t="s">
        <v>1569</v>
      </c>
      <c r="C1762" s="98" t="s">
        <v>1828</v>
      </c>
      <c r="D1762" s="94" t="s">
        <v>131</v>
      </c>
      <c r="E1762" s="94" t="s">
        <v>120</v>
      </c>
      <c r="F1762" s="94" t="s">
        <v>1391</v>
      </c>
      <c r="G1762" s="94" t="s">
        <v>1392</v>
      </c>
      <c r="K1762" s="94" t="s">
        <v>1570</v>
      </c>
      <c r="L1762" s="96">
        <v>448.52</v>
      </c>
      <c r="M1762" s="96">
        <v>448.52</v>
      </c>
    </row>
    <row r="1763" spans="1:13" ht="12.75" hidden="1" customHeight="1">
      <c r="C1763" s="95" t="s">
        <v>1828</v>
      </c>
    </row>
    <row r="1764" spans="1:13" hidden="1">
      <c r="A1764" s="97">
        <v>42913</v>
      </c>
      <c r="B1764" s="94" t="s">
        <v>1571</v>
      </c>
      <c r="C1764" s="98" t="s">
        <v>1828</v>
      </c>
      <c r="D1764" s="94" t="s">
        <v>131</v>
      </c>
      <c r="E1764" s="94" t="s">
        <v>120</v>
      </c>
      <c r="F1764" s="94" t="s">
        <v>1391</v>
      </c>
      <c r="G1764" s="94" t="s">
        <v>1392</v>
      </c>
      <c r="K1764" s="94" t="s">
        <v>1572</v>
      </c>
      <c r="L1764" s="96">
        <v>61.77</v>
      </c>
      <c r="M1764" s="96">
        <v>61.77</v>
      </c>
    </row>
    <row r="1765" spans="1:13" ht="12.75" hidden="1" customHeight="1">
      <c r="C1765" s="95" t="s">
        <v>1828</v>
      </c>
    </row>
    <row r="1766" spans="1:13" hidden="1">
      <c r="A1766" s="97">
        <v>42913</v>
      </c>
      <c r="B1766" s="94" t="s">
        <v>1573</v>
      </c>
      <c r="C1766" s="98" t="s">
        <v>1828</v>
      </c>
      <c r="D1766" s="94" t="s">
        <v>131</v>
      </c>
      <c r="E1766" s="94" t="s">
        <v>120</v>
      </c>
      <c r="F1766" s="94" t="s">
        <v>1397</v>
      </c>
      <c r="G1766" s="94" t="s">
        <v>1398</v>
      </c>
      <c r="K1766" s="94" t="s">
        <v>1574</v>
      </c>
      <c r="L1766" s="96">
        <v>988.48</v>
      </c>
      <c r="M1766" s="96">
        <v>988.48</v>
      </c>
    </row>
    <row r="1767" spans="1:13" ht="12.75" hidden="1" customHeight="1">
      <c r="C1767" s="95" t="s">
        <v>1828</v>
      </c>
    </row>
    <row r="1768" spans="1:13" hidden="1">
      <c r="A1768" s="97">
        <v>42913</v>
      </c>
      <c r="B1768" s="94" t="s">
        <v>1575</v>
      </c>
      <c r="C1768" s="98" t="s">
        <v>1828</v>
      </c>
      <c r="D1768" s="94" t="s">
        <v>131</v>
      </c>
      <c r="E1768" s="94" t="s">
        <v>120</v>
      </c>
      <c r="F1768" s="94" t="s">
        <v>1397</v>
      </c>
      <c r="G1768" s="94" t="s">
        <v>1398</v>
      </c>
      <c r="K1768" s="94" t="s">
        <v>1576</v>
      </c>
      <c r="L1768" s="96">
        <v>628</v>
      </c>
      <c r="M1768" s="96">
        <v>628</v>
      </c>
    </row>
    <row r="1769" spans="1:13" ht="12.75" hidden="1" customHeight="1">
      <c r="C1769" s="95" t="s">
        <v>1828</v>
      </c>
    </row>
    <row r="1770" spans="1:13" hidden="1">
      <c r="A1770" s="97">
        <v>42913</v>
      </c>
      <c r="B1770" s="94" t="s">
        <v>1577</v>
      </c>
      <c r="C1770" s="98" t="s">
        <v>1828</v>
      </c>
      <c r="D1770" s="94" t="s">
        <v>131</v>
      </c>
      <c r="E1770" s="94" t="s">
        <v>120</v>
      </c>
      <c r="F1770" s="94" t="s">
        <v>1402</v>
      </c>
      <c r="G1770" s="94" t="s">
        <v>1403</v>
      </c>
      <c r="K1770" s="94" t="s">
        <v>1578</v>
      </c>
      <c r="L1770" s="96">
        <v>6.22</v>
      </c>
      <c r="M1770" s="96">
        <v>6.22</v>
      </c>
    </row>
    <row r="1771" spans="1:13" ht="12.75" hidden="1" customHeight="1">
      <c r="C1771" s="95" t="s">
        <v>1828</v>
      </c>
    </row>
    <row r="1772" spans="1:13" hidden="1">
      <c r="A1772" s="97">
        <v>42913</v>
      </c>
      <c r="B1772" s="94" t="s">
        <v>1579</v>
      </c>
      <c r="C1772" s="98" t="s">
        <v>1828</v>
      </c>
      <c r="D1772" s="94" t="s">
        <v>131</v>
      </c>
      <c r="E1772" s="94" t="s">
        <v>120</v>
      </c>
      <c r="F1772" s="94" t="s">
        <v>1402</v>
      </c>
      <c r="G1772" s="94" t="s">
        <v>1403</v>
      </c>
      <c r="K1772" s="94" t="s">
        <v>1580</v>
      </c>
      <c r="L1772" s="96">
        <v>6.22</v>
      </c>
      <c r="M1772" s="96">
        <v>6.22</v>
      </c>
    </row>
    <row r="1773" spans="1:13" ht="12.75" hidden="1" customHeight="1">
      <c r="C1773" s="95" t="s">
        <v>1828</v>
      </c>
    </row>
    <row r="1774" spans="1:13" hidden="1">
      <c r="A1774" s="97">
        <v>42913</v>
      </c>
      <c r="B1774" s="94" t="s">
        <v>1581</v>
      </c>
      <c r="C1774" s="98" t="s">
        <v>1828</v>
      </c>
      <c r="D1774" s="94" t="s">
        <v>131</v>
      </c>
      <c r="E1774" s="94" t="s">
        <v>120</v>
      </c>
      <c r="F1774" s="94" t="s">
        <v>1408</v>
      </c>
      <c r="G1774" s="94" t="s">
        <v>1409</v>
      </c>
      <c r="K1774" s="94" t="s">
        <v>1582</v>
      </c>
      <c r="L1774" s="96">
        <v>45.59</v>
      </c>
      <c r="M1774" s="96">
        <v>45.59</v>
      </c>
    </row>
    <row r="1775" spans="1:13" ht="12.75" hidden="1" customHeight="1">
      <c r="C1775" s="95" t="s">
        <v>1828</v>
      </c>
    </row>
    <row r="1776" spans="1:13" hidden="1">
      <c r="A1776" s="97">
        <v>42913</v>
      </c>
      <c r="B1776" s="94" t="s">
        <v>1583</v>
      </c>
      <c r="C1776" s="98" t="s">
        <v>1828</v>
      </c>
      <c r="D1776" s="94" t="s">
        <v>131</v>
      </c>
      <c r="E1776" s="94" t="s">
        <v>120</v>
      </c>
      <c r="F1776" s="94" t="s">
        <v>1408</v>
      </c>
      <c r="G1776" s="94" t="s">
        <v>1409</v>
      </c>
      <c r="K1776" s="94" t="s">
        <v>1584</v>
      </c>
      <c r="L1776" s="96">
        <v>15.3</v>
      </c>
      <c r="M1776" s="96">
        <v>15.3</v>
      </c>
    </row>
    <row r="1777" spans="1:13" ht="12.75" hidden="1" customHeight="1">
      <c r="C1777" s="95" t="s">
        <v>1828</v>
      </c>
    </row>
    <row r="1778" spans="1:13" hidden="1">
      <c r="A1778" s="97">
        <v>42913</v>
      </c>
      <c r="B1778" s="94" t="s">
        <v>1585</v>
      </c>
      <c r="C1778" s="98" t="s">
        <v>1828</v>
      </c>
      <c r="D1778" s="94" t="s">
        <v>131</v>
      </c>
      <c r="E1778" s="94" t="s">
        <v>120</v>
      </c>
      <c r="F1778" s="94" t="s">
        <v>1414</v>
      </c>
      <c r="G1778" s="94" t="s">
        <v>1415</v>
      </c>
      <c r="K1778" s="94" t="s">
        <v>1586</v>
      </c>
      <c r="L1778" s="96">
        <v>174.87</v>
      </c>
      <c r="M1778" s="96">
        <v>174.87</v>
      </c>
    </row>
    <row r="1779" spans="1:13" ht="12.75" hidden="1" customHeight="1">
      <c r="C1779" s="95" t="s">
        <v>1828</v>
      </c>
    </row>
    <row r="1780" spans="1:13" hidden="1">
      <c r="A1780" s="97">
        <v>42913</v>
      </c>
      <c r="B1780" s="94" t="s">
        <v>1587</v>
      </c>
      <c r="C1780" s="98" t="s">
        <v>1828</v>
      </c>
      <c r="D1780" s="94" t="s">
        <v>131</v>
      </c>
      <c r="E1780" s="94" t="s">
        <v>120</v>
      </c>
      <c r="F1780" s="94" t="s">
        <v>1414</v>
      </c>
      <c r="G1780" s="94" t="s">
        <v>1415</v>
      </c>
      <c r="K1780" s="94" t="s">
        <v>1588</v>
      </c>
      <c r="L1780" s="96">
        <v>16994.09</v>
      </c>
      <c r="M1780" s="96">
        <v>16994.09</v>
      </c>
    </row>
    <row r="1781" spans="1:13" ht="12.75" hidden="1" customHeight="1">
      <c r="C1781" s="95" t="s">
        <v>1828</v>
      </c>
    </row>
    <row r="1782" spans="1:13" hidden="1">
      <c r="A1782" s="97">
        <v>42913</v>
      </c>
      <c r="B1782" s="94" t="s">
        <v>1589</v>
      </c>
      <c r="C1782" s="98" t="s">
        <v>1828</v>
      </c>
      <c r="D1782" s="94" t="s">
        <v>131</v>
      </c>
      <c r="E1782" s="94" t="s">
        <v>120</v>
      </c>
      <c r="F1782" s="94" t="s">
        <v>1414</v>
      </c>
      <c r="G1782" s="94" t="s">
        <v>1415</v>
      </c>
      <c r="K1782" s="94" t="s">
        <v>1590</v>
      </c>
      <c r="L1782" s="96">
        <v>373.89</v>
      </c>
      <c r="M1782" s="96">
        <v>373.89</v>
      </c>
    </row>
    <row r="1783" spans="1:13" ht="12.75" hidden="1" customHeight="1">
      <c r="C1783" s="95" t="s">
        <v>1828</v>
      </c>
    </row>
    <row r="1784" spans="1:13" hidden="1">
      <c r="A1784" s="97">
        <v>42941</v>
      </c>
      <c r="B1784" s="94" t="s">
        <v>1829</v>
      </c>
      <c r="C1784" s="98" t="s">
        <v>1828</v>
      </c>
      <c r="D1784" s="94" t="s">
        <v>131</v>
      </c>
      <c r="E1784" s="94" t="s">
        <v>120</v>
      </c>
      <c r="F1784" s="94" t="s">
        <v>1342</v>
      </c>
      <c r="G1784" s="94" t="s">
        <v>1343</v>
      </c>
      <c r="K1784" s="94" t="s">
        <v>1781</v>
      </c>
      <c r="L1784" s="96">
        <v>559.5</v>
      </c>
      <c r="M1784" s="96">
        <v>559.5</v>
      </c>
    </row>
    <row r="1785" spans="1:13" ht="12.75" hidden="1" customHeight="1">
      <c r="C1785" s="95" t="s">
        <v>1828</v>
      </c>
    </row>
    <row r="1786" spans="1:13" hidden="1">
      <c r="A1786" s="97">
        <v>42941</v>
      </c>
      <c r="B1786" s="94" t="s">
        <v>1829</v>
      </c>
      <c r="C1786" s="98" t="s">
        <v>1828</v>
      </c>
      <c r="D1786" s="94" t="s">
        <v>131</v>
      </c>
      <c r="E1786" s="94" t="s">
        <v>187</v>
      </c>
      <c r="F1786" s="94" t="s">
        <v>1342</v>
      </c>
      <c r="G1786" s="94" t="s">
        <v>1343</v>
      </c>
      <c r="K1786" s="94" t="s">
        <v>1781</v>
      </c>
      <c r="L1786" s="96">
        <v>-559.5</v>
      </c>
      <c r="M1786" s="96">
        <v>-559.5</v>
      </c>
    </row>
    <row r="1787" spans="1:13" ht="12.75" hidden="1" customHeight="1">
      <c r="C1787" s="95" t="s">
        <v>1828</v>
      </c>
    </row>
    <row r="1788" spans="1:13" hidden="1">
      <c r="A1788" s="97">
        <v>42951</v>
      </c>
      <c r="B1788" s="94" t="s">
        <v>1624</v>
      </c>
      <c r="C1788" s="98" t="s">
        <v>1828</v>
      </c>
      <c r="D1788" s="94" t="s">
        <v>131</v>
      </c>
      <c r="E1788" s="94" t="s">
        <v>120</v>
      </c>
      <c r="F1788" s="94" t="s">
        <v>1385</v>
      </c>
      <c r="G1788" s="94" t="s">
        <v>1386</v>
      </c>
      <c r="K1788" s="94" t="s">
        <v>1625</v>
      </c>
      <c r="L1788" s="96">
        <v>6473.67</v>
      </c>
      <c r="M1788" s="96">
        <v>6473.67</v>
      </c>
    </row>
    <row r="1789" spans="1:13" ht="12.75" hidden="1" customHeight="1">
      <c r="C1789" s="95" t="s">
        <v>1828</v>
      </c>
    </row>
    <row r="1790" spans="1:13" hidden="1">
      <c r="A1790" s="97">
        <v>42951</v>
      </c>
      <c r="B1790" s="94" t="s">
        <v>1626</v>
      </c>
      <c r="C1790" s="98" t="s">
        <v>1828</v>
      </c>
      <c r="D1790" s="94" t="s">
        <v>131</v>
      </c>
      <c r="E1790" s="94" t="s">
        <v>120</v>
      </c>
      <c r="F1790" s="94" t="s">
        <v>1385</v>
      </c>
      <c r="G1790" s="94" t="s">
        <v>1386</v>
      </c>
      <c r="K1790" s="94" t="s">
        <v>1627</v>
      </c>
      <c r="L1790" s="96">
        <v>3012.8</v>
      </c>
      <c r="M1790" s="96">
        <v>3012.8</v>
      </c>
    </row>
    <row r="1791" spans="1:13" ht="12.75" hidden="1" customHeight="1">
      <c r="C1791" s="95" t="s">
        <v>1828</v>
      </c>
    </row>
    <row r="1792" spans="1:13" hidden="1">
      <c r="A1792" s="97">
        <v>42951</v>
      </c>
      <c r="B1792" s="94" t="s">
        <v>1628</v>
      </c>
      <c r="C1792" s="98" t="s">
        <v>1828</v>
      </c>
      <c r="D1792" s="94" t="s">
        <v>131</v>
      </c>
      <c r="E1792" s="94" t="s">
        <v>120</v>
      </c>
      <c r="F1792" s="94" t="s">
        <v>1391</v>
      </c>
      <c r="G1792" s="94" t="s">
        <v>1392</v>
      </c>
      <c r="K1792" s="94" t="s">
        <v>1627</v>
      </c>
      <c r="L1792" s="96">
        <v>448.52</v>
      </c>
      <c r="M1792" s="96">
        <v>448.52</v>
      </c>
    </row>
    <row r="1793" spans="1:13" ht="12.75" hidden="1" customHeight="1">
      <c r="C1793" s="95" t="s">
        <v>1828</v>
      </c>
    </row>
    <row r="1794" spans="1:13" hidden="1">
      <c r="A1794" s="97">
        <v>42951</v>
      </c>
      <c r="B1794" s="94" t="s">
        <v>1629</v>
      </c>
      <c r="C1794" s="98" t="s">
        <v>1828</v>
      </c>
      <c r="D1794" s="94" t="s">
        <v>131</v>
      </c>
      <c r="E1794" s="94" t="s">
        <v>120</v>
      </c>
      <c r="F1794" s="94" t="s">
        <v>1391</v>
      </c>
      <c r="G1794" s="94" t="s">
        <v>1392</v>
      </c>
      <c r="K1794" s="94" t="s">
        <v>1630</v>
      </c>
      <c r="L1794" s="96">
        <v>61.77</v>
      </c>
      <c r="M1794" s="96">
        <v>61.77</v>
      </c>
    </row>
    <row r="1795" spans="1:13" ht="12.75" hidden="1" customHeight="1">
      <c r="C1795" s="95" t="s">
        <v>1828</v>
      </c>
    </row>
    <row r="1796" spans="1:13" hidden="1">
      <c r="A1796" s="97">
        <v>42951</v>
      </c>
      <c r="B1796" s="94" t="s">
        <v>1631</v>
      </c>
      <c r="C1796" s="98" t="s">
        <v>1828</v>
      </c>
      <c r="D1796" s="94" t="s">
        <v>131</v>
      </c>
      <c r="E1796" s="94" t="s">
        <v>120</v>
      </c>
      <c r="F1796" s="94" t="s">
        <v>1397</v>
      </c>
      <c r="G1796" s="94" t="s">
        <v>1398</v>
      </c>
      <c r="K1796" s="94" t="s">
        <v>1632</v>
      </c>
      <c r="L1796" s="96">
        <v>974.81</v>
      </c>
      <c r="M1796" s="96">
        <v>974.81</v>
      </c>
    </row>
    <row r="1797" spans="1:13" ht="12.75" hidden="1" customHeight="1">
      <c r="C1797" s="95" t="s">
        <v>1828</v>
      </c>
    </row>
    <row r="1798" spans="1:13" hidden="1">
      <c r="A1798" s="97">
        <v>42951</v>
      </c>
      <c r="B1798" s="94" t="s">
        <v>1633</v>
      </c>
      <c r="C1798" s="98" t="s">
        <v>1828</v>
      </c>
      <c r="D1798" s="94" t="s">
        <v>131</v>
      </c>
      <c r="E1798" s="94" t="s">
        <v>120</v>
      </c>
      <c r="F1798" s="94" t="s">
        <v>1397</v>
      </c>
      <c r="G1798" s="94" t="s">
        <v>1398</v>
      </c>
      <c r="K1798" s="94" t="s">
        <v>1634</v>
      </c>
      <c r="L1798" s="96">
        <v>618.12</v>
      </c>
      <c r="M1798" s="96">
        <v>618.12</v>
      </c>
    </row>
    <row r="1799" spans="1:13" ht="12.75" hidden="1" customHeight="1">
      <c r="C1799" s="95" t="s">
        <v>1828</v>
      </c>
    </row>
    <row r="1800" spans="1:13" hidden="1">
      <c r="A1800" s="97">
        <v>42951</v>
      </c>
      <c r="B1800" s="94" t="s">
        <v>1635</v>
      </c>
      <c r="C1800" s="98" t="s">
        <v>1828</v>
      </c>
      <c r="D1800" s="94" t="s">
        <v>131</v>
      </c>
      <c r="E1800" s="94" t="s">
        <v>120</v>
      </c>
      <c r="F1800" s="94" t="s">
        <v>1402</v>
      </c>
      <c r="G1800" s="94" t="s">
        <v>1403</v>
      </c>
      <c r="K1800" s="94" t="s">
        <v>1636</v>
      </c>
      <c r="L1800" s="96">
        <v>6.22</v>
      </c>
      <c r="M1800" s="96">
        <v>6.22</v>
      </c>
    </row>
    <row r="1801" spans="1:13" ht="12.75" hidden="1" customHeight="1">
      <c r="C1801" s="95" t="s">
        <v>1828</v>
      </c>
    </row>
    <row r="1802" spans="1:13" hidden="1">
      <c r="A1802" s="97">
        <v>42951</v>
      </c>
      <c r="B1802" s="94" t="s">
        <v>1637</v>
      </c>
      <c r="C1802" s="98" t="s">
        <v>1828</v>
      </c>
      <c r="D1802" s="94" t="s">
        <v>131</v>
      </c>
      <c r="E1802" s="94" t="s">
        <v>120</v>
      </c>
      <c r="F1802" s="94" t="s">
        <v>1402</v>
      </c>
      <c r="G1802" s="94" t="s">
        <v>1403</v>
      </c>
      <c r="K1802" s="94" t="s">
        <v>1638</v>
      </c>
      <c r="L1802" s="96">
        <v>6.22</v>
      </c>
      <c r="M1802" s="96">
        <v>6.22</v>
      </c>
    </row>
    <row r="1803" spans="1:13" ht="12.75" hidden="1" customHeight="1">
      <c r="C1803" s="95" t="s">
        <v>1828</v>
      </c>
    </row>
    <row r="1804" spans="1:13" hidden="1">
      <c r="A1804" s="97">
        <v>42951</v>
      </c>
      <c r="B1804" s="94" t="s">
        <v>1639</v>
      </c>
      <c r="C1804" s="98" t="s">
        <v>1828</v>
      </c>
      <c r="D1804" s="94" t="s">
        <v>131</v>
      </c>
      <c r="E1804" s="94" t="s">
        <v>120</v>
      </c>
      <c r="F1804" s="94" t="s">
        <v>1408</v>
      </c>
      <c r="G1804" s="94" t="s">
        <v>1409</v>
      </c>
      <c r="K1804" s="94" t="s">
        <v>1640</v>
      </c>
      <c r="L1804" s="96">
        <v>45.59</v>
      </c>
      <c r="M1804" s="96">
        <v>45.59</v>
      </c>
    </row>
    <row r="1805" spans="1:13" ht="12.75" hidden="1" customHeight="1">
      <c r="C1805" s="95" t="s">
        <v>1828</v>
      </c>
    </row>
    <row r="1806" spans="1:13" hidden="1">
      <c r="A1806" s="97">
        <v>42951</v>
      </c>
      <c r="B1806" s="94" t="s">
        <v>1641</v>
      </c>
      <c r="C1806" s="98" t="s">
        <v>1828</v>
      </c>
      <c r="D1806" s="94" t="s">
        <v>131</v>
      </c>
      <c r="E1806" s="94" t="s">
        <v>120</v>
      </c>
      <c r="F1806" s="94" t="s">
        <v>1408</v>
      </c>
      <c r="G1806" s="94" t="s">
        <v>1409</v>
      </c>
      <c r="K1806" s="94" t="s">
        <v>1642</v>
      </c>
      <c r="L1806" s="96">
        <v>15.3</v>
      </c>
      <c r="M1806" s="96">
        <v>15.3</v>
      </c>
    </row>
    <row r="1807" spans="1:13" ht="12.75" hidden="1" customHeight="1">
      <c r="C1807" s="95" t="s">
        <v>1828</v>
      </c>
    </row>
    <row r="1808" spans="1:13" hidden="1">
      <c r="A1808" s="97">
        <v>42951</v>
      </c>
      <c r="B1808" s="94" t="s">
        <v>1643</v>
      </c>
      <c r="C1808" s="98" t="s">
        <v>1828</v>
      </c>
      <c r="D1808" s="94" t="s">
        <v>131</v>
      </c>
      <c r="E1808" s="94" t="s">
        <v>120</v>
      </c>
      <c r="F1808" s="94" t="s">
        <v>1414</v>
      </c>
      <c r="G1808" s="94" t="s">
        <v>1415</v>
      </c>
      <c r="K1808" s="94" t="s">
        <v>1644</v>
      </c>
      <c r="L1808" s="96">
        <v>173.88</v>
      </c>
      <c r="M1808" s="96">
        <v>173.88</v>
      </c>
    </row>
    <row r="1809" spans="1:13" ht="12.75" hidden="1" customHeight="1">
      <c r="C1809" s="95" t="s">
        <v>1828</v>
      </c>
    </row>
    <row r="1810" spans="1:13" hidden="1">
      <c r="A1810" s="97">
        <v>42951</v>
      </c>
      <c r="B1810" s="94" t="s">
        <v>1645</v>
      </c>
      <c r="C1810" s="98" t="s">
        <v>1828</v>
      </c>
      <c r="D1810" s="94" t="s">
        <v>131</v>
      </c>
      <c r="E1810" s="94" t="s">
        <v>120</v>
      </c>
      <c r="F1810" s="94" t="s">
        <v>1414</v>
      </c>
      <c r="G1810" s="94" t="s">
        <v>1415</v>
      </c>
      <c r="K1810" s="94" t="s">
        <v>1646</v>
      </c>
      <c r="L1810" s="96">
        <v>16618.349999999999</v>
      </c>
      <c r="M1810" s="96">
        <v>16618.349999999999</v>
      </c>
    </row>
    <row r="1811" spans="1:13" ht="12.75" hidden="1" customHeight="1">
      <c r="C1811" s="95" t="s">
        <v>1828</v>
      </c>
    </row>
    <row r="1812" spans="1:13" hidden="1">
      <c r="A1812" s="97">
        <v>42951</v>
      </c>
      <c r="B1812" s="94" t="s">
        <v>1647</v>
      </c>
      <c r="C1812" s="98" t="s">
        <v>1828</v>
      </c>
      <c r="D1812" s="94" t="s">
        <v>131</v>
      </c>
      <c r="E1812" s="94" t="s">
        <v>120</v>
      </c>
      <c r="F1812" s="94" t="s">
        <v>1414</v>
      </c>
      <c r="G1812" s="94" t="s">
        <v>1415</v>
      </c>
      <c r="K1812" s="94" t="s">
        <v>1830</v>
      </c>
      <c r="L1812" s="96">
        <v>92</v>
      </c>
      <c r="M1812" s="96">
        <v>92</v>
      </c>
    </row>
    <row r="1813" spans="1:13" ht="12.75" hidden="1" customHeight="1">
      <c r="C1813" s="95" t="s">
        <v>1828</v>
      </c>
    </row>
    <row r="1814" spans="1:13" hidden="1">
      <c r="A1814" s="97">
        <v>42951</v>
      </c>
      <c r="B1814" s="94" t="s">
        <v>1649</v>
      </c>
      <c r="C1814" s="98" t="s">
        <v>1828</v>
      </c>
      <c r="D1814" s="94" t="s">
        <v>131</v>
      </c>
      <c r="E1814" s="94" t="s">
        <v>120</v>
      </c>
      <c r="F1814" s="94" t="s">
        <v>1414</v>
      </c>
      <c r="G1814" s="94" t="s">
        <v>1415</v>
      </c>
      <c r="K1814" s="94" t="s">
        <v>1650</v>
      </c>
      <c r="L1814" s="96">
        <v>340.64</v>
      </c>
      <c r="M1814" s="96">
        <v>340.64</v>
      </c>
    </row>
    <row r="1815" spans="1:13" ht="12.75" hidden="1" customHeight="1">
      <c r="C1815" s="95" t="s">
        <v>1828</v>
      </c>
    </row>
    <row r="1816" spans="1:13" hidden="1">
      <c r="A1816" s="97">
        <v>42986</v>
      </c>
      <c r="B1816" s="94" t="s">
        <v>1672</v>
      </c>
      <c r="C1816" s="98" t="s">
        <v>1828</v>
      </c>
      <c r="D1816" s="94" t="s">
        <v>131</v>
      </c>
      <c r="E1816" s="94" t="s">
        <v>120</v>
      </c>
      <c r="F1816" s="94" t="s">
        <v>1385</v>
      </c>
      <c r="G1816" s="94" t="s">
        <v>1386</v>
      </c>
      <c r="K1816" s="94" t="s">
        <v>1673</v>
      </c>
      <c r="L1816" s="96">
        <v>6988.33</v>
      </c>
      <c r="M1816" s="96">
        <v>6988.33</v>
      </c>
    </row>
    <row r="1817" spans="1:13" ht="12.75" hidden="1" customHeight="1">
      <c r="C1817" s="95" t="s">
        <v>1828</v>
      </c>
    </row>
    <row r="1818" spans="1:13" hidden="1">
      <c r="A1818" s="97">
        <v>42986</v>
      </c>
      <c r="B1818" s="94" t="s">
        <v>1674</v>
      </c>
      <c r="C1818" s="98" t="s">
        <v>1828</v>
      </c>
      <c r="D1818" s="94" t="s">
        <v>131</v>
      </c>
      <c r="E1818" s="94" t="s">
        <v>120</v>
      </c>
      <c r="F1818" s="94" t="s">
        <v>1385</v>
      </c>
      <c r="G1818" s="94" t="s">
        <v>1386</v>
      </c>
      <c r="K1818" s="94" t="s">
        <v>1673</v>
      </c>
      <c r="L1818" s="96">
        <v>9001.07</v>
      </c>
      <c r="M1818" s="96">
        <v>9001.07</v>
      </c>
    </row>
    <row r="1819" spans="1:13" ht="12.75" hidden="1" customHeight="1">
      <c r="C1819" s="95" t="s">
        <v>1828</v>
      </c>
    </row>
    <row r="1820" spans="1:13" hidden="1">
      <c r="A1820" s="97">
        <v>42986</v>
      </c>
      <c r="B1820" s="94" t="s">
        <v>1675</v>
      </c>
      <c r="C1820" s="98" t="s">
        <v>1828</v>
      </c>
      <c r="D1820" s="94" t="s">
        <v>131</v>
      </c>
      <c r="E1820" s="94" t="s">
        <v>120</v>
      </c>
      <c r="F1820" s="94" t="s">
        <v>1391</v>
      </c>
      <c r="G1820" s="94" t="s">
        <v>1392</v>
      </c>
      <c r="K1820" s="94" t="s">
        <v>1676</v>
      </c>
      <c r="L1820" s="96">
        <v>459.21</v>
      </c>
      <c r="M1820" s="96">
        <v>459.21</v>
      </c>
    </row>
    <row r="1821" spans="1:13" ht="12.75" hidden="1" customHeight="1">
      <c r="C1821" s="95" t="s">
        <v>1828</v>
      </c>
    </row>
    <row r="1822" spans="1:13" hidden="1">
      <c r="A1822" s="97">
        <v>42986</v>
      </c>
      <c r="B1822" s="94" t="s">
        <v>1677</v>
      </c>
      <c r="C1822" s="98" t="s">
        <v>1828</v>
      </c>
      <c r="D1822" s="94" t="s">
        <v>131</v>
      </c>
      <c r="E1822" s="94" t="s">
        <v>120</v>
      </c>
      <c r="F1822" s="94" t="s">
        <v>1391</v>
      </c>
      <c r="G1822" s="94" t="s">
        <v>1392</v>
      </c>
      <c r="K1822" s="94" t="s">
        <v>1678</v>
      </c>
      <c r="L1822" s="96">
        <v>63.25</v>
      </c>
      <c r="M1822" s="96">
        <v>63.25</v>
      </c>
    </row>
    <row r="1823" spans="1:13" ht="12.75" hidden="1" customHeight="1">
      <c r="C1823" s="95" t="s">
        <v>1828</v>
      </c>
    </row>
    <row r="1824" spans="1:13" hidden="1">
      <c r="A1824" s="97">
        <v>42986</v>
      </c>
      <c r="B1824" s="94" t="s">
        <v>1679</v>
      </c>
      <c r="C1824" s="98" t="s">
        <v>1828</v>
      </c>
      <c r="D1824" s="94" t="s">
        <v>131</v>
      </c>
      <c r="E1824" s="94" t="s">
        <v>120</v>
      </c>
      <c r="F1824" s="94" t="s">
        <v>1397</v>
      </c>
      <c r="G1824" s="94" t="s">
        <v>1398</v>
      </c>
      <c r="K1824" s="94" t="s">
        <v>1680</v>
      </c>
      <c r="L1824" s="96">
        <v>1109.81</v>
      </c>
      <c r="M1824" s="96">
        <v>1109.81</v>
      </c>
    </row>
    <row r="1825" spans="1:13" ht="12.75" hidden="1" customHeight="1">
      <c r="C1825" s="95" t="s">
        <v>1828</v>
      </c>
    </row>
    <row r="1826" spans="1:13" hidden="1">
      <c r="A1826" s="97">
        <v>42986</v>
      </c>
      <c r="B1826" s="94" t="s">
        <v>1681</v>
      </c>
      <c r="C1826" s="98" t="s">
        <v>1828</v>
      </c>
      <c r="D1826" s="94" t="s">
        <v>131</v>
      </c>
      <c r="E1826" s="94" t="s">
        <v>120</v>
      </c>
      <c r="F1826" s="94" t="s">
        <v>1397</v>
      </c>
      <c r="G1826" s="94" t="s">
        <v>1398</v>
      </c>
      <c r="K1826" s="94" t="s">
        <v>1682</v>
      </c>
      <c r="L1826" s="96">
        <v>697.24</v>
      </c>
      <c r="M1826" s="96">
        <v>697.24</v>
      </c>
    </row>
    <row r="1827" spans="1:13" ht="12.75" hidden="1" customHeight="1">
      <c r="C1827" s="95" t="s">
        <v>1828</v>
      </c>
    </row>
    <row r="1828" spans="1:13" hidden="1">
      <c r="A1828" s="97">
        <v>42986</v>
      </c>
      <c r="B1828" s="94" t="s">
        <v>1683</v>
      </c>
      <c r="C1828" s="98" t="s">
        <v>1828</v>
      </c>
      <c r="D1828" s="94" t="s">
        <v>131</v>
      </c>
      <c r="E1828" s="94" t="s">
        <v>120</v>
      </c>
      <c r="F1828" s="94" t="s">
        <v>1402</v>
      </c>
      <c r="G1828" s="94" t="s">
        <v>1403</v>
      </c>
      <c r="K1828" s="94" t="s">
        <v>1684</v>
      </c>
      <c r="L1828" s="96">
        <v>6.89</v>
      </c>
      <c r="M1828" s="96">
        <v>6.89</v>
      </c>
    </row>
    <row r="1829" spans="1:13" ht="12.75" hidden="1" customHeight="1">
      <c r="C1829" s="95" t="s">
        <v>1828</v>
      </c>
    </row>
    <row r="1830" spans="1:13" hidden="1">
      <c r="A1830" s="97">
        <v>42986</v>
      </c>
      <c r="B1830" s="94" t="s">
        <v>1683</v>
      </c>
      <c r="C1830" s="98" t="s">
        <v>1828</v>
      </c>
      <c r="D1830" s="94" t="s">
        <v>131</v>
      </c>
      <c r="E1830" s="94" t="s">
        <v>120</v>
      </c>
      <c r="F1830" s="94" t="s">
        <v>1402</v>
      </c>
      <c r="G1830" s="94" t="s">
        <v>1403</v>
      </c>
      <c r="K1830" s="94" t="s">
        <v>1684</v>
      </c>
      <c r="L1830" s="96">
        <v>8.89</v>
      </c>
      <c r="M1830" s="96">
        <v>8.89</v>
      </c>
    </row>
    <row r="1831" spans="1:13" ht="12.75" hidden="1" customHeight="1">
      <c r="C1831" s="95" t="s">
        <v>1828</v>
      </c>
    </row>
    <row r="1832" spans="1:13" hidden="1">
      <c r="A1832" s="97">
        <v>42986</v>
      </c>
      <c r="B1832" s="94" t="s">
        <v>1685</v>
      </c>
      <c r="C1832" s="98" t="s">
        <v>1828</v>
      </c>
      <c r="D1832" s="94" t="s">
        <v>131</v>
      </c>
      <c r="E1832" s="94" t="s">
        <v>120</v>
      </c>
      <c r="F1832" s="94" t="s">
        <v>1402</v>
      </c>
      <c r="G1832" s="94" t="s">
        <v>1403</v>
      </c>
      <c r="K1832" s="94" t="s">
        <v>1686</v>
      </c>
      <c r="L1832" s="96">
        <v>8.89</v>
      </c>
      <c r="M1832" s="96">
        <v>8.89</v>
      </c>
    </row>
    <row r="1833" spans="1:13" ht="12.75" hidden="1" customHeight="1">
      <c r="C1833" s="95" t="s">
        <v>1828</v>
      </c>
    </row>
    <row r="1834" spans="1:13" hidden="1">
      <c r="A1834" s="97">
        <v>42986</v>
      </c>
      <c r="B1834" s="94" t="s">
        <v>1687</v>
      </c>
      <c r="C1834" s="98" t="s">
        <v>1828</v>
      </c>
      <c r="D1834" s="94" t="s">
        <v>131</v>
      </c>
      <c r="E1834" s="94" t="s">
        <v>120</v>
      </c>
      <c r="F1834" s="94" t="s">
        <v>1408</v>
      </c>
      <c r="G1834" s="94" t="s">
        <v>1409</v>
      </c>
      <c r="K1834" s="94" t="s">
        <v>1688</v>
      </c>
      <c r="L1834" s="96">
        <v>45.59</v>
      </c>
      <c r="M1834" s="96">
        <v>45.59</v>
      </c>
    </row>
    <row r="1835" spans="1:13" ht="12.75" hidden="1" customHeight="1">
      <c r="C1835" s="95" t="s">
        <v>1828</v>
      </c>
    </row>
    <row r="1836" spans="1:13" hidden="1">
      <c r="A1836" s="97">
        <v>42986</v>
      </c>
      <c r="B1836" s="94" t="s">
        <v>1689</v>
      </c>
      <c r="C1836" s="98" t="s">
        <v>1828</v>
      </c>
      <c r="D1836" s="94" t="s">
        <v>131</v>
      </c>
      <c r="E1836" s="94" t="s">
        <v>120</v>
      </c>
      <c r="F1836" s="94" t="s">
        <v>1408</v>
      </c>
      <c r="G1836" s="94" t="s">
        <v>1409</v>
      </c>
      <c r="K1836" s="94" t="s">
        <v>1690</v>
      </c>
      <c r="L1836" s="96">
        <v>15.3</v>
      </c>
      <c r="M1836" s="96">
        <v>15.3</v>
      </c>
    </row>
    <row r="1837" spans="1:13" ht="12.75" hidden="1" customHeight="1">
      <c r="C1837" s="95" t="s">
        <v>1828</v>
      </c>
    </row>
    <row r="1838" spans="1:13" hidden="1">
      <c r="A1838" s="97">
        <v>42986</v>
      </c>
      <c r="B1838" s="94" t="s">
        <v>1691</v>
      </c>
      <c r="C1838" s="98" t="s">
        <v>1828</v>
      </c>
      <c r="D1838" s="94" t="s">
        <v>131</v>
      </c>
      <c r="E1838" s="94" t="s">
        <v>120</v>
      </c>
      <c r="F1838" s="94" t="s">
        <v>1414</v>
      </c>
      <c r="G1838" s="94" t="s">
        <v>1415</v>
      </c>
      <c r="K1838" s="94" t="s">
        <v>1692</v>
      </c>
      <c r="L1838" s="96">
        <v>187.27</v>
      </c>
      <c r="M1838" s="96">
        <v>187.27</v>
      </c>
    </row>
    <row r="1839" spans="1:13" ht="12.75" hidden="1" customHeight="1">
      <c r="C1839" s="95" t="s">
        <v>1828</v>
      </c>
    </row>
    <row r="1840" spans="1:13" hidden="1">
      <c r="A1840" s="97">
        <v>42986</v>
      </c>
      <c r="B1840" s="94" t="s">
        <v>1693</v>
      </c>
      <c r="C1840" s="98" t="s">
        <v>1828</v>
      </c>
      <c r="D1840" s="94" t="s">
        <v>131</v>
      </c>
      <c r="E1840" s="94" t="s">
        <v>120</v>
      </c>
      <c r="F1840" s="94" t="s">
        <v>1414</v>
      </c>
      <c r="G1840" s="94" t="s">
        <v>1415</v>
      </c>
      <c r="K1840" s="94" t="s">
        <v>1694</v>
      </c>
      <c r="L1840" s="96">
        <v>18000.669999999998</v>
      </c>
      <c r="M1840" s="96">
        <v>18000.669999999998</v>
      </c>
    </row>
    <row r="1841" spans="1:13" ht="12.75" hidden="1" customHeight="1">
      <c r="C1841" s="95" t="s">
        <v>1828</v>
      </c>
    </row>
    <row r="1842" spans="1:13" hidden="1">
      <c r="A1842" s="97">
        <v>42986</v>
      </c>
      <c r="B1842" s="94" t="s">
        <v>1695</v>
      </c>
      <c r="C1842" s="98" t="s">
        <v>1828</v>
      </c>
      <c r="D1842" s="94" t="s">
        <v>131</v>
      </c>
      <c r="E1842" s="94" t="s">
        <v>120</v>
      </c>
      <c r="F1842" s="94" t="s">
        <v>1414</v>
      </c>
      <c r="G1842" s="94" t="s">
        <v>1415</v>
      </c>
      <c r="K1842" s="94" t="s">
        <v>1831</v>
      </c>
      <c r="L1842" s="96">
        <v>63</v>
      </c>
      <c r="M1842" s="96">
        <v>63</v>
      </c>
    </row>
    <row r="1843" spans="1:13" ht="12.75" hidden="1" customHeight="1">
      <c r="C1843" s="95" t="s">
        <v>1828</v>
      </c>
    </row>
    <row r="1844" spans="1:13" hidden="1">
      <c r="A1844" s="97">
        <v>42986</v>
      </c>
      <c r="B1844" s="94" t="s">
        <v>1697</v>
      </c>
      <c r="C1844" s="98" t="s">
        <v>1828</v>
      </c>
      <c r="D1844" s="94" t="s">
        <v>131</v>
      </c>
      <c r="E1844" s="94" t="s">
        <v>120</v>
      </c>
      <c r="F1844" s="94" t="s">
        <v>1414</v>
      </c>
      <c r="G1844" s="94" t="s">
        <v>1415</v>
      </c>
      <c r="K1844" s="94" t="s">
        <v>1698</v>
      </c>
      <c r="L1844" s="96">
        <v>474.57</v>
      </c>
      <c r="M1844" s="96">
        <v>474.57</v>
      </c>
    </row>
    <row r="1845" spans="1:13" ht="12.75" hidden="1" customHeight="1">
      <c r="C1845" s="95" t="s">
        <v>1828</v>
      </c>
    </row>
    <row r="1846" spans="1:13" hidden="1">
      <c r="A1846" s="97">
        <v>43039</v>
      </c>
      <c r="B1846" s="94" t="s">
        <v>1713</v>
      </c>
      <c r="C1846" s="98" t="s">
        <v>1828</v>
      </c>
      <c r="D1846" s="94" t="s">
        <v>131</v>
      </c>
      <c r="E1846" s="94" t="s">
        <v>120</v>
      </c>
      <c r="F1846" s="94" t="s">
        <v>1385</v>
      </c>
      <c r="G1846" s="94" t="s">
        <v>1386</v>
      </c>
      <c r="K1846" s="94" t="s">
        <v>1714</v>
      </c>
      <c r="L1846" s="96">
        <v>6698.74</v>
      </c>
      <c r="M1846" s="96">
        <v>6698.74</v>
      </c>
    </row>
    <row r="1847" spans="1:13" ht="12.75" hidden="1" customHeight="1">
      <c r="C1847" s="95" t="s">
        <v>1828</v>
      </c>
    </row>
    <row r="1848" spans="1:13" hidden="1">
      <c r="A1848" s="97">
        <v>43039</v>
      </c>
      <c r="B1848" s="94" t="s">
        <v>1715</v>
      </c>
      <c r="C1848" s="98" t="s">
        <v>1828</v>
      </c>
      <c r="D1848" s="94" t="s">
        <v>131</v>
      </c>
      <c r="E1848" s="94" t="s">
        <v>120</v>
      </c>
      <c r="F1848" s="94" t="s">
        <v>1385</v>
      </c>
      <c r="G1848" s="94" t="s">
        <v>1386</v>
      </c>
      <c r="K1848" s="94" t="s">
        <v>1716</v>
      </c>
      <c r="L1848" s="96">
        <v>3116.55</v>
      </c>
      <c r="M1848" s="96">
        <v>3116.55</v>
      </c>
    </row>
    <row r="1849" spans="1:13" ht="12.75" hidden="1" customHeight="1">
      <c r="C1849" s="95" t="s">
        <v>1828</v>
      </c>
    </row>
    <row r="1850" spans="1:13" hidden="1">
      <c r="A1850" s="97">
        <v>43039</v>
      </c>
      <c r="B1850" s="94" t="s">
        <v>1717</v>
      </c>
      <c r="C1850" s="98" t="s">
        <v>1828</v>
      </c>
      <c r="D1850" s="94" t="s">
        <v>131</v>
      </c>
      <c r="E1850" s="94" t="s">
        <v>120</v>
      </c>
      <c r="F1850" s="94" t="s">
        <v>1391</v>
      </c>
      <c r="G1850" s="94" t="s">
        <v>1392</v>
      </c>
      <c r="K1850" s="94" t="s">
        <v>1718</v>
      </c>
      <c r="L1850" s="96">
        <v>490.63</v>
      </c>
      <c r="M1850" s="96">
        <v>490.63</v>
      </c>
    </row>
    <row r="1851" spans="1:13" ht="12.75" hidden="1" customHeight="1">
      <c r="C1851" s="95" t="s">
        <v>1828</v>
      </c>
    </row>
    <row r="1852" spans="1:13" hidden="1">
      <c r="A1852" s="97">
        <v>43039</v>
      </c>
      <c r="B1852" s="94" t="s">
        <v>1719</v>
      </c>
      <c r="C1852" s="98" t="s">
        <v>1828</v>
      </c>
      <c r="D1852" s="94" t="s">
        <v>131</v>
      </c>
      <c r="E1852" s="94" t="s">
        <v>120</v>
      </c>
      <c r="F1852" s="94" t="s">
        <v>1391</v>
      </c>
      <c r="G1852" s="94" t="s">
        <v>1392</v>
      </c>
      <c r="K1852" s="94" t="s">
        <v>1720</v>
      </c>
      <c r="L1852" s="96">
        <v>67.58</v>
      </c>
      <c r="M1852" s="96">
        <v>67.58</v>
      </c>
    </row>
    <row r="1853" spans="1:13" ht="12.75" hidden="1" customHeight="1">
      <c r="C1853" s="95" t="s">
        <v>1828</v>
      </c>
    </row>
    <row r="1854" spans="1:13" hidden="1">
      <c r="A1854" s="97">
        <v>43039</v>
      </c>
      <c r="B1854" s="94" t="s">
        <v>1721</v>
      </c>
      <c r="C1854" s="98" t="s">
        <v>1828</v>
      </c>
      <c r="D1854" s="94" t="s">
        <v>131</v>
      </c>
      <c r="E1854" s="94" t="s">
        <v>120</v>
      </c>
      <c r="F1854" s="94" t="s">
        <v>1397</v>
      </c>
      <c r="G1854" s="94" t="s">
        <v>1398</v>
      </c>
      <c r="K1854" s="94" t="s">
        <v>1722</v>
      </c>
      <c r="L1854" s="96">
        <v>1015.68</v>
      </c>
      <c r="M1854" s="96">
        <v>1015.68</v>
      </c>
    </row>
    <row r="1855" spans="1:13" ht="12.75" hidden="1" customHeight="1">
      <c r="C1855" s="95" t="s">
        <v>1828</v>
      </c>
    </row>
    <row r="1856" spans="1:13" hidden="1">
      <c r="A1856" s="97">
        <v>43039</v>
      </c>
      <c r="B1856" s="94" t="s">
        <v>1723</v>
      </c>
      <c r="C1856" s="98" t="s">
        <v>1828</v>
      </c>
      <c r="D1856" s="94" t="s">
        <v>131</v>
      </c>
      <c r="E1856" s="94" t="s">
        <v>120</v>
      </c>
      <c r="F1856" s="94" t="s">
        <v>1397</v>
      </c>
      <c r="G1856" s="94" t="s">
        <v>1398</v>
      </c>
      <c r="K1856" s="94" t="s">
        <v>1724</v>
      </c>
      <c r="L1856" s="96">
        <v>642.82000000000005</v>
      </c>
      <c r="M1856" s="96">
        <v>642.82000000000005</v>
      </c>
    </row>
    <row r="1857" spans="1:13" ht="12.75" hidden="1" customHeight="1">
      <c r="C1857" s="95" t="s">
        <v>1828</v>
      </c>
    </row>
    <row r="1858" spans="1:13" hidden="1">
      <c r="A1858" s="97">
        <v>43039</v>
      </c>
      <c r="B1858" s="94" t="s">
        <v>1725</v>
      </c>
      <c r="C1858" s="98" t="s">
        <v>1828</v>
      </c>
      <c r="D1858" s="94" t="s">
        <v>131</v>
      </c>
      <c r="E1858" s="94" t="s">
        <v>120</v>
      </c>
      <c r="F1858" s="94" t="s">
        <v>1402</v>
      </c>
      <c r="G1858" s="94" t="s">
        <v>1403</v>
      </c>
      <c r="K1858" s="94" t="s">
        <v>1726</v>
      </c>
      <c r="L1858" s="96">
        <v>6.72</v>
      </c>
      <c r="M1858" s="96">
        <v>6.72</v>
      </c>
    </row>
    <row r="1859" spans="1:13" ht="12.75" hidden="1" customHeight="1">
      <c r="C1859" s="95" t="s">
        <v>1828</v>
      </c>
    </row>
    <row r="1860" spans="1:13" hidden="1">
      <c r="A1860" s="97">
        <v>43039</v>
      </c>
      <c r="B1860" s="94" t="s">
        <v>1727</v>
      </c>
      <c r="C1860" s="98" t="s">
        <v>1828</v>
      </c>
      <c r="D1860" s="94" t="s">
        <v>131</v>
      </c>
      <c r="E1860" s="94" t="s">
        <v>120</v>
      </c>
      <c r="F1860" s="94" t="s">
        <v>1402</v>
      </c>
      <c r="G1860" s="94" t="s">
        <v>1403</v>
      </c>
      <c r="K1860" s="94" t="s">
        <v>1728</v>
      </c>
      <c r="L1860" s="96">
        <v>6.72</v>
      </c>
      <c r="M1860" s="96">
        <v>6.72</v>
      </c>
    </row>
    <row r="1861" spans="1:13" ht="12.75" hidden="1" customHeight="1">
      <c r="C1861" s="95" t="s">
        <v>1828</v>
      </c>
    </row>
    <row r="1862" spans="1:13" hidden="1">
      <c r="A1862" s="97">
        <v>43039</v>
      </c>
      <c r="B1862" s="94" t="s">
        <v>1731</v>
      </c>
      <c r="C1862" s="98" t="s">
        <v>1828</v>
      </c>
      <c r="D1862" s="94" t="s">
        <v>131</v>
      </c>
      <c r="E1862" s="94" t="s">
        <v>120</v>
      </c>
      <c r="F1862" s="94" t="s">
        <v>1408</v>
      </c>
      <c r="G1862" s="94" t="s">
        <v>1409</v>
      </c>
      <c r="K1862" s="94" t="s">
        <v>1732</v>
      </c>
      <c r="L1862" s="96">
        <v>45.59</v>
      </c>
      <c r="M1862" s="96">
        <v>45.59</v>
      </c>
    </row>
    <row r="1863" spans="1:13" ht="12.75" hidden="1" customHeight="1">
      <c r="C1863" s="95" t="s">
        <v>1828</v>
      </c>
    </row>
    <row r="1864" spans="1:13" hidden="1">
      <c r="A1864" s="97">
        <v>43039</v>
      </c>
      <c r="B1864" s="94" t="s">
        <v>1733</v>
      </c>
      <c r="C1864" s="98" t="s">
        <v>1828</v>
      </c>
      <c r="D1864" s="94" t="s">
        <v>131</v>
      </c>
      <c r="E1864" s="94" t="s">
        <v>120</v>
      </c>
      <c r="F1864" s="94" t="s">
        <v>1408</v>
      </c>
      <c r="G1864" s="94" t="s">
        <v>1409</v>
      </c>
      <c r="K1864" s="94" t="s">
        <v>1734</v>
      </c>
      <c r="L1864" s="96">
        <v>15.3</v>
      </c>
      <c r="M1864" s="96">
        <v>15.3</v>
      </c>
    </row>
    <row r="1865" spans="1:13" ht="12.75" hidden="1" customHeight="1">
      <c r="C1865" s="95" t="s">
        <v>1828</v>
      </c>
    </row>
    <row r="1866" spans="1:13" hidden="1">
      <c r="A1866" s="97">
        <v>43039</v>
      </c>
      <c r="B1866" s="94" t="s">
        <v>1735</v>
      </c>
      <c r="C1866" s="98" t="s">
        <v>1828</v>
      </c>
      <c r="D1866" s="94" t="s">
        <v>131</v>
      </c>
      <c r="E1866" s="94" t="s">
        <v>120</v>
      </c>
      <c r="F1866" s="94" t="s">
        <v>1414</v>
      </c>
      <c r="G1866" s="94" t="s">
        <v>1415</v>
      </c>
      <c r="K1866" s="94" t="s">
        <v>1736</v>
      </c>
      <c r="L1866" s="96">
        <v>183.7</v>
      </c>
      <c r="M1866" s="96">
        <v>183.7</v>
      </c>
    </row>
    <row r="1867" spans="1:13" ht="12.75" hidden="1" customHeight="1">
      <c r="C1867" s="95" t="s">
        <v>1828</v>
      </c>
    </row>
    <row r="1868" spans="1:13" hidden="1">
      <c r="A1868" s="97">
        <v>43039</v>
      </c>
      <c r="B1868" s="94" t="s">
        <v>1737</v>
      </c>
      <c r="C1868" s="98" t="s">
        <v>1828</v>
      </c>
      <c r="D1868" s="94" t="s">
        <v>131</v>
      </c>
      <c r="E1868" s="94" t="s">
        <v>120</v>
      </c>
      <c r="F1868" s="94" t="s">
        <v>1414</v>
      </c>
      <c r="G1868" s="94" t="s">
        <v>1415</v>
      </c>
      <c r="K1868" s="94" t="s">
        <v>1738</v>
      </c>
      <c r="L1868" s="96">
        <v>17078.25</v>
      </c>
      <c r="M1868" s="96">
        <v>17078.25</v>
      </c>
    </row>
    <row r="1869" spans="1:13" ht="12.75" hidden="1" customHeight="1">
      <c r="C1869" s="95" t="s">
        <v>1828</v>
      </c>
    </row>
    <row r="1870" spans="1:13" hidden="1">
      <c r="A1870" s="97">
        <v>43039</v>
      </c>
      <c r="B1870" s="94" t="s">
        <v>1739</v>
      </c>
      <c r="C1870" s="98" t="s">
        <v>1828</v>
      </c>
      <c r="D1870" s="94" t="s">
        <v>131</v>
      </c>
      <c r="E1870" s="94" t="s">
        <v>120</v>
      </c>
      <c r="F1870" s="94" t="s">
        <v>1414</v>
      </c>
      <c r="G1870" s="94" t="s">
        <v>1415</v>
      </c>
      <c r="K1870" s="94" t="s">
        <v>1738</v>
      </c>
      <c r="L1870" s="96">
        <v>133</v>
      </c>
      <c r="M1870" s="96">
        <v>133</v>
      </c>
    </row>
    <row r="1871" spans="1:13" ht="12.75" hidden="1" customHeight="1">
      <c r="C1871" s="95" t="s">
        <v>1828</v>
      </c>
    </row>
    <row r="1872" spans="1:13" hidden="1">
      <c r="A1872" s="97">
        <v>43039</v>
      </c>
      <c r="B1872" s="94" t="s">
        <v>1740</v>
      </c>
      <c r="C1872" s="98" t="s">
        <v>1828</v>
      </c>
      <c r="D1872" s="94" t="s">
        <v>131</v>
      </c>
      <c r="E1872" s="94" t="s">
        <v>120</v>
      </c>
      <c r="F1872" s="94" t="s">
        <v>1414</v>
      </c>
      <c r="G1872" s="94" t="s">
        <v>1415</v>
      </c>
      <c r="K1872" s="94" t="s">
        <v>1741</v>
      </c>
      <c r="L1872" s="96">
        <v>340.64</v>
      </c>
      <c r="M1872" s="96">
        <v>340.64</v>
      </c>
    </row>
    <row r="1873" spans="1:13" ht="12.75" hidden="1" customHeight="1">
      <c r="C1873" s="95" t="s">
        <v>1828</v>
      </c>
    </row>
    <row r="1874" spans="1:13" hidden="1">
      <c r="A1874" s="97">
        <v>43039</v>
      </c>
      <c r="B1874" s="94" t="s">
        <v>1742</v>
      </c>
      <c r="C1874" s="98" t="s">
        <v>1828</v>
      </c>
      <c r="D1874" s="94" t="s">
        <v>131</v>
      </c>
      <c r="E1874" s="94" t="s">
        <v>120</v>
      </c>
      <c r="F1874" s="94" t="s">
        <v>1385</v>
      </c>
      <c r="G1874" s="94" t="s">
        <v>1386</v>
      </c>
      <c r="K1874" s="94" t="s">
        <v>1743</v>
      </c>
      <c r="L1874" s="96">
        <v>6775.15</v>
      </c>
      <c r="M1874" s="96">
        <v>6775.15</v>
      </c>
    </row>
    <row r="1875" spans="1:13" ht="12.75" hidden="1" customHeight="1">
      <c r="C1875" s="95" t="s">
        <v>1828</v>
      </c>
    </row>
    <row r="1876" spans="1:13" hidden="1">
      <c r="A1876" s="97">
        <v>43039</v>
      </c>
      <c r="B1876" s="94" t="s">
        <v>1744</v>
      </c>
      <c r="C1876" s="98" t="s">
        <v>1828</v>
      </c>
      <c r="D1876" s="94" t="s">
        <v>131</v>
      </c>
      <c r="E1876" s="94" t="s">
        <v>120</v>
      </c>
      <c r="F1876" s="94" t="s">
        <v>1385</v>
      </c>
      <c r="G1876" s="94" t="s">
        <v>1386</v>
      </c>
      <c r="K1876" s="94" t="s">
        <v>1745</v>
      </c>
      <c r="L1876" s="96">
        <v>3221.09</v>
      </c>
      <c r="M1876" s="96">
        <v>3221.09</v>
      </c>
    </row>
    <row r="1877" spans="1:13" ht="12.75" hidden="1" customHeight="1">
      <c r="C1877" s="95" t="s">
        <v>1828</v>
      </c>
    </row>
    <row r="1878" spans="1:13" hidden="1">
      <c r="A1878" s="97">
        <v>43039</v>
      </c>
      <c r="B1878" s="94" t="s">
        <v>1746</v>
      </c>
      <c r="C1878" s="98" t="s">
        <v>1828</v>
      </c>
      <c r="D1878" s="94" t="s">
        <v>131</v>
      </c>
      <c r="E1878" s="94" t="s">
        <v>120</v>
      </c>
      <c r="F1878" s="94" t="s">
        <v>1391</v>
      </c>
      <c r="G1878" s="94" t="s">
        <v>1392</v>
      </c>
      <c r="K1878" s="94" t="s">
        <v>1747</v>
      </c>
      <c r="L1878" s="96">
        <v>490.63</v>
      </c>
      <c r="M1878" s="96">
        <v>490.63</v>
      </c>
    </row>
    <row r="1879" spans="1:13" ht="12.75" hidden="1" customHeight="1">
      <c r="C1879" s="95" t="s">
        <v>1828</v>
      </c>
    </row>
    <row r="1880" spans="1:13" hidden="1">
      <c r="A1880" s="97">
        <v>43039</v>
      </c>
      <c r="B1880" s="94" t="s">
        <v>1748</v>
      </c>
      <c r="C1880" s="98" t="s">
        <v>1828</v>
      </c>
      <c r="D1880" s="94" t="s">
        <v>131</v>
      </c>
      <c r="E1880" s="94" t="s">
        <v>120</v>
      </c>
      <c r="F1880" s="94" t="s">
        <v>1391</v>
      </c>
      <c r="G1880" s="94" t="s">
        <v>1392</v>
      </c>
      <c r="K1880" s="94" t="s">
        <v>1749</v>
      </c>
      <c r="L1880" s="96">
        <v>67.58</v>
      </c>
      <c r="M1880" s="96">
        <v>67.58</v>
      </c>
    </row>
    <row r="1881" spans="1:13" ht="12.75" hidden="1" customHeight="1">
      <c r="C1881" s="95" t="s">
        <v>1828</v>
      </c>
    </row>
    <row r="1882" spans="1:13" hidden="1">
      <c r="A1882" s="97">
        <v>43039</v>
      </c>
      <c r="B1882" s="94" t="s">
        <v>1750</v>
      </c>
      <c r="C1882" s="98" t="s">
        <v>1828</v>
      </c>
      <c r="D1882" s="94" t="s">
        <v>131</v>
      </c>
      <c r="E1882" s="94" t="s">
        <v>120</v>
      </c>
      <c r="F1882" s="94" t="s">
        <v>1397</v>
      </c>
      <c r="G1882" s="94" t="s">
        <v>1398</v>
      </c>
      <c r="K1882" s="94" t="s">
        <v>1751</v>
      </c>
      <c r="L1882" s="96">
        <v>1047.0999999999999</v>
      </c>
      <c r="M1882" s="96">
        <v>1047.0999999999999</v>
      </c>
    </row>
    <row r="1883" spans="1:13" ht="12.75" hidden="1" customHeight="1">
      <c r="C1883" s="95" t="s">
        <v>1828</v>
      </c>
    </row>
    <row r="1884" spans="1:13" hidden="1">
      <c r="A1884" s="97">
        <v>43039</v>
      </c>
      <c r="B1884" s="94" t="s">
        <v>1752</v>
      </c>
      <c r="C1884" s="98" t="s">
        <v>1828</v>
      </c>
      <c r="D1884" s="94" t="s">
        <v>131</v>
      </c>
      <c r="E1884" s="94" t="s">
        <v>120</v>
      </c>
      <c r="F1884" s="94" t="s">
        <v>1397</v>
      </c>
      <c r="G1884" s="94" t="s">
        <v>1398</v>
      </c>
      <c r="K1884" s="94" t="s">
        <v>1753</v>
      </c>
      <c r="L1884" s="96">
        <v>654.66999999999996</v>
      </c>
      <c r="M1884" s="96">
        <v>654.66999999999996</v>
      </c>
    </row>
    <row r="1885" spans="1:13" ht="12.75" hidden="1" customHeight="1">
      <c r="C1885" s="95" t="s">
        <v>1828</v>
      </c>
    </row>
    <row r="1886" spans="1:13" hidden="1">
      <c r="A1886" s="97">
        <v>43039</v>
      </c>
      <c r="B1886" s="94" t="s">
        <v>1754</v>
      </c>
      <c r="C1886" s="98" t="s">
        <v>1828</v>
      </c>
      <c r="D1886" s="94" t="s">
        <v>131</v>
      </c>
      <c r="E1886" s="94" t="s">
        <v>120</v>
      </c>
      <c r="F1886" s="94" t="s">
        <v>1402</v>
      </c>
      <c r="G1886" s="94" t="s">
        <v>1403</v>
      </c>
      <c r="K1886" s="94" t="s">
        <v>1755</v>
      </c>
      <c r="L1886" s="96">
        <v>6.72</v>
      </c>
      <c r="M1886" s="96">
        <v>6.72</v>
      </c>
    </row>
    <row r="1887" spans="1:13" ht="12.75" hidden="1" customHeight="1">
      <c r="C1887" s="95" t="s">
        <v>1828</v>
      </c>
    </row>
    <row r="1888" spans="1:13" hidden="1">
      <c r="A1888" s="97">
        <v>43039</v>
      </c>
      <c r="B1888" s="94" t="s">
        <v>1756</v>
      </c>
      <c r="C1888" s="98" t="s">
        <v>1828</v>
      </c>
      <c r="D1888" s="94" t="s">
        <v>131</v>
      </c>
      <c r="E1888" s="94" t="s">
        <v>120</v>
      </c>
      <c r="F1888" s="94" t="s">
        <v>1402</v>
      </c>
      <c r="G1888" s="94" t="s">
        <v>1403</v>
      </c>
      <c r="K1888" s="94" t="s">
        <v>1757</v>
      </c>
      <c r="L1888" s="96">
        <v>6.72</v>
      </c>
      <c r="M1888" s="96">
        <v>6.72</v>
      </c>
    </row>
    <row r="1889" spans="1:13" ht="12.75" hidden="1" customHeight="1">
      <c r="C1889" s="95" t="s">
        <v>1828</v>
      </c>
    </row>
    <row r="1890" spans="1:13" hidden="1">
      <c r="A1890" s="97">
        <v>43039</v>
      </c>
      <c r="B1890" s="94" t="s">
        <v>1760</v>
      </c>
      <c r="C1890" s="98" t="s">
        <v>1828</v>
      </c>
      <c r="D1890" s="94" t="s">
        <v>131</v>
      </c>
      <c r="E1890" s="94" t="s">
        <v>120</v>
      </c>
      <c r="F1890" s="94" t="s">
        <v>1408</v>
      </c>
      <c r="G1890" s="94" t="s">
        <v>1409</v>
      </c>
      <c r="K1890" s="94" t="s">
        <v>1761</v>
      </c>
      <c r="L1890" s="96">
        <v>45.59</v>
      </c>
      <c r="M1890" s="96">
        <v>45.59</v>
      </c>
    </row>
    <row r="1891" spans="1:13" ht="12.75" hidden="1" customHeight="1">
      <c r="C1891" s="95" t="s">
        <v>1828</v>
      </c>
    </row>
    <row r="1892" spans="1:13" hidden="1">
      <c r="A1892" s="97">
        <v>43039</v>
      </c>
      <c r="B1892" s="94" t="s">
        <v>1762</v>
      </c>
      <c r="C1892" s="98" t="s">
        <v>1828</v>
      </c>
      <c r="D1892" s="94" t="s">
        <v>131</v>
      </c>
      <c r="E1892" s="94" t="s">
        <v>120</v>
      </c>
      <c r="F1892" s="94" t="s">
        <v>1408</v>
      </c>
      <c r="G1892" s="94" t="s">
        <v>1409</v>
      </c>
      <c r="K1892" s="94" t="s">
        <v>1763</v>
      </c>
      <c r="L1892" s="96">
        <v>15.3</v>
      </c>
      <c r="M1892" s="96">
        <v>15.3</v>
      </c>
    </row>
    <row r="1893" spans="1:13" ht="12.75" hidden="1" customHeight="1">
      <c r="C1893" s="95" t="s">
        <v>1828</v>
      </c>
    </row>
    <row r="1894" spans="1:13" hidden="1">
      <c r="A1894" s="97">
        <v>43039</v>
      </c>
      <c r="B1894" s="94" t="s">
        <v>1766</v>
      </c>
      <c r="C1894" s="98" t="s">
        <v>1828</v>
      </c>
      <c r="D1894" s="94" t="s">
        <v>131</v>
      </c>
      <c r="E1894" s="94" t="s">
        <v>120</v>
      </c>
      <c r="F1894" s="94" t="s">
        <v>1414</v>
      </c>
      <c r="G1894" s="94" t="s">
        <v>1415</v>
      </c>
      <c r="K1894" s="94" t="s">
        <v>1736</v>
      </c>
      <c r="L1894" s="96">
        <v>194.97</v>
      </c>
      <c r="M1894" s="96">
        <v>194.97</v>
      </c>
    </row>
    <row r="1895" spans="1:13" ht="12.75" hidden="1" customHeight="1">
      <c r="C1895" s="95" t="s">
        <v>1828</v>
      </c>
    </row>
    <row r="1896" spans="1:13" hidden="1">
      <c r="A1896" s="97">
        <v>43039</v>
      </c>
      <c r="B1896" s="94" t="s">
        <v>1771</v>
      </c>
      <c r="C1896" s="98" t="s">
        <v>1828</v>
      </c>
      <c r="D1896" s="94" t="s">
        <v>131</v>
      </c>
      <c r="E1896" s="94" t="s">
        <v>120</v>
      </c>
      <c r="F1896" s="94" t="s">
        <v>1414</v>
      </c>
      <c r="G1896" s="94" t="s">
        <v>1415</v>
      </c>
      <c r="K1896" s="94" t="s">
        <v>1738</v>
      </c>
      <c r="L1896" s="96">
        <v>18622.650000000001</v>
      </c>
      <c r="M1896" s="96">
        <v>18622.650000000001</v>
      </c>
    </row>
    <row r="1897" spans="1:13" ht="12.75" hidden="1" customHeight="1">
      <c r="C1897" s="95" t="s">
        <v>1828</v>
      </c>
    </row>
    <row r="1898" spans="1:13" hidden="1">
      <c r="A1898" s="97">
        <v>43039</v>
      </c>
      <c r="B1898" s="94" t="s">
        <v>1772</v>
      </c>
      <c r="C1898" s="98" t="s">
        <v>1828</v>
      </c>
      <c r="D1898" s="94" t="s">
        <v>131</v>
      </c>
      <c r="E1898" s="94" t="s">
        <v>120</v>
      </c>
      <c r="F1898" s="94" t="s">
        <v>1414</v>
      </c>
      <c r="G1898" s="94" t="s">
        <v>1415</v>
      </c>
      <c r="K1898" s="94" t="s">
        <v>1773</v>
      </c>
      <c r="L1898" s="96">
        <v>250</v>
      </c>
      <c r="M1898" s="96">
        <v>250</v>
      </c>
    </row>
    <row r="1899" spans="1:13" ht="12.75" hidden="1" customHeight="1">
      <c r="C1899" s="95" t="s">
        <v>1828</v>
      </c>
    </row>
    <row r="1900" spans="1:13" hidden="1">
      <c r="A1900" s="97">
        <v>43039</v>
      </c>
      <c r="B1900" s="94" t="s">
        <v>1774</v>
      </c>
      <c r="C1900" s="98" t="s">
        <v>1828</v>
      </c>
      <c r="D1900" s="94" t="s">
        <v>131</v>
      </c>
      <c r="E1900" s="94" t="s">
        <v>120</v>
      </c>
      <c r="F1900" s="94" t="s">
        <v>1414</v>
      </c>
      <c r="G1900" s="94" t="s">
        <v>1415</v>
      </c>
      <c r="K1900" s="94" t="s">
        <v>1775</v>
      </c>
      <c r="L1900" s="96">
        <v>351.37</v>
      </c>
      <c r="M1900" s="96">
        <v>351.37</v>
      </c>
    </row>
    <row r="1901" spans="1:13" ht="12.75" hidden="1" customHeight="1">
      <c r="C1901" s="95" t="s">
        <v>1828</v>
      </c>
    </row>
    <row r="1902" spans="1:13" hidden="1">
      <c r="A1902" s="97">
        <v>43075</v>
      </c>
      <c r="B1902" s="94" t="s">
        <v>1801</v>
      </c>
      <c r="C1902" s="98" t="s">
        <v>1828</v>
      </c>
      <c r="D1902" s="94" t="s">
        <v>131</v>
      </c>
      <c r="E1902" s="94" t="s">
        <v>120</v>
      </c>
      <c r="F1902" s="94" t="s">
        <v>1385</v>
      </c>
      <c r="G1902" s="94" t="s">
        <v>1386</v>
      </c>
      <c r="K1902" s="94" t="s">
        <v>1802</v>
      </c>
      <c r="L1902" s="96">
        <v>6623.44</v>
      </c>
      <c r="M1902" s="96">
        <v>6623.44</v>
      </c>
    </row>
    <row r="1903" spans="1:13" ht="12.75" hidden="1" customHeight="1">
      <c r="C1903" s="95" t="s">
        <v>1828</v>
      </c>
    </row>
    <row r="1904" spans="1:13" hidden="1">
      <c r="A1904" s="97">
        <v>43075</v>
      </c>
      <c r="B1904" s="94" t="s">
        <v>1803</v>
      </c>
      <c r="C1904" s="98" t="s">
        <v>1828</v>
      </c>
      <c r="D1904" s="94" t="s">
        <v>131</v>
      </c>
      <c r="E1904" s="94" t="s">
        <v>120</v>
      </c>
      <c r="F1904" s="94" t="s">
        <v>1385</v>
      </c>
      <c r="G1904" s="94" t="s">
        <v>1386</v>
      </c>
      <c r="K1904" s="94" t="s">
        <v>1804</v>
      </c>
      <c r="L1904" s="96">
        <v>3085.71</v>
      </c>
      <c r="M1904" s="96">
        <v>3085.71</v>
      </c>
    </row>
    <row r="1905" spans="1:13" ht="12.75" hidden="1" customHeight="1">
      <c r="C1905" s="95" t="s">
        <v>1828</v>
      </c>
    </row>
    <row r="1906" spans="1:13" hidden="1">
      <c r="A1906" s="97">
        <v>43075</v>
      </c>
      <c r="B1906" s="94" t="s">
        <v>1805</v>
      </c>
      <c r="C1906" s="98" t="s">
        <v>1828</v>
      </c>
      <c r="D1906" s="94" t="s">
        <v>131</v>
      </c>
      <c r="E1906" s="94" t="s">
        <v>120</v>
      </c>
      <c r="F1906" s="94" t="s">
        <v>1391</v>
      </c>
      <c r="G1906" s="94" t="s">
        <v>1392</v>
      </c>
      <c r="K1906" s="94" t="s">
        <v>1806</v>
      </c>
      <c r="L1906" s="96">
        <v>448.52</v>
      </c>
      <c r="M1906" s="96">
        <v>448.52</v>
      </c>
    </row>
    <row r="1907" spans="1:13" ht="12.75" hidden="1" customHeight="1">
      <c r="C1907" s="95" t="s">
        <v>1828</v>
      </c>
    </row>
    <row r="1908" spans="1:13" hidden="1">
      <c r="A1908" s="97">
        <v>43075</v>
      </c>
      <c r="B1908" s="94" t="s">
        <v>1807</v>
      </c>
      <c r="C1908" s="98" t="s">
        <v>1828</v>
      </c>
      <c r="D1908" s="94" t="s">
        <v>131</v>
      </c>
      <c r="E1908" s="94" t="s">
        <v>120</v>
      </c>
      <c r="F1908" s="94" t="s">
        <v>1391</v>
      </c>
      <c r="G1908" s="94" t="s">
        <v>1392</v>
      </c>
      <c r="K1908" s="94" t="s">
        <v>1808</v>
      </c>
      <c r="L1908" s="96">
        <v>61.77</v>
      </c>
      <c r="M1908" s="96">
        <v>61.77</v>
      </c>
    </row>
    <row r="1909" spans="1:13" ht="12.75" hidden="1" customHeight="1">
      <c r="C1909" s="95" t="s">
        <v>1828</v>
      </c>
    </row>
    <row r="1910" spans="1:13" hidden="1">
      <c r="A1910" s="97">
        <v>43075</v>
      </c>
      <c r="B1910" s="94" t="s">
        <v>1809</v>
      </c>
      <c r="C1910" s="98" t="s">
        <v>1828</v>
      </c>
      <c r="D1910" s="94" t="s">
        <v>131</v>
      </c>
      <c r="E1910" s="94" t="s">
        <v>120</v>
      </c>
      <c r="F1910" s="94" t="s">
        <v>1397</v>
      </c>
      <c r="G1910" s="94" t="s">
        <v>1398</v>
      </c>
      <c r="K1910" s="94" t="s">
        <v>1810</v>
      </c>
      <c r="L1910" s="96">
        <v>988.48</v>
      </c>
      <c r="M1910" s="96">
        <v>988.48</v>
      </c>
    </row>
    <row r="1911" spans="1:13" ht="12.75" hidden="1" customHeight="1">
      <c r="C1911" s="95" t="s">
        <v>1828</v>
      </c>
    </row>
    <row r="1912" spans="1:13" hidden="1">
      <c r="A1912" s="97">
        <v>43075</v>
      </c>
      <c r="B1912" s="94" t="s">
        <v>1811</v>
      </c>
      <c r="C1912" s="98" t="s">
        <v>1828</v>
      </c>
      <c r="D1912" s="94" t="s">
        <v>131</v>
      </c>
      <c r="E1912" s="94" t="s">
        <v>120</v>
      </c>
      <c r="F1912" s="94" t="s">
        <v>1397</v>
      </c>
      <c r="G1912" s="94" t="s">
        <v>1398</v>
      </c>
      <c r="K1912" s="94" t="s">
        <v>1810</v>
      </c>
      <c r="L1912" s="96">
        <v>988.48</v>
      </c>
      <c r="M1912" s="96">
        <v>988.48</v>
      </c>
    </row>
    <row r="1913" spans="1:13" ht="12.75" hidden="1" customHeight="1">
      <c r="C1913" s="95" t="s">
        <v>1828</v>
      </c>
    </row>
    <row r="1914" spans="1:13" hidden="1">
      <c r="A1914" s="97">
        <v>43075</v>
      </c>
      <c r="B1914" s="94" t="s">
        <v>1812</v>
      </c>
      <c r="C1914" s="98" t="s">
        <v>1828</v>
      </c>
      <c r="D1914" s="94" t="s">
        <v>131</v>
      </c>
      <c r="E1914" s="94" t="s">
        <v>120</v>
      </c>
      <c r="F1914" s="94" t="s">
        <v>1402</v>
      </c>
      <c r="G1914" s="94" t="s">
        <v>1403</v>
      </c>
      <c r="K1914" s="94" t="s">
        <v>1813</v>
      </c>
      <c r="L1914" s="96">
        <v>6.22</v>
      </c>
      <c r="M1914" s="96">
        <v>6.22</v>
      </c>
    </row>
    <row r="1915" spans="1:13" ht="12.75" hidden="1" customHeight="1">
      <c r="C1915" s="95" t="s">
        <v>1828</v>
      </c>
    </row>
    <row r="1916" spans="1:13" hidden="1">
      <c r="A1916" s="97">
        <v>43075</v>
      </c>
      <c r="B1916" s="94" t="s">
        <v>1814</v>
      </c>
      <c r="C1916" s="98" t="s">
        <v>1828</v>
      </c>
      <c r="D1916" s="94" t="s">
        <v>131</v>
      </c>
      <c r="E1916" s="94" t="s">
        <v>120</v>
      </c>
      <c r="F1916" s="94" t="s">
        <v>1402</v>
      </c>
      <c r="G1916" s="94" t="s">
        <v>1403</v>
      </c>
      <c r="K1916" s="94" t="s">
        <v>1815</v>
      </c>
      <c r="L1916" s="96">
        <v>6.22</v>
      </c>
      <c r="M1916" s="96">
        <v>6.22</v>
      </c>
    </row>
    <row r="1917" spans="1:13" ht="12.75" hidden="1" customHeight="1">
      <c r="C1917" s="95" t="s">
        <v>1828</v>
      </c>
    </row>
    <row r="1918" spans="1:13" hidden="1">
      <c r="A1918" s="97">
        <v>43075</v>
      </c>
      <c r="B1918" s="94" t="s">
        <v>1816</v>
      </c>
      <c r="C1918" s="98" t="s">
        <v>1828</v>
      </c>
      <c r="D1918" s="94" t="s">
        <v>131</v>
      </c>
      <c r="E1918" s="94" t="s">
        <v>120</v>
      </c>
      <c r="F1918" s="94" t="s">
        <v>1408</v>
      </c>
      <c r="G1918" s="94" t="s">
        <v>1409</v>
      </c>
      <c r="K1918" s="94" t="s">
        <v>1817</v>
      </c>
      <c r="L1918" s="96">
        <v>45.59</v>
      </c>
      <c r="M1918" s="96">
        <v>45.59</v>
      </c>
    </row>
    <row r="1919" spans="1:13" ht="12.75" hidden="1" customHeight="1">
      <c r="C1919" s="95" t="s">
        <v>1828</v>
      </c>
    </row>
    <row r="1920" spans="1:13" hidden="1">
      <c r="A1920" s="97">
        <v>43075</v>
      </c>
      <c r="B1920" s="94" t="s">
        <v>1818</v>
      </c>
      <c r="C1920" s="98" t="s">
        <v>1828</v>
      </c>
      <c r="D1920" s="94" t="s">
        <v>131</v>
      </c>
      <c r="E1920" s="94" t="s">
        <v>120</v>
      </c>
      <c r="F1920" s="94" t="s">
        <v>1408</v>
      </c>
      <c r="G1920" s="94" t="s">
        <v>1409</v>
      </c>
      <c r="K1920" s="94" t="s">
        <v>1819</v>
      </c>
      <c r="L1920" s="96">
        <v>15.3</v>
      </c>
      <c r="M1920" s="96">
        <v>15.3</v>
      </c>
    </row>
    <row r="1921" spans="1:18" ht="12.75" hidden="1" customHeight="1">
      <c r="C1921" s="95" t="s">
        <v>1828</v>
      </c>
    </row>
    <row r="1922" spans="1:18" hidden="1">
      <c r="A1922" s="97">
        <v>43075</v>
      </c>
      <c r="B1922" s="94" t="s">
        <v>1820</v>
      </c>
      <c r="C1922" s="98" t="s">
        <v>1828</v>
      </c>
      <c r="D1922" s="94" t="s">
        <v>131</v>
      </c>
      <c r="E1922" s="94" t="s">
        <v>120</v>
      </c>
      <c r="F1922" s="94" t="s">
        <v>1414</v>
      </c>
      <c r="G1922" s="94" t="s">
        <v>1415</v>
      </c>
      <c r="K1922" s="94" t="s">
        <v>1821</v>
      </c>
      <c r="L1922" s="96">
        <v>174.87</v>
      </c>
      <c r="M1922" s="96">
        <v>174.87</v>
      </c>
    </row>
    <row r="1923" spans="1:18" ht="12.75" hidden="1" customHeight="1">
      <c r="C1923" s="95" t="s">
        <v>1828</v>
      </c>
    </row>
    <row r="1924" spans="1:18" hidden="1">
      <c r="A1924" s="97">
        <v>43075</v>
      </c>
      <c r="B1924" s="94" t="s">
        <v>1820</v>
      </c>
      <c r="C1924" s="98" t="s">
        <v>1828</v>
      </c>
      <c r="D1924" s="94" t="s">
        <v>131</v>
      </c>
      <c r="E1924" s="94" t="s">
        <v>120</v>
      </c>
      <c r="F1924" s="94" t="s">
        <v>1414</v>
      </c>
      <c r="G1924" s="94" t="s">
        <v>1415</v>
      </c>
      <c r="K1924" s="94" t="s">
        <v>1821</v>
      </c>
      <c r="L1924" s="96">
        <v>23.61</v>
      </c>
      <c r="M1924" s="96">
        <v>23.61</v>
      </c>
    </row>
    <row r="1925" spans="1:18" ht="12.75" hidden="1" customHeight="1">
      <c r="C1925" s="95" t="s">
        <v>1828</v>
      </c>
    </row>
    <row r="1926" spans="1:18" hidden="1">
      <c r="A1926" s="97">
        <v>43075</v>
      </c>
      <c r="B1926" s="94" t="s">
        <v>1822</v>
      </c>
      <c r="C1926" s="98" t="s">
        <v>1828</v>
      </c>
      <c r="D1926" s="94" t="s">
        <v>131</v>
      </c>
      <c r="E1926" s="94" t="s">
        <v>120</v>
      </c>
      <c r="F1926" s="94" t="s">
        <v>1414</v>
      </c>
      <c r="G1926" s="94" t="s">
        <v>1415</v>
      </c>
      <c r="K1926" s="94" t="s">
        <v>1823</v>
      </c>
      <c r="L1926" s="96">
        <v>17941.48</v>
      </c>
      <c r="M1926" s="96">
        <v>17941.48</v>
      </c>
    </row>
    <row r="1927" spans="1:18" ht="12.75" hidden="1" customHeight="1">
      <c r="C1927" s="95" t="s">
        <v>1828</v>
      </c>
    </row>
    <row r="1928" spans="1:18" hidden="1">
      <c r="A1928" s="97">
        <v>43075</v>
      </c>
      <c r="B1928" s="94" t="s">
        <v>1824</v>
      </c>
      <c r="C1928" s="98" t="s">
        <v>1828</v>
      </c>
      <c r="D1928" s="94" t="s">
        <v>131</v>
      </c>
      <c r="E1928" s="94" t="s">
        <v>120</v>
      </c>
      <c r="F1928" s="94" t="s">
        <v>1414</v>
      </c>
      <c r="G1928" s="94" t="s">
        <v>1415</v>
      </c>
      <c r="K1928" s="94" t="s">
        <v>1825</v>
      </c>
      <c r="L1928" s="96">
        <v>351.37</v>
      </c>
      <c r="M1928" s="96">
        <v>351.37</v>
      </c>
    </row>
    <row r="1929" spans="1:18" ht="12.75" hidden="1" customHeight="1">
      <c r="C1929" s="95" t="s">
        <v>1828</v>
      </c>
    </row>
    <row r="1930" spans="1:18" hidden="1">
      <c r="A1930" s="95" t="s">
        <v>111</v>
      </c>
      <c r="B1930" s="95" t="s">
        <v>112</v>
      </c>
      <c r="C1930" s="94" t="s">
        <v>1832</v>
      </c>
      <c r="D1930" s="95" t="s">
        <v>114</v>
      </c>
      <c r="E1930" s="95" t="s">
        <v>112</v>
      </c>
      <c r="F1930" s="96">
        <v>963327</v>
      </c>
      <c r="G1930" s="95" t="s">
        <v>115</v>
      </c>
      <c r="H1930" s="95" t="s">
        <v>112</v>
      </c>
      <c r="I1930" s="96">
        <v>757797.45</v>
      </c>
      <c r="J1930" s="95" t="s">
        <v>116</v>
      </c>
      <c r="K1930" s="95" t="s">
        <v>112</v>
      </c>
      <c r="L1930" s="96">
        <v>0</v>
      </c>
      <c r="M1930" s="95" t="s">
        <v>117</v>
      </c>
      <c r="O1930" s="96"/>
      <c r="R1930" s="96"/>
    </row>
    <row r="1931" spans="1:18" hidden="1">
      <c r="A1931" s="97">
        <v>42814</v>
      </c>
      <c r="B1931" s="94" t="s">
        <v>1833</v>
      </c>
      <c r="C1931" s="98" t="s">
        <v>1832</v>
      </c>
      <c r="D1931" s="94" t="s">
        <v>131</v>
      </c>
      <c r="E1931" s="94" t="s">
        <v>187</v>
      </c>
      <c r="F1931" s="94" t="s">
        <v>1385</v>
      </c>
      <c r="G1931" s="94" t="s">
        <v>1386</v>
      </c>
      <c r="K1931" s="94" t="s">
        <v>1834</v>
      </c>
      <c r="L1931" s="96">
        <v>-15271.86</v>
      </c>
      <c r="M1931" s="96">
        <v>-15271.86</v>
      </c>
    </row>
    <row r="1932" spans="1:18" ht="12.75" hidden="1" customHeight="1">
      <c r="C1932" s="95" t="s">
        <v>1832</v>
      </c>
    </row>
    <row r="1933" spans="1:18" hidden="1">
      <c r="A1933" s="97">
        <v>42814</v>
      </c>
      <c r="B1933" s="94" t="s">
        <v>1833</v>
      </c>
      <c r="C1933" s="98" t="s">
        <v>1832</v>
      </c>
      <c r="D1933" s="94" t="s">
        <v>131</v>
      </c>
      <c r="E1933" s="94" t="s">
        <v>120</v>
      </c>
      <c r="F1933" s="94" t="s">
        <v>1385</v>
      </c>
      <c r="G1933" s="94" t="s">
        <v>1386</v>
      </c>
      <c r="K1933" s="94" t="s">
        <v>1834</v>
      </c>
      <c r="L1933" s="96">
        <v>15271.86</v>
      </c>
      <c r="M1933" s="96">
        <v>15271.86</v>
      </c>
    </row>
    <row r="1934" spans="1:18" ht="12.75" hidden="1" customHeight="1">
      <c r="C1934" s="95" t="s">
        <v>1832</v>
      </c>
    </row>
    <row r="1935" spans="1:18" hidden="1">
      <c r="A1935" s="97">
        <v>42814</v>
      </c>
      <c r="B1935" s="94" t="s">
        <v>1835</v>
      </c>
      <c r="C1935" s="98" t="s">
        <v>1832</v>
      </c>
      <c r="D1935" s="94" t="s">
        <v>131</v>
      </c>
      <c r="E1935" s="94" t="s">
        <v>120</v>
      </c>
      <c r="F1935" s="94" t="s">
        <v>1385</v>
      </c>
      <c r="G1935" s="94" t="s">
        <v>1386</v>
      </c>
      <c r="K1935" s="94" t="s">
        <v>1834</v>
      </c>
      <c r="L1935" s="96">
        <v>15271.86</v>
      </c>
      <c r="M1935" s="96">
        <v>15271.86</v>
      </c>
    </row>
    <row r="1936" spans="1:18" ht="12.75" hidden="1" customHeight="1">
      <c r="C1936" s="95" t="s">
        <v>1832</v>
      </c>
    </row>
    <row r="1937" spans="1:13" hidden="1">
      <c r="A1937" s="97">
        <v>42814</v>
      </c>
      <c r="B1937" s="94" t="s">
        <v>1835</v>
      </c>
      <c r="C1937" s="98" t="s">
        <v>1832</v>
      </c>
      <c r="D1937" s="94" t="s">
        <v>131</v>
      </c>
      <c r="E1937" s="94" t="s">
        <v>187</v>
      </c>
      <c r="F1937" s="94" t="s">
        <v>1385</v>
      </c>
      <c r="G1937" s="94" t="s">
        <v>1386</v>
      </c>
      <c r="K1937" s="94" t="s">
        <v>1834</v>
      </c>
      <c r="L1937" s="96">
        <v>-15271.86</v>
      </c>
      <c r="M1937" s="96">
        <v>-15271.86</v>
      </c>
    </row>
    <row r="1938" spans="1:13" ht="12.75" hidden="1" customHeight="1">
      <c r="C1938" s="95" t="s">
        <v>1832</v>
      </c>
    </row>
    <row r="1939" spans="1:13" hidden="1">
      <c r="A1939" s="97">
        <v>42816</v>
      </c>
      <c r="B1939" s="94" t="s">
        <v>1836</v>
      </c>
      <c r="C1939" s="98" t="s">
        <v>1832</v>
      </c>
      <c r="D1939" s="94" t="s">
        <v>131</v>
      </c>
      <c r="E1939" s="94" t="s">
        <v>187</v>
      </c>
      <c r="F1939" s="94" t="s">
        <v>1385</v>
      </c>
      <c r="G1939" s="94" t="s">
        <v>1386</v>
      </c>
      <c r="K1939" s="94" t="s">
        <v>1837</v>
      </c>
      <c r="L1939" s="96">
        <v>-10000</v>
      </c>
      <c r="M1939" s="96">
        <v>-10000</v>
      </c>
    </row>
    <row r="1940" spans="1:13" ht="12.75" hidden="1" customHeight="1">
      <c r="C1940" s="95" t="s">
        <v>1832</v>
      </c>
    </row>
    <row r="1941" spans="1:13" hidden="1">
      <c r="A1941" s="97">
        <v>42816</v>
      </c>
      <c r="B1941" s="94" t="s">
        <v>1836</v>
      </c>
      <c r="C1941" s="98" t="s">
        <v>1832</v>
      </c>
      <c r="D1941" s="94" t="s">
        <v>131</v>
      </c>
      <c r="E1941" s="94" t="s">
        <v>120</v>
      </c>
      <c r="F1941" s="94" t="s">
        <v>1385</v>
      </c>
      <c r="G1941" s="94" t="s">
        <v>1386</v>
      </c>
      <c r="K1941" s="94" t="s">
        <v>1837</v>
      </c>
      <c r="L1941" s="96">
        <v>10000</v>
      </c>
      <c r="M1941" s="96">
        <v>10000</v>
      </c>
    </row>
    <row r="1942" spans="1:13" ht="12.75" hidden="1" customHeight="1">
      <c r="C1942" s="95" t="s">
        <v>1832</v>
      </c>
    </row>
    <row r="1943" spans="1:13" hidden="1">
      <c r="A1943" s="97">
        <v>42818</v>
      </c>
      <c r="B1943" s="94" t="s">
        <v>1384</v>
      </c>
      <c r="C1943" s="98" t="s">
        <v>1832</v>
      </c>
      <c r="D1943" s="94" t="s">
        <v>131</v>
      </c>
      <c r="E1943" s="94" t="s">
        <v>120</v>
      </c>
      <c r="F1943" s="94" t="s">
        <v>1385</v>
      </c>
      <c r="G1943" s="94" t="s">
        <v>1386</v>
      </c>
      <c r="K1943" s="94" t="s">
        <v>1387</v>
      </c>
      <c r="L1943" s="96">
        <v>15271.86</v>
      </c>
      <c r="M1943" s="96">
        <v>15271.86</v>
      </c>
    </row>
    <row r="1944" spans="1:13" ht="12.75" hidden="1" customHeight="1">
      <c r="C1944" s="95" t="s">
        <v>1832</v>
      </c>
    </row>
    <row r="1945" spans="1:13" hidden="1">
      <c r="A1945" s="97">
        <v>42818</v>
      </c>
      <c r="B1945" s="94" t="s">
        <v>1388</v>
      </c>
      <c r="C1945" s="98" t="s">
        <v>1832</v>
      </c>
      <c r="D1945" s="94" t="s">
        <v>131</v>
      </c>
      <c r="E1945" s="94" t="s">
        <v>120</v>
      </c>
      <c r="F1945" s="94" t="s">
        <v>1385</v>
      </c>
      <c r="G1945" s="94" t="s">
        <v>1386</v>
      </c>
      <c r="K1945" s="94" t="s">
        <v>1389</v>
      </c>
      <c r="L1945" s="96">
        <v>7146.75</v>
      </c>
      <c r="M1945" s="96">
        <v>7146.75</v>
      </c>
    </row>
    <row r="1946" spans="1:13" ht="12.75" hidden="1" customHeight="1">
      <c r="C1946" s="95" t="s">
        <v>1832</v>
      </c>
    </row>
    <row r="1947" spans="1:13" hidden="1">
      <c r="A1947" s="97">
        <v>42818</v>
      </c>
      <c r="B1947" s="94" t="s">
        <v>1838</v>
      </c>
      <c r="C1947" s="98" t="s">
        <v>1832</v>
      </c>
      <c r="D1947" s="94" t="s">
        <v>131</v>
      </c>
      <c r="E1947" s="94" t="s">
        <v>120</v>
      </c>
      <c r="F1947" s="94" t="s">
        <v>1391</v>
      </c>
      <c r="G1947" s="94" t="s">
        <v>1392</v>
      </c>
      <c r="K1947" s="94" t="s">
        <v>1393</v>
      </c>
      <c r="L1947" s="96">
        <v>1016.21</v>
      </c>
      <c r="M1947" s="96">
        <v>1016.21</v>
      </c>
    </row>
    <row r="1948" spans="1:13" ht="12.75" hidden="1" customHeight="1">
      <c r="C1948" s="95" t="s">
        <v>1832</v>
      </c>
    </row>
    <row r="1949" spans="1:13" hidden="1">
      <c r="A1949" s="97">
        <v>42818</v>
      </c>
      <c r="B1949" s="94" t="s">
        <v>1394</v>
      </c>
      <c r="C1949" s="98" t="s">
        <v>1832</v>
      </c>
      <c r="D1949" s="94" t="s">
        <v>131</v>
      </c>
      <c r="E1949" s="94" t="s">
        <v>120</v>
      </c>
      <c r="F1949" s="94" t="s">
        <v>1391</v>
      </c>
      <c r="G1949" s="94" t="s">
        <v>1392</v>
      </c>
      <c r="K1949" s="94" t="s">
        <v>1395</v>
      </c>
      <c r="L1949" s="96">
        <v>139.94999999999999</v>
      </c>
      <c r="M1949" s="96">
        <v>139.94999999999999</v>
      </c>
    </row>
    <row r="1950" spans="1:13" ht="12.75" hidden="1" customHeight="1">
      <c r="C1950" s="95" t="s">
        <v>1832</v>
      </c>
    </row>
    <row r="1951" spans="1:13" hidden="1">
      <c r="A1951" s="97">
        <v>42821</v>
      </c>
      <c r="B1951" s="94" t="s">
        <v>1396</v>
      </c>
      <c r="C1951" s="98" t="s">
        <v>1832</v>
      </c>
      <c r="D1951" s="94" t="s">
        <v>131</v>
      </c>
      <c r="E1951" s="94" t="s">
        <v>120</v>
      </c>
      <c r="F1951" s="94" t="s">
        <v>1397</v>
      </c>
      <c r="G1951" s="94" t="s">
        <v>1398</v>
      </c>
      <c r="K1951" s="94" t="s">
        <v>1399</v>
      </c>
      <c r="L1951" s="96">
        <v>2301.8000000000002</v>
      </c>
      <c r="M1951" s="96">
        <v>2301.8000000000002</v>
      </c>
    </row>
    <row r="1952" spans="1:13" ht="12.75" hidden="1" customHeight="1">
      <c r="C1952" s="95" t="s">
        <v>1832</v>
      </c>
    </row>
    <row r="1953" spans="1:13" hidden="1">
      <c r="A1953" s="97">
        <v>42821</v>
      </c>
      <c r="B1953" s="94" t="s">
        <v>1400</v>
      </c>
      <c r="C1953" s="98" t="s">
        <v>1832</v>
      </c>
      <c r="D1953" s="94" t="s">
        <v>131</v>
      </c>
      <c r="E1953" s="94" t="s">
        <v>120</v>
      </c>
      <c r="F1953" s="94" t="s">
        <v>1397</v>
      </c>
      <c r="G1953" s="94" t="s">
        <v>1398</v>
      </c>
      <c r="K1953" s="94" t="s">
        <v>1399</v>
      </c>
      <c r="L1953" s="96">
        <v>1461.33</v>
      </c>
      <c r="M1953" s="96">
        <v>1461.33</v>
      </c>
    </row>
    <row r="1954" spans="1:13" ht="12.75" hidden="1" customHeight="1">
      <c r="C1954" s="95" t="s">
        <v>1832</v>
      </c>
    </row>
    <row r="1955" spans="1:13" hidden="1">
      <c r="A1955" s="97">
        <v>42821</v>
      </c>
      <c r="B1955" s="94" t="s">
        <v>1401</v>
      </c>
      <c r="C1955" s="98" t="s">
        <v>1832</v>
      </c>
      <c r="D1955" s="94" t="s">
        <v>131</v>
      </c>
      <c r="E1955" s="94" t="s">
        <v>120</v>
      </c>
      <c r="F1955" s="94" t="s">
        <v>1402</v>
      </c>
      <c r="G1955" s="94" t="s">
        <v>1403</v>
      </c>
      <c r="K1955" s="94" t="s">
        <v>1404</v>
      </c>
      <c r="L1955" s="96">
        <v>14.09</v>
      </c>
      <c r="M1955" s="96">
        <v>14.09</v>
      </c>
    </row>
    <row r="1956" spans="1:13" ht="12.75" hidden="1" customHeight="1">
      <c r="C1956" s="95" t="s">
        <v>1832</v>
      </c>
    </row>
    <row r="1957" spans="1:13" hidden="1">
      <c r="A1957" s="97">
        <v>42821</v>
      </c>
      <c r="B1957" s="94" t="s">
        <v>1405</v>
      </c>
      <c r="C1957" s="98" t="s">
        <v>1832</v>
      </c>
      <c r="D1957" s="94" t="s">
        <v>131</v>
      </c>
      <c r="E1957" s="94" t="s">
        <v>120</v>
      </c>
      <c r="F1957" s="94" t="s">
        <v>1402</v>
      </c>
      <c r="G1957" s="94" t="s">
        <v>1403</v>
      </c>
      <c r="K1957" s="94" t="s">
        <v>1406</v>
      </c>
      <c r="L1957" s="96">
        <v>14.09</v>
      </c>
      <c r="M1957" s="96">
        <v>14.09</v>
      </c>
    </row>
    <row r="1958" spans="1:13" ht="12.75" hidden="1" customHeight="1">
      <c r="C1958" s="95" t="s">
        <v>1832</v>
      </c>
    </row>
    <row r="1959" spans="1:13" hidden="1">
      <c r="A1959" s="97">
        <v>42821</v>
      </c>
      <c r="B1959" s="94" t="s">
        <v>1407</v>
      </c>
      <c r="C1959" s="98" t="s">
        <v>1832</v>
      </c>
      <c r="D1959" s="94" t="s">
        <v>131</v>
      </c>
      <c r="E1959" s="94" t="s">
        <v>120</v>
      </c>
      <c r="F1959" s="94" t="s">
        <v>1408</v>
      </c>
      <c r="G1959" s="94" t="s">
        <v>1409</v>
      </c>
      <c r="K1959" s="94" t="s">
        <v>1410</v>
      </c>
      <c r="L1959" s="96">
        <v>103.28</v>
      </c>
      <c r="M1959" s="96">
        <v>103.28</v>
      </c>
    </row>
    <row r="1960" spans="1:13" ht="12.75" hidden="1" customHeight="1">
      <c r="C1960" s="95" t="s">
        <v>1832</v>
      </c>
    </row>
    <row r="1961" spans="1:13" hidden="1">
      <c r="A1961" s="97">
        <v>42821</v>
      </c>
      <c r="B1961" s="94" t="s">
        <v>1411</v>
      </c>
      <c r="C1961" s="98" t="s">
        <v>1832</v>
      </c>
      <c r="D1961" s="94" t="s">
        <v>131</v>
      </c>
      <c r="E1961" s="94" t="s">
        <v>120</v>
      </c>
      <c r="F1961" s="94" t="s">
        <v>1408</v>
      </c>
      <c r="G1961" s="94" t="s">
        <v>1409</v>
      </c>
      <c r="K1961" s="94" t="s">
        <v>1412</v>
      </c>
      <c r="L1961" s="96">
        <v>34.67</v>
      </c>
      <c r="M1961" s="96">
        <v>34.67</v>
      </c>
    </row>
    <row r="1962" spans="1:13" ht="12.75" hidden="1" customHeight="1">
      <c r="C1962" s="95" t="s">
        <v>1832</v>
      </c>
    </row>
    <row r="1963" spans="1:13" hidden="1">
      <c r="A1963" s="97">
        <v>42821</v>
      </c>
      <c r="B1963" s="94" t="s">
        <v>1413</v>
      </c>
      <c r="C1963" s="98" t="s">
        <v>1832</v>
      </c>
      <c r="D1963" s="94" t="s">
        <v>131</v>
      </c>
      <c r="E1963" s="94" t="s">
        <v>120</v>
      </c>
      <c r="F1963" s="94" t="s">
        <v>1414</v>
      </c>
      <c r="G1963" s="94" t="s">
        <v>1415</v>
      </c>
      <c r="K1963" s="94" t="s">
        <v>1416</v>
      </c>
      <c r="L1963" s="96">
        <v>405.65</v>
      </c>
      <c r="M1963" s="96">
        <v>405.65</v>
      </c>
    </row>
    <row r="1964" spans="1:13" ht="12.75" hidden="1" customHeight="1">
      <c r="C1964" s="95" t="s">
        <v>1832</v>
      </c>
    </row>
    <row r="1965" spans="1:13" hidden="1">
      <c r="A1965" s="97">
        <v>42821</v>
      </c>
      <c r="B1965" s="94" t="s">
        <v>1417</v>
      </c>
      <c r="C1965" s="98" t="s">
        <v>1832</v>
      </c>
      <c r="D1965" s="94" t="s">
        <v>131</v>
      </c>
      <c r="E1965" s="94" t="s">
        <v>120</v>
      </c>
      <c r="F1965" s="94" t="s">
        <v>1414</v>
      </c>
      <c r="G1965" s="94" t="s">
        <v>1415</v>
      </c>
      <c r="K1965" s="94" t="s">
        <v>1418</v>
      </c>
      <c r="L1965" s="96">
        <v>49432.44</v>
      </c>
      <c r="M1965" s="96">
        <v>49432.44</v>
      </c>
    </row>
    <row r="1966" spans="1:13" ht="12.75" hidden="1" customHeight="1">
      <c r="C1966" s="95" t="s">
        <v>1832</v>
      </c>
    </row>
    <row r="1967" spans="1:13" hidden="1">
      <c r="A1967" s="97">
        <v>42821</v>
      </c>
      <c r="B1967" s="94" t="s">
        <v>1419</v>
      </c>
      <c r="C1967" s="98" t="s">
        <v>1832</v>
      </c>
      <c r="D1967" s="94" t="s">
        <v>131</v>
      </c>
      <c r="E1967" s="94" t="s">
        <v>120</v>
      </c>
      <c r="F1967" s="94" t="s">
        <v>1414</v>
      </c>
      <c r="G1967" s="94" t="s">
        <v>1415</v>
      </c>
      <c r="K1967" s="94" t="s">
        <v>1420</v>
      </c>
      <c r="L1967" s="96">
        <v>976.5</v>
      </c>
      <c r="M1967" s="96">
        <v>976.5</v>
      </c>
    </row>
    <row r="1968" spans="1:13" ht="12.75" hidden="1" customHeight="1">
      <c r="C1968" s="95" t="s">
        <v>1832</v>
      </c>
    </row>
    <row r="1969" spans="1:13" hidden="1">
      <c r="A1969" s="97">
        <v>42821</v>
      </c>
      <c r="B1969" s="94" t="s">
        <v>1421</v>
      </c>
      <c r="C1969" s="98" t="s">
        <v>1832</v>
      </c>
      <c r="D1969" s="94" t="s">
        <v>131</v>
      </c>
      <c r="E1969" s="94" t="s">
        <v>120</v>
      </c>
      <c r="F1969" s="94" t="s">
        <v>1385</v>
      </c>
      <c r="G1969" s="94" t="s">
        <v>1386</v>
      </c>
      <c r="K1969" s="94" t="s">
        <v>1422</v>
      </c>
      <c r="L1969" s="96">
        <v>15151.79</v>
      </c>
      <c r="M1969" s="96">
        <v>15151.79</v>
      </c>
    </row>
    <row r="1970" spans="1:13" ht="12.75" hidden="1" customHeight="1">
      <c r="C1970" s="95" t="s">
        <v>1832</v>
      </c>
    </row>
    <row r="1971" spans="1:13" hidden="1">
      <c r="A1971" s="97">
        <v>42821</v>
      </c>
      <c r="B1971" s="94" t="s">
        <v>1423</v>
      </c>
      <c r="C1971" s="98" t="s">
        <v>1832</v>
      </c>
      <c r="D1971" s="94" t="s">
        <v>131</v>
      </c>
      <c r="E1971" s="94" t="s">
        <v>120</v>
      </c>
      <c r="F1971" s="94" t="s">
        <v>1385</v>
      </c>
      <c r="G1971" s="94" t="s">
        <v>1386</v>
      </c>
      <c r="K1971" s="94" t="s">
        <v>1424</v>
      </c>
      <c r="L1971" s="96">
        <v>7084.48</v>
      </c>
      <c r="M1971" s="96">
        <v>7084.48</v>
      </c>
    </row>
    <row r="1972" spans="1:13" ht="12.75" hidden="1" customHeight="1">
      <c r="C1972" s="95" t="s">
        <v>1832</v>
      </c>
    </row>
    <row r="1973" spans="1:13" hidden="1">
      <c r="A1973" s="97">
        <v>42821</v>
      </c>
      <c r="B1973" s="94" t="s">
        <v>1425</v>
      </c>
      <c r="C1973" s="98" t="s">
        <v>1832</v>
      </c>
      <c r="D1973" s="94" t="s">
        <v>131</v>
      </c>
      <c r="E1973" s="94" t="s">
        <v>120</v>
      </c>
      <c r="F1973" s="94" t="s">
        <v>1391</v>
      </c>
      <c r="G1973" s="94" t="s">
        <v>1392</v>
      </c>
      <c r="K1973" s="94" t="s">
        <v>1426</v>
      </c>
      <c r="L1973" s="96">
        <v>1022.31</v>
      </c>
      <c r="M1973" s="96">
        <v>1022.31</v>
      </c>
    </row>
    <row r="1974" spans="1:13" ht="12.75" hidden="1" customHeight="1">
      <c r="C1974" s="95" t="s">
        <v>1832</v>
      </c>
    </row>
    <row r="1975" spans="1:13" hidden="1">
      <c r="A1975" s="97">
        <v>42821</v>
      </c>
      <c r="B1975" s="94" t="s">
        <v>1427</v>
      </c>
      <c r="C1975" s="98" t="s">
        <v>1832</v>
      </c>
      <c r="D1975" s="94" t="s">
        <v>131</v>
      </c>
      <c r="E1975" s="94" t="s">
        <v>120</v>
      </c>
      <c r="F1975" s="94" t="s">
        <v>1391</v>
      </c>
      <c r="G1975" s="94" t="s">
        <v>1392</v>
      </c>
      <c r="K1975" s="94" t="s">
        <v>1428</v>
      </c>
      <c r="L1975" s="96">
        <v>140.79</v>
      </c>
      <c r="M1975" s="96">
        <v>140.79</v>
      </c>
    </row>
    <row r="1976" spans="1:13" ht="12.75" hidden="1" customHeight="1">
      <c r="C1976" s="95" t="s">
        <v>1832</v>
      </c>
    </row>
    <row r="1977" spans="1:13" hidden="1">
      <c r="A1977" s="97">
        <v>42821</v>
      </c>
      <c r="B1977" s="94" t="s">
        <v>1429</v>
      </c>
      <c r="C1977" s="98" t="s">
        <v>1832</v>
      </c>
      <c r="D1977" s="94" t="s">
        <v>131</v>
      </c>
      <c r="E1977" s="94" t="s">
        <v>120</v>
      </c>
      <c r="F1977" s="94" t="s">
        <v>1397</v>
      </c>
      <c r="G1977" s="94" t="s">
        <v>1398</v>
      </c>
      <c r="K1977" s="94" t="s">
        <v>1430</v>
      </c>
      <c r="L1977" s="96">
        <v>2416.4299999999998</v>
      </c>
      <c r="M1977" s="96">
        <v>2416.4299999999998</v>
      </c>
    </row>
    <row r="1978" spans="1:13" ht="12.75" hidden="1" customHeight="1">
      <c r="C1978" s="95" t="s">
        <v>1832</v>
      </c>
    </row>
    <row r="1979" spans="1:13" hidden="1">
      <c r="A1979" s="97">
        <v>42821</v>
      </c>
      <c r="B1979" s="94" t="s">
        <v>1431</v>
      </c>
      <c r="C1979" s="98" t="s">
        <v>1832</v>
      </c>
      <c r="D1979" s="94" t="s">
        <v>131</v>
      </c>
      <c r="E1979" s="94" t="s">
        <v>120</v>
      </c>
      <c r="F1979" s="94" t="s">
        <v>1397</v>
      </c>
      <c r="G1979" s="94" t="s">
        <v>1398</v>
      </c>
      <c r="K1979" s="94" t="s">
        <v>1432</v>
      </c>
      <c r="L1979" s="96">
        <v>1517.56</v>
      </c>
      <c r="M1979" s="96">
        <v>1517.56</v>
      </c>
    </row>
    <row r="1980" spans="1:13" ht="12.75" hidden="1" customHeight="1">
      <c r="C1980" s="95" t="s">
        <v>1832</v>
      </c>
    </row>
    <row r="1981" spans="1:13" hidden="1">
      <c r="A1981" s="97">
        <v>42821</v>
      </c>
      <c r="B1981" s="94" t="s">
        <v>1433</v>
      </c>
      <c r="C1981" s="98" t="s">
        <v>1832</v>
      </c>
      <c r="D1981" s="94" t="s">
        <v>131</v>
      </c>
      <c r="E1981" s="94" t="s">
        <v>120</v>
      </c>
      <c r="F1981" s="94" t="s">
        <v>1402</v>
      </c>
      <c r="G1981" s="94" t="s">
        <v>1403</v>
      </c>
      <c r="K1981" s="94" t="s">
        <v>1434</v>
      </c>
      <c r="L1981" s="96">
        <v>13.04</v>
      </c>
      <c r="M1981" s="96">
        <v>13.04</v>
      </c>
    </row>
    <row r="1982" spans="1:13" ht="12.75" hidden="1" customHeight="1">
      <c r="C1982" s="95" t="s">
        <v>1832</v>
      </c>
    </row>
    <row r="1983" spans="1:13" hidden="1">
      <c r="A1983" s="97">
        <v>42821</v>
      </c>
      <c r="B1983" s="94" t="s">
        <v>1435</v>
      </c>
      <c r="C1983" s="98" t="s">
        <v>1832</v>
      </c>
      <c r="D1983" s="94" t="s">
        <v>131</v>
      </c>
      <c r="E1983" s="94" t="s">
        <v>120</v>
      </c>
      <c r="F1983" s="94" t="s">
        <v>1402</v>
      </c>
      <c r="G1983" s="94" t="s">
        <v>1403</v>
      </c>
      <c r="K1983" s="94" t="s">
        <v>1436</v>
      </c>
      <c r="L1983" s="96">
        <v>13.04</v>
      </c>
      <c r="M1983" s="96">
        <v>13.04</v>
      </c>
    </row>
    <row r="1984" spans="1:13" ht="12.75" hidden="1" customHeight="1">
      <c r="C1984" s="95" t="s">
        <v>1832</v>
      </c>
    </row>
    <row r="1985" spans="1:13" hidden="1">
      <c r="A1985" s="97">
        <v>42821</v>
      </c>
      <c r="B1985" s="94" t="s">
        <v>1437</v>
      </c>
      <c r="C1985" s="98" t="s">
        <v>1832</v>
      </c>
      <c r="D1985" s="94" t="s">
        <v>131</v>
      </c>
      <c r="E1985" s="94" t="s">
        <v>120</v>
      </c>
      <c r="F1985" s="94" t="s">
        <v>1408</v>
      </c>
      <c r="G1985" s="94" t="s">
        <v>1409</v>
      </c>
      <c r="K1985" s="94" t="s">
        <v>1438</v>
      </c>
      <c r="L1985" s="96">
        <v>103.9</v>
      </c>
      <c r="M1985" s="96">
        <v>103.9</v>
      </c>
    </row>
    <row r="1986" spans="1:13" ht="12.75" hidden="1" customHeight="1">
      <c r="C1986" s="95" t="s">
        <v>1832</v>
      </c>
    </row>
    <row r="1987" spans="1:13" hidden="1">
      <c r="A1987" s="97">
        <v>42821</v>
      </c>
      <c r="B1987" s="94" t="s">
        <v>1439</v>
      </c>
      <c r="C1987" s="98" t="s">
        <v>1832</v>
      </c>
      <c r="D1987" s="94" t="s">
        <v>131</v>
      </c>
      <c r="E1987" s="94" t="s">
        <v>120</v>
      </c>
      <c r="F1987" s="94" t="s">
        <v>1408</v>
      </c>
      <c r="G1987" s="94" t="s">
        <v>1409</v>
      </c>
      <c r="K1987" s="94" t="s">
        <v>1440</v>
      </c>
      <c r="L1987" s="96">
        <v>34.880000000000003</v>
      </c>
      <c r="M1987" s="96">
        <v>34.880000000000003</v>
      </c>
    </row>
    <row r="1988" spans="1:13" ht="12.75" hidden="1" customHeight="1">
      <c r="C1988" s="95" t="s">
        <v>1832</v>
      </c>
    </row>
    <row r="1989" spans="1:13" hidden="1">
      <c r="A1989" s="97">
        <v>42821</v>
      </c>
      <c r="B1989" s="94" t="s">
        <v>1441</v>
      </c>
      <c r="C1989" s="98" t="s">
        <v>1832</v>
      </c>
      <c r="D1989" s="94" t="s">
        <v>131</v>
      </c>
      <c r="E1989" s="94" t="s">
        <v>120</v>
      </c>
      <c r="F1989" s="94" t="s">
        <v>1414</v>
      </c>
      <c r="G1989" s="94" t="s">
        <v>1415</v>
      </c>
      <c r="K1989" s="94" t="s">
        <v>1442</v>
      </c>
      <c r="L1989" s="96">
        <v>422.66</v>
      </c>
      <c r="M1989" s="96">
        <v>422.66</v>
      </c>
    </row>
    <row r="1990" spans="1:13" ht="12.75" hidden="1" customHeight="1">
      <c r="C1990" s="95" t="s">
        <v>1832</v>
      </c>
    </row>
    <row r="1991" spans="1:13" hidden="1">
      <c r="A1991" s="97">
        <v>42821</v>
      </c>
      <c r="B1991" s="94" t="s">
        <v>1443</v>
      </c>
      <c r="C1991" s="98" t="s">
        <v>1832</v>
      </c>
      <c r="D1991" s="94" t="s">
        <v>131</v>
      </c>
      <c r="E1991" s="94" t="s">
        <v>120</v>
      </c>
      <c r="F1991" s="94" t="s">
        <v>1414</v>
      </c>
      <c r="G1991" s="94" t="s">
        <v>1415</v>
      </c>
      <c r="K1991" s="94" t="s">
        <v>1444</v>
      </c>
      <c r="L1991" s="96">
        <v>49945.54</v>
      </c>
      <c r="M1991" s="96">
        <v>49945.54</v>
      </c>
    </row>
    <row r="1992" spans="1:13" ht="12.75" hidden="1" customHeight="1">
      <c r="C1992" s="95" t="s">
        <v>1832</v>
      </c>
    </row>
    <row r="1993" spans="1:13" hidden="1">
      <c r="A1993" s="97">
        <v>42821</v>
      </c>
      <c r="B1993" s="94" t="s">
        <v>1445</v>
      </c>
      <c r="C1993" s="98" t="s">
        <v>1832</v>
      </c>
      <c r="D1993" s="94" t="s">
        <v>131</v>
      </c>
      <c r="E1993" s="94" t="s">
        <v>120</v>
      </c>
      <c r="F1993" s="94" t="s">
        <v>1414</v>
      </c>
      <c r="G1993" s="94" t="s">
        <v>1415</v>
      </c>
      <c r="K1993" s="94" t="s">
        <v>1446</v>
      </c>
      <c r="L1993" s="96">
        <v>734.98</v>
      </c>
      <c r="M1993" s="96">
        <v>734.98</v>
      </c>
    </row>
    <row r="1994" spans="1:13" ht="12.75" hidden="1" customHeight="1">
      <c r="C1994" s="95" t="s">
        <v>1832</v>
      </c>
    </row>
    <row r="1995" spans="1:13" hidden="1">
      <c r="A1995" s="97">
        <v>42821</v>
      </c>
      <c r="B1995" s="94" t="s">
        <v>1447</v>
      </c>
      <c r="C1995" s="98" t="s">
        <v>1832</v>
      </c>
      <c r="D1995" s="94" t="s">
        <v>131</v>
      </c>
      <c r="E1995" s="94" t="s">
        <v>120</v>
      </c>
      <c r="F1995" s="94" t="s">
        <v>1385</v>
      </c>
      <c r="G1995" s="94" t="s">
        <v>1386</v>
      </c>
      <c r="K1995" s="94" t="s">
        <v>1448</v>
      </c>
      <c r="L1995" s="96">
        <v>15095.47</v>
      </c>
      <c r="M1995" s="96">
        <v>15095.47</v>
      </c>
    </row>
    <row r="1996" spans="1:13" ht="12.75" hidden="1" customHeight="1">
      <c r="C1996" s="95" t="s">
        <v>1832</v>
      </c>
    </row>
    <row r="1997" spans="1:13" hidden="1">
      <c r="A1997" s="97">
        <v>42821</v>
      </c>
      <c r="B1997" s="94" t="s">
        <v>1449</v>
      </c>
      <c r="C1997" s="98" t="s">
        <v>1832</v>
      </c>
      <c r="D1997" s="94" t="s">
        <v>131</v>
      </c>
      <c r="E1997" s="94" t="s">
        <v>120</v>
      </c>
      <c r="F1997" s="94" t="s">
        <v>1385</v>
      </c>
      <c r="G1997" s="94" t="s">
        <v>1386</v>
      </c>
      <c r="K1997" s="94" t="s">
        <v>1450</v>
      </c>
      <c r="L1997" s="96">
        <v>7056.24</v>
      </c>
      <c r="M1997" s="96">
        <v>7056.24</v>
      </c>
    </row>
    <row r="1998" spans="1:13" ht="12.75" hidden="1" customHeight="1">
      <c r="C1998" s="95" t="s">
        <v>1832</v>
      </c>
    </row>
    <row r="1999" spans="1:13" hidden="1">
      <c r="A1999" s="97">
        <v>42821</v>
      </c>
      <c r="B1999" s="94" t="s">
        <v>1451</v>
      </c>
      <c r="C1999" s="98" t="s">
        <v>1832</v>
      </c>
      <c r="D1999" s="94" t="s">
        <v>131</v>
      </c>
      <c r="E1999" s="94" t="s">
        <v>120</v>
      </c>
      <c r="F1999" s="94" t="s">
        <v>1391</v>
      </c>
      <c r="G1999" s="94" t="s">
        <v>1392</v>
      </c>
      <c r="K1999" s="94" t="s">
        <v>1452</v>
      </c>
      <c r="L1999" s="96">
        <v>1022.31</v>
      </c>
      <c r="M1999" s="96">
        <v>1022.31</v>
      </c>
    </row>
    <row r="2000" spans="1:13" ht="12.75" hidden="1" customHeight="1">
      <c r="C2000" s="95" t="s">
        <v>1832</v>
      </c>
    </row>
    <row r="2001" spans="1:13" hidden="1">
      <c r="A2001" s="97">
        <v>42821</v>
      </c>
      <c r="B2001" s="94" t="s">
        <v>1453</v>
      </c>
      <c r="C2001" s="98" t="s">
        <v>1832</v>
      </c>
      <c r="D2001" s="94" t="s">
        <v>131</v>
      </c>
      <c r="E2001" s="94" t="s">
        <v>120</v>
      </c>
      <c r="F2001" s="94" t="s">
        <v>1391</v>
      </c>
      <c r="G2001" s="94" t="s">
        <v>1392</v>
      </c>
      <c r="K2001" s="94" t="s">
        <v>1454</v>
      </c>
      <c r="L2001" s="96">
        <v>140.79</v>
      </c>
      <c r="M2001" s="96">
        <v>140.79</v>
      </c>
    </row>
    <row r="2002" spans="1:13" ht="12.75" hidden="1" customHeight="1">
      <c r="C2002" s="95" t="s">
        <v>1832</v>
      </c>
    </row>
    <row r="2003" spans="1:13" hidden="1">
      <c r="A2003" s="97">
        <v>42821</v>
      </c>
      <c r="B2003" s="94" t="s">
        <v>1455</v>
      </c>
      <c r="C2003" s="98" t="s">
        <v>1832</v>
      </c>
      <c r="D2003" s="94" t="s">
        <v>131</v>
      </c>
      <c r="E2003" s="94" t="s">
        <v>120</v>
      </c>
      <c r="F2003" s="94" t="s">
        <v>1397</v>
      </c>
      <c r="G2003" s="94" t="s">
        <v>1398</v>
      </c>
      <c r="K2003" s="94" t="s">
        <v>1456</v>
      </c>
      <c r="L2003" s="96">
        <v>2310.9299999999998</v>
      </c>
      <c r="M2003" s="96">
        <v>2310.9299999999998</v>
      </c>
    </row>
    <row r="2004" spans="1:13" ht="12.75" hidden="1" customHeight="1">
      <c r="C2004" s="95" t="s">
        <v>1832</v>
      </c>
    </row>
    <row r="2005" spans="1:13" hidden="1">
      <c r="A2005" s="97">
        <v>42821</v>
      </c>
      <c r="B2005" s="94" t="s">
        <v>1457</v>
      </c>
      <c r="C2005" s="98" t="s">
        <v>1832</v>
      </c>
      <c r="D2005" s="94" t="s">
        <v>131</v>
      </c>
      <c r="E2005" s="94" t="s">
        <v>120</v>
      </c>
      <c r="F2005" s="94" t="s">
        <v>1397</v>
      </c>
      <c r="G2005" s="94" t="s">
        <v>1398</v>
      </c>
      <c r="K2005" s="94" t="s">
        <v>1458</v>
      </c>
      <c r="L2005" s="96">
        <v>1462.26</v>
      </c>
      <c r="M2005" s="96">
        <v>1462.26</v>
      </c>
    </row>
    <row r="2006" spans="1:13" ht="12.75" hidden="1" customHeight="1">
      <c r="C2006" s="95" t="s">
        <v>1832</v>
      </c>
    </row>
    <row r="2007" spans="1:13" hidden="1">
      <c r="A2007" s="97">
        <v>42821</v>
      </c>
      <c r="B2007" s="94" t="s">
        <v>1459</v>
      </c>
      <c r="C2007" s="98" t="s">
        <v>1832</v>
      </c>
      <c r="D2007" s="94" t="s">
        <v>131</v>
      </c>
      <c r="E2007" s="94" t="s">
        <v>120</v>
      </c>
      <c r="F2007" s="94" t="s">
        <v>1402</v>
      </c>
      <c r="G2007" s="94" t="s">
        <v>1403</v>
      </c>
      <c r="K2007" s="94" t="s">
        <v>1460</v>
      </c>
      <c r="L2007" s="96">
        <v>13.04</v>
      </c>
      <c r="M2007" s="96">
        <v>13.04</v>
      </c>
    </row>
    <row r="2008" spans="1:13" ht="12.75" hidden="1" customHeight="1">
      <c r="C2008" s="95" t="s">
        <v>1832</v>
      </c>
    </row>
    <row r="2009" spans="1:13" hidden="1">
      <c r="A2009" s="97">
        <v>42821</v>
      </c>
      <c r="B2009" s="94" t="s">
        <v>1461</v>
      </c>
      <c r="C2009" s="98" t="s">
        <v>1832</v>
      </c>
      <c r="D2009" s="94" t="s">
        <v>131</v>
      </c>
      <c r="E2009" s="94" t="s">
        <v>120</v>
      </c>
      <c r="F2009" s="94" t="s">
        <v>1402</v>
      </c>
      <c r="G2009" s="94" t="s">
        <v>1403</v>
      </c>
      <c r="K2009" s="94" t="s">
        <v>1462</v>
      </c>
      <c r="L2009" s="96">
        <v>13.04</v>
      </c>
      <c r="M2009" s="96">
        <v>13.04</v>
      </c>
    </row>
    <row r="2010" spans="1:13" ht="12.75" hidden="1" customHeight="1">
      <c r="C2010" s="95" t="s">
        <v>1832</v>
      </c>
    </row>
    <row r="2011" spans="1:13" hidden="1">
      <c r="A2011" s="97">
        <v>42821</v>
      </c>
      <c r="B2011" s="94" t="s">
        <v>1463</v>
      </c>
      <c r="C2011" s="98" t="s">
        <v>1832</v>
      </c>
      <c r="D2011" s="94" t="s">
        <v>131</v>
      </c>
      <c r="E2011" s="94" t="s">
        <v>120</v>
      </c>
      <c r="F2011" s="94" t="s">
        <v>1408</v>
      </c>
      <c r="G2011" s="94" t="s">
        <v>1409</v>
      </c>
      <c r="K2011" s="94" t="s">
        <v>1464</v>
      </c>
      <c r="L2011" s="96">
        <v>103.9</v>
      </c>
      <c r="M2011" s="96">
        <v>103.9</v>
      </c>
    </row>
    <row r="2012" spans="1:13" ht="12.75" hidden="1" customHeight="1">
      <c r="C2012" s="95" t="s">
        <v>1832</v>
      </c>
    </row>
    <row r="2013" spans="1:13" hidden="1">
      <c r="A2013" s="97">
        <v>42821</v>
      </c>
      <c r="B2013" s="94" t="s">
        <v>1465</v>
      </c>
      <c r="C2013" s="98" t="s">
        <v>1832</v>
      </c>
      <c r="D2013" s="94" t="s">
        <v>131</v>
      </c>
      <c r="E2013" s="94" t="s">
        <v>120</v>
      </c>
      <c r="F2013" s="94" t="s">
        <v>1408</v>
      </c>
      <c r="G2013" s="94" t="s">
        <v>1409</v>
      </c>
      <c r="K2013" s="94" t="s">
        <v>1466</v>
      </c>
      <c r="L2013" s="96">
        <v>34.880000000000003</v>
      </c>
      <c r="M2013" s="96">
        <v>34.880000000000003</v>
      </c>
    </row>
    <row r="2014" spans="1:13" ht="12.75" hidden="1" customHeight="1">
      <c r="C2014" s="95" t="s">
        <v>1832</v>
      </c>
    </row>
    <row r="2015" spans="1:13" hidden="1">
      <c r="A2015" s="97">
        <v>42821</v>
      </c>
      <c r="B2015" s="94" t="s">
        <v>1467</v>
      </c>
      <c r="C2015" s="98" t="s">
        <v>1832</v>
      </c>
      <c r="D2015" s="94" t="s">
        <v>131</v>
      </c>
      <c r="E2015" s="94" t="s">
        <v>120</v>
      </c>
      <c r="F2015" s="94" t="s">
        <v>1414</v>
      </c>
      <c r="G2015" s="94" t="s">
        <v>1415</v>
      </c>
      <c r="K2015" s="94" t="s">
        <v>1468</v>
      </c>
      <c r="L2015" s="96">
        <v>410.02</v>
      </c>
      <c r="M2015" s="96">
        <v>410.02</v>
      </c>
    </row>
    <row r="2016" spans="1:13" ht="12.75" hidden="1" customHeight="1">
      <c r="C2016" s="95" t="s">
        <v>1832</v>
      </c>
    </row>
    <row r="2017" spans="1:13" hidden="1">
      <c r="A2017" s="97">
        <v>42821</v>
      </c>
      <c r="B2017" s="94" t="s">
        <v>1469</v>
      </c>
      <c r="C2017" s="98" t="s">
        <v>1832</v>
      </c>
      <c r="D2017" s="94" t="s">
        <v>131</v>
      </c>
      <c r="E2017" s="94" t="s">
        <v>120</v>
      </c>
      <c r="F2017" s="94" t="s">
        <v>1414</v>
      </c>
      <c r="G2017" s="94" t="s">
        <v>1415</v>
      </c>
      <c r="K2017" s="94" t="s">
        <v>1535</v>
      </c>
      <c r="L2017" s="96">
        <v>49108.73</v>
      </c>
      <c r="M2017" s="96">
        <v>49108.73</v>
      </c>
    </row>
    <row r="2018" spans="1:13" ht="12.75" hidden="1" customHeight="1">
      <c r="C2018" s="95" t="s">
        <v>1832</v>
      </c>
    </row>
    <row r="2019" spans="1:13" hidden="1">
      <c r="A2019" s="97">
        <v>42821</v>
      </c>
      <c r="B2019" s="94" t="s">
        <v>1471</v>
      </c>
      <c r="C2019" s="98" t="s">
        <v>1832</v>
      </c>
      <c r="D2019" s="94" t="s">
        <v>131</v>
      </c>
      <c r="E2019" s="94" t="s">
        <v>120</v>
      </c>
      <c r="F2019" s="94" t="s">
        <v>1414</v>
      </c>
      <c r="G2019" s="94" t="s">
        <v>1415</v>
      </c>
      <c r="K2019" s="94" t="s">
        <v>1472</v>
      </c>
      <c r="L2019" s="96">
        <v>749.75</v>
      </c>
      <c r="M2019" s="96">
        <v>749.75</v>
      </c>
    </row>
    <row r="2020" spans="1:13" ht="12.75" hidden="1" customHeight="1">
      <c r="C2020" s="95" t="s">
        <v>1832</v>
      </c>
    </row>
    <row r="2021" spans="1:13" hidden="1">
      <c r="A2021" s="97">
        <v>42852</v>
      </c>
      <c r="B2021" s="94" t="s">
        <v>1485</v>
      </c>
      <c r="C2021" s="98" t="s">
        <v>1832</v>
      </c>
      <c r="D2021" s="94" t="s">
        <v>131</v>
      </c>
      <c r="E2021" s="94" t="s">
        <v>120</v>
      </c>
      <c r="F2021" s="94" t="s">
        <v>1385</v>
      </c>
      <c r="G2021" s="94" t="s">
        <v>1386</v>
      </c>
      <c r="K2021" s="94" t="s">
        <v>1486</v>
      </c>
      <c r="L2021" s="96">
        <v>14682.54</v>
      </c>
      <c r="M2021" s="96">
        <v>14682.54</v>
      </c>
    </row>
    <row r="2022" spans="1:13" ht="12.75" hidden="1" customHeight="1">
      <c r="C2022" s="95" t="s">
        <v>1832</v>
      </c>
    </row>
    <row r="2023" spans="1:13" hidden="1">
      <c r="A2023" s="97">
        <v>42852</v>
      </c>
      <c r="B2023" s="94" t="s">
        <v>1487</v>
      </c>
      <c r="C2023" s="98" t="s">
        <v>1832</v>
      </c>
      <c r="D2023" s="94" t="s">
        <v>131</v>
      </c>
      <c r="E2023" s="94" t="s">
        <v>120</v>
      </c>
      <c r="F2023" s="94" t="s">
        <v>1385</v>
      </c>
      <c r="G2023" s="94" t="s">
        <v>1386</v>
      </c>
      <c r="K2023" s="94" t="s">
        <v>1488</v>
      </c>
      <c r="L2023" s="96">
        <v>6830.83</v>
      </c>
      <c r="M2023" s="96">
        <v>6830.83</v>
      </c>
    </row>
    <row r="2024" spans="1:13" ht="12.75" hidden="1" customHeight="1">
      <c r="C2024" s="95" t="s">
        <v>1832</v>
      </c>
    </row>
    <row r="2025" spans="1:13" hidden="1">
      <c r="A2025" s="97">
        <v>42852</v>
      </c>
      <c r="B2025" s="94" t="s">
        <v>1489</v>
      </c>
      <c r="C2025" s="98" t="s">
        <v>1832</v>
      </c>
      <c r="D2025" s="94" t="s">
        <v>131</v>
      </c>
      <c r="E2025" s="94" t="s">
        <v>120</v>
      </c>
      <c r="F2025" s="94" t="s">
        <v>1391</v>
      </c>
      <c r="G2025" s="94" t="s">
        <v>1392</v>
      </c>
      <c r="K2025" s="94" t="s">
        <v>1490</v>
      </c>
      <c r="L2025" s="96">
        <v>1022.31</v>
      </c>
      <c r="M2025" s="96">
        <v>1022.31</v>
      </c>
    </row>
    <row r="2026" spans="1:13" ht="12.75" hidden="1" customHeight="1">
      <c r="C2026" s="95" t="s">
        <v>1832</v>
      </c>
    </row>
    <row r="2027" spans="1:13" hidden="1">
      <c r="A2027" s="97">
        <v>42852</v>
      </c>
      <c r="B2027" s="94" t="s">
        <v>1491</v>
      </c>
      <c r="C2027" s="98" t="s">
        <v>1832</v>
      </c>
      <c r="D2027" s="94" t="s">
        <v>131</v>
      </c>
      <c r="E2027" s="94" t="s">
        <v>120</v>
      </c>
      <c r="F2027" s="94" t="s">
        <v>1391</v>
      </c>
      <c r="G2027" s="94" t="s">
        <v>1392</v>
      </c>
      <c r="K2027" s="94" t="s">
        <v>1492</v>
      </c>
      <c r="L2027" s="96">
        <v>140.79</v>
      </c>
      <c r="M2027" s="96">
        <v>140.79</v>
      </c>
    </row>
    <row r="2028" spans="1:13" ht="12.75" hidden="1" customHeight="1">
      <c r="C2028" s="95" t="s">
        <v>1832</v>
      </c>
    </row>
    <row r="2029" spans="1:13" hidden="1">
      <c r="A2029" s="97">
        <v>42852</v>
      </c>
      <c r="B2029" s="94" t="s">
        <v>1493</v>
      </c>
      <c r="C2029" s="98" t="s">
        <v>1832</v>
      </c>
      <c r="D2029" s="94" t="s">
        <v>131</v>
      </c>
      <c r="E2029" s="94" t="s">
        <v>120</v>
      </c>
      <c r="F2029" s="94" t="s">
        <v>1397</v>
      </c>
      <c r="G2029" s="94" t="s">
        <v>1398</v>
      </c>
      <c r="K2029" s="94" t="s">
        <v>1494</v>
      </c>
      <c r="L2029" s="96">
        <v>2199.61</v>
      </c>
      <c r="M2029" s="96">
        <v>2199.61</v>
      </c>
    </row>
    <row r="2030" spans="1:13" ht="12.75" hidden="1" customHeight="1">
      <c r="C2030" s="95" t="s">
        <v>1832</v>
      </c>
    </row>
    <row r="2031" spans="1:13" hidden="1">
      <c r="A2031" s="97">
        <v>42852</v>
      </c>
      <c r="B2031" s="94" t="s">
        <v>1495</v>
      </c>
      <c r="C2031" s="98" t="s">
        <v>1832</v>
      </c>
      <c r="D2031" s="94" t="s">
        <v>131</v>
      </c>
      <c r="E2031" s="94" t="s">
        <v>120</v>
      </c>
      <c r="F2031" s="94" t="s">
        <v>1397</v>
      </c>
      <c r="G2031" s="94" t="s">
        <v>1398</v>
      </c>
      <c r="K2031" s="94" t="s">
        <v>1496</v>
      </c>
      <c r="L2031" s="96">
        <v>1395.76</v>
      </c>
      <c r="M2031" s="96">
        <v>1395.76</v>
      </c>
    </row>
    <row r="2032" spans="1:13" ht="12.75" hidden="1" customHeight="1">
      <c r="C2032" s="95" t="s">
        <v>1832</v>
      </c>
    </row>
    <row r="2033" spans="1:13" hidden="1">
      <c r="A2033" s="97">
        <v>42852</v>
      </c>
      <c r="B2033" s="94" t="s">
        <v>1497</v>
      </c>
      <c r="C2033" s="98" t="s">
        <v>1832</v>
      </c>
      <c r="D2033" s="94" t="s">
        <v>131</v>
      </c>
      <c r="E2033" s="94" t="s">
        <v>120</v>
      </c>
      <c r="F2033" s="94" t="s">
        <v>1402</v>
      </c>
      <c r="G2033" s="94" t="s">
        <v>1403</v>
      </c>
      <c r="K2033" s="94" t="s">
        <v>1498</v>
      </c>
      <c r="L2033" s="96">
        <v>13.03</v>
      </c>
      <c r="M2033" s="96">
        <v>13.03</v>
      </c>
    </row>
    <row r="2034" spans="1:13" ht="12.75" hidden="1" customHeight="1">
      <c r="C2034" s="95" t="s">
        <v>1832</v>
      </c>
    </row>
    <row r="2035" spans="1:13" hidden="1">
      <c r="A2035" s="97">
        <v>42852</v>
      </c>
      <c r="B2035" s="94" t="s">
        <v>1499</v>
      </c>
      <c r="C2035" s="98" t="s">
        <v>1832</v>
      </c>
      <c r="D2035" s="94" t="s">
        <v>131</v>
      </c>
      <c r="E2035" s="94" t="s">
        <v>120</v>
      </c>
      <c r="F2035" s="94" t="s">
        <v>1402</v>
      </c>
      <c r="G2035" s="94" t="s">
        <v>1403</v>
      </c>
      <c r="K2035" s="94" t="s">
        <v>1500</v>
      </c>
      <c r="L2035" s="96">
        <v>13.03</v>
      </c>
      <c r="M2035" s="96">
        <v>13.03</v>
      </c>
    </row>
    <row r="2036" spans="1:13" ht="12.75" hidden="1" customHeight="1">
      <c r="C2036" s="95" t="s">
        <v>1832</v>
      </c>
    </row>
    <row r="2037" spans="1:13" hidden="1">
      <c r="A2037" s="97">
        <v>42853</v>
      </c>
      <c r="B2037" s="94" t="s">
        <v>1501</v>
      </c>
      <c r="C2037" s="98" t="s">
        <v>1832</v>
      </c>
      <c r="D2037" s="94" t="s">
        <v>131</v>
      </c>
      <c r="E2037" s="94" t="s">
        <v>120</v>
      </c>
      <c r="F2037" s="94" t="s">
        <v>1408</v>
      </c>
      <c r="G2037" s="94" t="s">
        <v>1409</v>
      </c>
      <c r="K2037" s="94" t="s">
        <v>1502</v>
      </c>
      <c r="L2037" s="96">
        <v>103.9</v>
      </c>
      <c r="M2037" s="96">
        <v>103.9</v>
      </c>
    </row>
    <row r="2038" spans="1:13" ht="12.75" hidden="1" customHeight="1">
      <c r="C2038" s="95" t="s">
        <v>1832</v>
      </c>
    </row>
    <row r="2039" spans="1:13" hidden="1">
      <c r="A2039" s="97">
        <v>42853</v>
      </c>
      <c r="B2039" s="94" t="s">
        <v>1503</v>
      </c>
      <c r="C2039" s="98" t="s">
        <v>1832</v>
      </c>
      <c r="D2039" s="94" t="s">
        <v>131</v>
      </c>
      <c r="E2039" s="94" t="s">
        <v>120</v>
      </c>
      <c r="F2039" s="94" t="s">
        <v>1408</v>
      </c>
      <c r="G2039" s="94" t="s">
        <v>1409</v>
      </c>
      <c r="K2039" s="94" t="s">
        <v>1502</v>
      </c>
      <c r="L2039" s="96">
        <v>34.880000000000003</v>
      </c>
      <c r="M2039" s="96">
        <v>34.880000000000003</v>
      </c>
    </row>
    <row r="2040" spans="1:13" ht="12.75" hidden="1" customHeight="1">
      <c r="C2040" s="95" t="s">
        <v>1832</v>
      </c>
    </row>
    <row r="2041" spans="1:13" hidden="1">
      <c r="A2041" s="97">
        <v>42853</v>
      </c>
      <c r="B2041" s="94" t="s">
        <v>1504</v>
      </c>
      <c r="C2041" s="98" t="s">
        <v>1832</v>
      </c>
      <c r="D2041" s="94" t="s">
        <v>131</v>
      </c>
      <c r="E2041" s="94" t="s">
        <v>120</v>
      </c>
      <c r="F2041" s="94" t="s">
        <v>1414</v>
      </c>
      <c r="G2041" s="94" t="s">
        <v>1415</v>
      </c>
      <c r="K2041" s="94" t="s">
        <v>1505</v>
      </c>
      <c r="L2041" s="96">
        <v>396.49</v>
      </c>
      <c r="M2041" s="96">
        <v>396.49</v>
      </c>
    </row>
    <row r="2042" spans="1:13" ht="12.75" hidden="1" customHeight="1">
      <c r="C2042" s="95" t="s">
        <v>1832</v>
      </c>
    </row>
    <row r="2043" spans="1:13" hidden="1">
      <c r="A2043" s="97">
        <v>42853</v>
      </c>
      <c r="B2043" s="94" t="s">
        <v>1506</v>
      </c>
      <c r="C2043" s="98" t="s">
        <v>1832</v>
      </c>
      <c r="D2043" s="94" t="s">
        <v>131</v>
      </c>
      <c r="E2043" s="94" t="s">
        <v>120</v>
      </c>
      <c r="F2043" s="94" t="s">
        <v>1414</v>
      </c>
      <c r="G2043" s="94" t="s">
        <v>1415</v>
      </c>
      <c r="K2043" s="94" t="s">
        <v>1507</v>
      </c>
      <c r="L2043" s="96">
        <v>47343.03</v>
      </c>
      <c r="M2043" s="96">
        <v>47343.03</v>
      </c>
    </row>
    <row r="2044" spans="1:13" ht="12.75" hidden="1" customHeight="1">
      <c r="C2044" s="95" t="s">
        <v>1832</v>
      </c>
    </row>
    <row r="2045" spans="1:13" hidden="1">
      <c r="A2045" s="97">
        <v>42853</v>
      </c>
      <c r="B2045" s="94" t="s">
        <v>1508</v>
      </c>
      <c r="C2045" s="98" t="s">
        <v>1832</v>
      </c>
      <c r="D2045" s="94" t="s">
        <v>131</v>
      </c>
      <c r="E2045" s="94" t="s">
        <v>120</v>
      </c>
      <c r="F2045" s="94" t="s">
        <v>1414</v>
      </c>
      <c r="G2045" s="94" t="s">
        <v>1415</v>
      </c>
      <c r="K2045" s="94" t="s">
        <v>1509</v>
      </c>
      <c r="L2045" s="96">
        <v>786.79</v>
      </c>
      <c r="M2045" s="96">
        <v>786.79</v>
      </c>
    </row>
    <row r="2046" spans="1:13" ht="12.75" hidden="1" customHeight="1">
      <c r="C2046" s="95" t="s">
        <v>1832</v>
      </c>
    </row>
    <row r="2047" spans="1:13" hidden="1">
      <c r="A2047" s="97">
        <v>42913</v>
      </c>
      <c r="B2047" s="94" t="s">
        <v>1417</v>
      </c>
      <c r="C2047" s="98" t="s">
        <v>1832</v>
      </c>
      <c r="D2047" s="94" t="s">
        <v>131</v>
      </c>
      <c r="E2047" s="94" t="s">
        <v>187</v>
      </c>
      <c r="F2047" s="94" t="s">
        <v>1414</v>
      </c>
      <c r="G2047" s="94" t="s">
        <v>1415</v>
      </c>
      <c r="K2047" s="94" t="s">
        <v>1418</v>
      </c>
      <c r="L2047" s="96">
        <v>-49432.44</v>
      </c>
      <c r="M2047" s="96">
        <v>-49432.44</v>
      </c>
    </row>
    <row r="2048" spans="1:13" ht="12.75" hidden="1" customHeight="1">
      <c r="C2048" s="95" t="s">
        <v>1832</v>
      </c>
    </row>
    <row r="2049" spans="1:13" hidden="1">
      <c r="A2049" s="97">
        <v>42913</v>
      </c>
      <c r="B2049" s="94" t="s">
        <v>1443</v>
      </c>
      <c r="C2049" s="98" t="s">
        <v>1832</v>
      </c>
      <c r="D2049" s="94" t="s">
        <v>131</v>
      </c>
      <c r="E2049" s="94" t="s">
        <v>187</v>
      </c>
      <c r="F2049" s="94" t="s">
        <v>1414</v>
      </c>
      <c r="G2049" s="94" t="s">
        <v>1415</v>
      </c>
      <c r="K2049" s="94" t="s">
        <v>1444</v>
      </c>
      <c r="L2049" s="96">
        <v>-49945.54</v>
      </c>
      <c r="M2049" s="96">
        <v>-49945.54</v>
      </c>
    </row>
    <row r="2050" spans="1:13" ht="12.75" hidden="1" customHeight="1">
      <c r="C2050" s="95" t="s">
        <v>1832</v>
      </c>
    </row>
    <row r="2051" spans="1:13" hidden="1">
      <c r="A2051" s="97">
        <v>42913</v>
      </c>
      <c r="B2051" s="94" t="s">
        <v>1469</v>
      </c>
      <c r="C2051" s="98" t="s">
        <v>1832</v>
      </c>
      <c r="D2051" s="94" t="s">
        <v>131</v>
      </c>
      <c r="E2051" s="94" t="s">
        <v>187</v>
      </c>
      <c r="F2051" s="94" t="s">
        <v>1414</v>
      </c>
      <c r="G2051" s="94" t="s">
        <v>1415</v>
      </c>
      <c r="K2051" s="94" t="s">
        <v>1535</v>
      </c>
      <c r="L2051" s="96">
        <v>-49108.73</v>
      </c>
      <c r="M2051" s="96">
        <v>-49108.73</v>
      </c>
    </row>
    <row r="2052" spans="1:13" ht="12.75" hidden="1" customHeight="1">
      <c r="C2052" s="95" t="s">
        <v>1832</v>
      </c>
    </row>
    <row r="2053" spans="1:13" hidden="1">
      <c r="A2053" s="97">
        <v>42913</v>
      </c>
      <c r="B2053" s="94" t="s">
        <v>1506</v>
      </c>
      <c r="C2053" s="98" t="s">
        <v>1832</v>
      </c>
      <c r="D2053" s="94" t="s">
        <v>131</v>
      </c>
      <c r="E2053" s="94" t="s">
        <v>187</v>
      </c>
      <c r="F2053" s="94" t="s">
        <v>1414</v>
      </c>
      <c r="G2053" s="94" t="s">
        <v>1415</v>
      </c>
      <c r="K2053" s="94" t="s">
        <v>1507</v>
      </c>
      <c r="L2053" s="96">
        <v>-47343.03</v>
      </c>
      <c r="M2053" s="96">
        <v>-47343.03</v>
      </c>
    </row>
    <row r="2054" spans="1:13" ht="12.75" hidden="1" customHeight="1">
      <c r="C2054" s="95" t="s">
        <v>1832</v>
      </c>
    </row>
    <row r="2055" spans="1:13" hidden="1">
      <c r="A2055" s="97">
        <v>42913</v>
      </c>
      <c r="B2055" s="94" t="s">
        <v>1532</v>
      </c>
      <c r="C2055" s="98" t="s">
        <v>1832</v>
      </c>
      <c r="D2055" s="94" t="s">
        <v>131</v>
      </c>
      <c r="E2055" s="94" t="s">
        <v>120</v>
      </c>
      <c r="F2055" s="94" t="s">
        <v>1414</v>
      </c>
      <c r="G2055" s="94" t="s">
        <v>1415</v>
      </c>
      <c r="K2055" s="94" t="s">
        <v>1418</v>
      </c>
      <c r="L2055" s="96">
        <v>39253.51</v>
      </c>
      <c r="M2055" s="96">
        <v>39253.51</v>
      </c>
    </row>
    <row r="2056" spans="1:13" ht="12.75" hidden="1" customHeight="1">
      <c r="C2056" s="95" t="s">
        <v>1832</v>
      </c>
    </row>
    <row r="2057" spans="1:13" hidden="1">
      <c r="A2057" s="97">
        <v>42913</v>
      </c>
      <c r="B2057" s="94" t="s">
        <v>1533</v>
      </c>
      <c r="C2057" s="98" t="s">
        <v>1832</v>
      </c>
      <c r="D2057" s="94" t="s">
        <v>131</v>
      </c>
      <c r="E2057" s="94" t="s">
        <v>120</v>
      </c>
      <c r="F2057" s="94" t="s">
        <v>1414</v>
      </c>
      <c r="G2057" s="94" t="s">
        <v>1415</v>
      </c>
      <c r="K2057" s="94" t="s">
        <v>1444</v>
      </c>
      <c r="L2057" s="96">
        <v>39997.15</v>
      </c>
      <c r="M2057" s="96">
        <v>39997.15</v>
      </c>
    </row>
    <row r="2058" spans="1:13" ht="12.75" hidden="1" customHeight="1">
      <c r="C2058" s="95" t="s">
        <v>1832</v>
      </c>
    </row>
    <row r="2059" spans="1:13" hidden="1">
      <c r="A2059" s="97">
        <v>42913</v>
      </c>
      <c r="B2059" s="94" t="s">
        <v>1534</v>
      </c>
      <c r="C2059" s="98" t="s">
        <v>1832</v>
      </c>
      <c r="D2059" s="94" t="s">
        <v>131</v>
      </c>
      <c r="E2059" s="94" t="s">
        <v>120</v>
      </c>
      <c r="F2059" s="94" t="s">
        <v>1414</v>
      </c>
      <c r="G2059" s="94" t="s">
        <v>1415</v>
      </c>
      <c r="K2059" s="94" t="s">
        <v>1535</v>
      </c>
      <c r="L2059" s="96">
        <v>39241.75</v>
      </c>
      <c r="M2059" s="96">
        <v>39241.75</v>
      </c>
    </row>
    <row r="2060" spans="1:13" ht="12.75" hidden="1" customHeight="1">
      <c r="C2060" s="95" t="s">
        <v>1832</v>
      </c>
    </row>
    <row r="2061" spans="1:13" hidden="1">
      <c r="A2061" s="97">
        <v>42913</v>
      </c>
      <c r="B2061" s="94" t="s">
        <v>1536</v>
      </c>
      <c r="C2061" s="98" t="s">
        <v>1832</v>
      </c>
      <c r="D2061" s="94" t="s">
        <v>131</v>
      </c>
      <c r="E2061" s="94" t="s">
        <v>120</v>
      </c>
      <c r="F2061" s="94" t="s">
        <v>1414</v>
      </c>
      <c r="G2061" s="94" t="s">
        <v>1415</v>
      </c>
      <c r="K2061" s="94" t="s">
        <v>1507</v>
      </c>
      <c r="L2061" s="96">
        <v>37744.44</v>
      </c>
      <c r="M2061" s="96">
        <v>37744.44</v>
      </c>
    </row>
    <row r="2062" spans="1:13" ht="12.75" hidden="1" customHeight="1">
      <c r="C2062" s="95" t="s">
        <v>1832</v>
      </c>
    </row>
    <row r="2063" spans="1:13" hidden="1">
      <c r="A2063" s="97">
        <v>42913</v>
      </c>
      <c r="B2063" s="94" t="s">
        <v>1537</v>
      </c>
      <c r="C2063" s="98" t="s">
        <v>1832</v>
      </c>
      <c r="D2063" s="94" t="s">
        <v>131</v>
      </c>
      <c r="E2063" s="94" t="s">
        <v>120</v>
      </c>
      <c r="F2063" s="94" t="s">
        <v>1385</v>
      </c>
      <c r="G2063" s="94" t="s">
        <v>1386</v>
      </c>
      <c r="K2063" s="94" t="s">
        <v>1538</v>
      </c>
      <c r="L2063" s="96">
        <v>16202.42</v>
      </c>
      <c r="M2063" s="96">
        <v>16202.42</v>
      </c>
    </row>
    <row r="2064" spans="1:13" ht="12.75" hidden="1" customHeight="1">
      <c r="C2064" s="95" t="s">
        <v>1832</v>
      </c>
    </row>
    <row r="2065" spans="1:13" hidden="1">
      <c r="A2065" s="97">
        <v>42913</v>
      </c>
      <c r="B2065" s="94" t="s">
        <v>1539</v>
      </c>
      <c r="C2065" s="98" t="s">
        <v>1832</v>
      </c>
      <c r="D2065" s="94" t="s">
        <v>131</v>
      </c>
      <c r="E2065" s="94" t="s">
        <v>120</v>
      </c>
      <c r="F2065" s="94" t="s">
        <v>1385</v>
      </c>
      <c r="G2065" s="94" t="s">
        <v>1386</v>
      </c>
      <c r="K2065" s="94" t="s">
        <v>1540</v>
      </c>
      <c r="L2065" s="96">
        <v>7563.74</v>
      </c>
      <c r="M2065" s="96">
        <v>7563.74</v>
      </c>
    </row>
    <row r="2066" spans="1:13" ht="12.75" hidden="1" customHeight="1">
      <c r="C2066" s="95" t="s">
        <v>1832</v>
      </c>
    </row>
    <row r="2067" spans="1:13" hidden="1">
      <c r="A2067" s="97">
        <v>42913</v>
      </c>
      <c r="B2067" s="94" t="s">
        <v>1541</v>
      </c>
      <c r="C2067" s="98" t="s">
        <v>1832</v>
      </c>
      <c r="D2067" s="94" t="s">
        <v>131</v>
      </c>
      <c r="E2067" s="94" t="s">
        <v>120</v>
      </c>
      <c r="F2067" s="94" t="s">
        <v>1391</v>
      </c>
      <c r="G2067" s="94" t="s">
        <v>1392</v>
      </c>
      <c r="K2067" s="94" t="s">
        <v>1542</v>
      </c>
      <c r="L2067" s="96">
        <v>1022.31</v>
      </c>
      <c r="M2067" s="96">
        <v>1022.31</v>
      </c>
    </row>
    <row r="2068" spans="1:13" ht="12.75" hidden="1" customHeight="1">
      <c r="C2068" s="95" t="s">
        <v>1832</v>
      </c>
    </row>
    <row r="2069" spans="1:13" hidden="1">
      <c r="A2069" s="97">
        <v>42913</v>
      </c>
      <c r="B2069" s="94" t="s">
        <v>1543</v>
      </c>
      <c r="C2069" s="98" t="s">
        <v>1832</v>
      </c>
      <c r="D2069" s="94" t="s">
        <v>131</v>
      </c>
      <c r="E2069" s="94" t="s">
        <v>120</v>
      </c>
      <c r="F2069" s="94" t="s">
        <v>1391</v>
      </c>
      <c r="G2069" s="94" t="s">
        <v>1392</v>
      </c>
      <c r="K2069" s="94" t="s">
        <v>1544</v>
      </c>
      <c r="L2069" s="96">
        <v>140.79</v>
      </c>
      <c r="M2069" s="96">
        <v>140.79</v>
      </c>
    </row>
    <row r="2070" spans="1:13" ht="12.75" hidden="1" customHeight="1">
      <c r="C2070" s="95" t="s">
        <v>1832</v>
      </c>
    </row>
    <row r="2071" spans="1:13" hidden="1">
      <c r="A2071" s="97">
        <v>42913</v>
      </c>
      <c r="B2071" s="94" t="s">
        <v>1545</v>
      </c>
      <c r="C2071" s="98" t="s">
        <v>1832</v>
      </c>
      <c r="D2071" s="94" t="s">
        <v>131</v>
      </c>
      <c r="E2071" s="94" t="s">
        <v>120</v>
      </c>
      <c r="F2071" s="94" t="s">
        <v>1397</v>
      </c>
      <c r="G2071" s="94" t="s">
        <v>1398</v>
      </c>
      <c r="K2071" s="94" t="s">
        <v>1546</v>
      </c>
      <c r="L2071" s="96">
        <v>2387.69</v>
      </c>
      <c r="M2071" s="96">
        <v>2387.69</v>
      </c>
    </row>
    <row r="2072" spans="1:13" ht="12.75" hidden="1" customHeight="1">
      <c r="C2072" s="95" t="s">
        <v>1832</v>
      </c>
    </row>
    <row r="2073" spans="1:13" hidden="1">
      <c r="A2073" s="97">
        <v>42913</v>
      </c>
      <c r="B2073" s="94" t="s">
        <v>1547</v>
      </c>
      <c r="C2073" s="98" t="s">
        <v>1832</v>
      </c>
      <c r="D2073" s="94" t="s">
        <v>131</v>
      </c>
      <c r="E2073" s="94" t="s">
        <v>120</v>
      </c>
      <c r="F2073" s="94" t="s">
        <v>1397</v>
      </c>
      <c r="G2073" s="94" t="s">
        <v>1398</v>
      </c>
      <c r="K2073" s="94" t="s">
        <v>1548</v>
      </c>
      <c r="L2073" s="96">
        <v>1521.15</v>
      </c>
      <c r="M2073" s="96">
        <v>1521.15</v>
      </c>
    </row>
    <row r="2074" spans="1:13" ht="12.75" hidden="1" customHeight="1">
      <c r="C2074" s="95" t="s">
        <v>1832</v>
      </c>
    </row>
    <row r="2075" spans="1:13" hidden="1">
      <c r="A2075" s="97">
        <v>42913</v>
      </c>
      <c r="B2075" s="94" t="s">
        <v>1549</v>
      </c>
      <c r="C2075" s="98" t="s">
        <v>1832</v>
      </c>
      <c r="D2075" s="94" t="s">
        <v>131</v>
      </c>
      <c r="E2075" s="94" t="s">
        <v>120</v>
      </c>
      <c r="F2075" s="94" t="s">
        <v>1402</v>
      </c>
      <c r="G2075" s="94" t="s">
        <v>1403</v>
      </c>
      <c r="K2075" s="94" t="s">
        <v>1550</v>
      </c>
      <c r="L2075" s="96">
        <v>14.18</v>
      </c>
      <c r="M2075" s="96">
        <v>14.18</v>
      </c>
    </row>
    <row r="2076" spans="1:13" ht="12.75" hidden="1" customHeight="1">
      <c r="C2076" s="95" t="s">
        <v>1832</v>
      </c>
    </row>
    <row r="2077" spans="1:13" hidden="1">
      <c r="A2077" s="97">
        <v>42913</v>
      </c>
      <c r="B2077" s="94" t="s">
        <v>1551</v>
      </c>
      <c r="C2077" s="98" t="s">
        <v>1832</v>
      </c>
      <c r="D2077" s="94" t="s">
        <v>131</v>
      </c>
      <c r="E2077" s="94" t="s">
        <v>120</v>
      </c>
      <c r="F2077" s="94" t="s">
        <v>1402</v>
      </c>
      <c r="G2077" s="94" t="s">
        <v>1403</v>
      </c>
      <c r="K2077" s="94" t="s">
        <v>1552</v>
      </c>
      <c r="L2077" s="96">
        <v>14.18</v>
      </c>
      <c r="M2077" s="96">
        <v>14.18</v>
      </c>
    </row>
    <row r="2078" spans="1:13" ht="12.75" hidden="1" customHeight="1">
      <c r="C2078" s="95" t="s">
        <v>1832</v>
      </c>
    </row>
    <row r="2079" spans="1:13" hidden="1">
      <c r="A2079" s="97">
        <v>42913</v>
      </c>
      <c r="B2079" s="94" t="s">
        <v>1553</v>
      </c>
      <c r="C2079" s="98" t="s">
        <v>1832</v>
      </c>
      <c r="D2079" s="94" t="s">
        <v>131</v>
      </c>
      <c r="E2079" s="94" t="s">
        <v>120</v>
      </c>
      <c r="F2079" s="94" t="s">
        <v>1408</v>
      </c>
      <c r="G2079" s="94" t="s">
        <v>1409</v>
      </c>
      <c r="K2079" s="94" t="s">
        <v>1554</v>
      </c>
      <c r="L2079" s="96">
        <v>103.9</v>
      </c>
      <c r="M2079" s="96">
        <v>103.9</v>
      </c>
    </row>
    <row r="2080" spans="1:13" ht="12.75" hidden="1" customHeight="1">
      <c r="C2080" s="95" t="s">
        <v>1832</v>
      </c>
    </row>
    <row r="2081" spans="1:13" hidden="1">
      <c r="A2081" s="97">
        <v>42913</v>
      </c>
      <c r="B2081" s="94" t="s">
        <v>1555</v>
      </c>
      <c r="C2081" s="98" t="s">
        <v>1832</v>
      </c>
      <c r="D2081" s="94" t="s">
        <v>131</v>
      </c>
      <c r="E2081" s="94" t="s">
        <v>120</v>
      </c>
      <c r="F2081" s="94" t="s">
        <v>1408</v>
      </c>
      <c r="G2081" s="94" t="s">
        <v>1409</v>
      </c>
      <c r="K2081" s="94" t="s">
        <v>1556</v>
      </c>
      <c r="L2081" s="96">
        <v>34.880000000000003</v>
      </c>
      <c r="M2081" s="96">
        <v>34.880000000000003</v>
      </c>
    </row>
    <row r="2082" spans="1:13" ht="12.75" hidden="1" customHeight="1">
      <c r="C2082" s="95" t="s">
        <v>1832</v>
      </c>
    </row>
    <row r="2083" spans="1:13" hidden="1">
      <c r="A2083" s="97">
        <v>42913</v>
      </c>
      <c r="B2083" s="94" t="s">
        <v>1557</v>
      </c>
      <c r="C2083" s="98" t="s">
        <v>1832</v>
      </c>
      <c r="D2083" s="94" t="s">
        <v>131</v>
      </c>
      <c r="E2083" s="94" t="s">
        <v>120</v>
      </c>
      <c r="F2083" s="94" t="s">
        <v>1414</v>
      </c>
      <c r="G2083" s="94" t="s">
        <v>1415</v>
      </c>
      <c r="K2083" s="94" t="s">
        <v>1558</v>
      </c>
      <c r="L2083" s="96">
        <v>411.55</v>
      </c>
      <c r="M2083" s="96">
        <v>411.55</v>
      </c>
    </row>
    <row r="2084" spans="1:13" ht="12.75" hidden="1" customHeight="1">
      <c r="C2084" s="95" t="s">
        <v>1832</v>
      </c>
    </row>
    <row r="2085" spans="1:13" hidden="1">
      <c r="A2085" s="97">
        <v>42913</v>
      </c>
      <c r="B2085" s="94" t="s">
        <v>1559</v>
      </c>
      <c r="C2085" s="98" t="s">
        <v>1832</v>
      </c>
      <c r="D2085" s="94" t="s">
        <v>131</v>
      </c>
      <c r="E2085" s="94" t="s">
        <v>120</v>
      </c>
      <c r="F2085" s="94" t="s">
        <v>1414</v>
      </c>
      <c r="G2085" s="94" t="s">
        <v>1415</v>
      </c>
      <c r="K2085" s="94" t="s">
        <v>1560</v>
      </c>
      <c r="L2085" s="96">
        <v>40589.57</v>
      </c>
      <c r="M2085" s="96">
        <v>40589.57</v>
      </c>
    </row>
    <row r="2086" spans="1:13" ht="12.75" hidden="1" customHeight="1">
      <c r="C2086" s="95" t="s">
        <v>1832</v>
      </c>
    </row>
    <row r="2087" spans="1:13" hidden="1">
      <c r="A2087" s="97">
        <v>42913</v>
      </c>
      <c r="B2087" s="94" t="s">
        <v>1561</v>
      </c>
      <c r="C2087" s="98" t="s">
        <v>1832</v>
      </c>
      <c r="D2087" s="94" t="s">
        <v>131</v>
      </c>
      <c r="E2087" s="94" t="s">
        <v>120</v>
      </c>
      <c r="F2087" s="94" t="s">
        <v>1414</v>
      </c>
      <c r="G2087" s="94" t="s">
        <v>1415</v>
      </c>
      <c r="K2087" s="94" t="s">
        <v>1562</v>
      </c>
      <c r="L2087" s="96">
        <v>1750</v>
      </c>
      <c r="M2087" s="96">
        <v>1750</v>
      </c>
    </row>
    <row r="2088" spans="1:13" ht="12.75" hidden="1" customHeight="1">
      <c r="C2088" s="95" t="s">
        <v>1832</v>
      </c>
    </row>
    <row r="2089" spans="1:13" hidden="1">
      <c r="A2089" s="97">
        <v>42913</v>
      </c>
      <c r="B2089" s="94" t="s">
        <v>1563</v>
      </c>
      <c r="C2089" s="98" t="s">
        <v>1832</v>
      </c>
      <c r="D2089" s="94" t="s">
        <v>131</v>
      </c>
      <c r="E2089" s="94" t="s">
        <v>120</v>
      </c>
      <c r="F2089" s="94" t="s">
        <v>1414</v>
      </c>
      <c r="G2089" s="94" t="s">
        <v>1415</v>
      </c>
      <c r="K2089" s="94" t="s">
        <v>1564</v>
      </c>
      <c r="L2089" s="96">
        <v>788.28</v>
      </c>
      <c r="M2089" s="96">
        <v>788.28</v>
      </c>
    </row>
    <row r="2090" spans="1:13" ht="12.75" hidden="1" customHeight="1">
      <c r="C2090" s="95" t="s">
        <v>1832</v>
      </c>
    </row>
    <row r="2091" spans="1:13" hidden="1">
      <c r="A2091" s="97">
        <v>42913</v>
      </c>
      <c r="B2091" s="94" t="s">
        <v>1565</v>
      </c>
      <c r="C2091" s="98" t="s">
        <v>1832</v>
      </c>
      <c r="D2091" s="94" t="s">
        <v>131</v>
      </c>
      <c r="E2091" s="94" t="s">
        <v>120</v>
      </c>
      <c r="F2091" s="94" t="s">
        <v>1385</v>
      </c>
      <c r="G2091" s="94" t="s">
        <v>1386</v>
      </c>
      <c r="K2091" s="94" t="s">
        <v>1566</v>
      </c>
      <c r="L2091" s="96">
        <v>15096.73</v>
      </c>
      <c r="M2091" s="96">
        <v>15096.73</v>
      </c>
    </row>
    <row r="2092" spans="1:13" ht="12.75" hidden="1" customHeight="1">
      <c r="C2092" s="95" t="s">
        <v>1832</v>
      </c>
    </row>
    <row r="2093" spans="1:13" hidden="1">
      <c r="A2093" s="97">
        <v>42913</v>
      </c>
      <c r="B2093" s="94" t="s">
        <v>1567</v>
      </c>
      <c r="C2093" s="98" t="s">
        <v>1832</v>
      </c>
      <c r="D2093" s="94" t="s">
        <v>131</v>
      </c>
      <c r="E2093" s="94" t="s">
        <v>120</v>
      </c>
      <c r="F2093" s="94" t="s">
        <v>1385</v>
      </c>
      <c r="G2093" s="94" t="s">
        <v>1386</v>
      </c>
      <c r="K2093" s="94" t="s">
        <v>1568</v>
      </c>
      <c r="L2093" s="96">
        <v>7033.23</v>
      </c>
      <c r="M2093" s="96">
        <v>7033.23</v>
      </c>
    </row>
    <row r="2094" spans="1:13" ht="12.75" hidden="1" customHeight="1">
      <c r="C2094" s="95" t="s">
        <v>1832</v>
      </c>
    </row>
    <row r="2095" spans="1:13" hidden="1">
      <c r="A2095" s="97">
        <v>42913</v>
      </c>
      <c r="B2095" s="94" t="s">
        <v>1569</v>
      </c>
      <c r="C2095" s="98" t="s">
        <v>1832</v>
      </c>
      <c r="D2095" s="94" t="s">
        <v>131</v>
      </c>
      <c r="E2095" s="94" t="s">
        <v>120</v>
      </c>
      <c r="F2095" s="94" t="s">
        <v>1391</v>
      </c>
      <c r="G2095" s="94" t="s">
        <v>1392</v>
      </c>
      <c r="K2095" s="94" t="s">
        <v>1570</v>
      </c>
      <c r="L2095" s="96">
        <v>1022.31</v>
      </c>
      <c r="M2095" s="96">
        <v>1022.31</v>
      </c>
    </row>
    <row r="2096" spans="1:13" ht="12.75" hidden="1" customHeight="1">
      <c r="C2096" s="95" t="s">
        <v>1832</v>
      </c>
    </row>
    <row r="2097" spans="1:13" hidden="1">
      <c r="A2097" s="97">
        <v>42913</v>
      </c>
      <c r="B2097" s="94" t="s">
        <v>1571</v>
      </c>
      <c r="C2097" s="98" t="s">
        <v>1832</v>
      </c>
      <c r="D2097" s="94" t="s">
        <v>131</v>
      </c>
      <c r="E2097" s="94" t="s">
        <v>120</v>
      </c>
      <c r="F2097" s="94" t="s">
        <v>1391</v>
      </c>
      <c r="G2097" s="94" t="s">
        <v>1392</v>
      </c>
      <c r="K2097" s="94" t="s">
        <v>1572</v>
      </c>
      <c r="L2097" s="96">
        <v>140.79</v>
      </c>
      <c r="M2097" s="96">
        <v>140.79</v>
      </c>
    </row>
    <row r="2098" spans="1:13" ht="12.75" hidden="1" customHeight="1">
      <c r="C2098" s="95" t="s">
        <v>1832</v>
      </c>
    </row>
    <row r="2099" spans="1:13" hidden="1">
      <c r="A2099" s="97">
        <v>42913</v>
      </c>
      <c r="B2099" s="94" t="s">
        <v>1573</v>
      </c>
      <c r="C2099" s="98" t="s">
        <v>1832</v>
      </c>
      <c r="D2099" s="94" t="s">
        <v>131</v>
      </c>
      <c r="E2099" s="94" t="s">
        <v>120</v>
      </c>
      <c r="F2099" s="94" t="s">
        <v>1397</v>
      </c>
      <c r="G2099" s="94" t="s">
        <v>1398</v>
      </c>
      <c r="K2099" s="94" t="s">
        <v>1574</v>
      </c>
      <c r="L2099" s="96">
        <v>2253.04</v>
      </c>
      <c r="M2099" s="96">
        <v>2253.04</v>
      </c>
    </row>
    <row r="2100" spans="1:13" ht="12.75" hidden="1" customHeight="1">
      <c r="C2100" s="95" t="s">
        <v>1832</v>
      </c>
    </row>
    <row r="2101" spans="1:13" hidden="1">
      <c r="A2101" s="97">
        <v>42913</v>
      </c>
      <c r="B2101" s="94" t="s">
        <v>1575</v>
      </c>
      <c r="C2101" s="98" t="s">
        <v>1832</v>
      </c>
      <c r="D2101" s="94" t="s">
        <v>131</v>
      </c>
      <c r="E2101" s="94" t="s">
        <v>120</v>
      </c>
      <c r="F2101" s="94" t="s">
        <v>1397</v>
      </c>
      <c r="G2101" s="94" t="s">
        <v>1398</v>
      </c>
      <c r="K2101" s="94" t="s">
        <v>1576</v>
      </c>
      <c r="L2101" s="96">
        <v>1431.39</v>
      </c>
      <c r="M2101" s="96">
        <v>1431.39</v>
      </c>
    </row>
    <row r="2102" spans="1:13" ht="12.75" hidden="1" customHeight="1">
      <c r="C2102" s="95" t="s">
        <v>1832</v>
      </c>
    </row>
    <row r="2103" spans="1:13" hidden="1">
      <c r="A2103" s="97">
        <v>42913</v>
      </c>
      <c r="B2103" s="94" t="s">
        <v>1577</v>
      </c>
      <c r="C2103" s="98" t="s">
        <v>1832</v>
      </c>
      <c r="D2103" s="94" t="s">
        <v>131</v>
      </c>
      <c r="E2103" s="94" t="s">
        <v>120</v>
      </c>
      <c r="F2103" s="94" t="s">
        <v>1402</v>
      </c>
      <c r="G2103" s="94" t="s">
        <v>1403</v>
      </c>
      <c r="K2103" s="94" t="s">
        <v>1578</v>
      </c>
      <c r="L2103" s="96">
        <v>14.18</v>
      </c>
      <c r="M2103" s="96">
        <v>14.18</v>
      </c>
    </row>
    <row r="2104" spans="1:13" ht="12.75" hidden="1" customHeight="1">
      <c r="C2104" s="95" t="s">
        <v>1832</v>
      </c>
    </row>
    <row r="2105" spans="1:13" hidden="1">
      <c r="A2105" s="97">
        <v>42913</v>
      </c>
      <c r="B2105" s="94" t="s">
        <v>1579</v>
      </c>
      <c r="C2105" s="98" t="s">
        <v>1832</v>
      </c>
      <c r="D2105" s="94" t="s">
        <v>131</v>
      </c>
      <c r="E2105" s="94" t="s">
        <v>120</v>
      </c>
      <c r="F2105" s="94" t="s">
        <v>1402</v>
      </c>
      <c r="G2105" s="94" t="s">
        <v>1403</v>
      </c>
      <c r="K2105" s="94" t="s">
        <v>1580</v>
      </c>
      <c r="L2105" s="96">
        <v>14.18</v>
      </c>
      <c r="M2105" s="96">
        <v>14.18</v>
      </c>
    </row>
    <row r="2106" spans="1:13" ht="12.75" hidden="1" customHeight="1">
      <c r="C2106" s="95" t="s">
        <v>1832</v>
      </c>
    </row>
    <row r="2107" spans="1:13" hidden="1">
      <c r="A2107" s="97">
        <v>42913</v>
      </c>
      <c r="B2107" s="94" t="s">
        <v>1581</v>
      </c>
      <c r="C2107" s="98" t="s">
        <v>1832</v>
      </c>
      <c r="D2107" s="94" t="s">
        <v>131</v>
      </c>
      <c r="E2107" s="94" t="s">
        <v>120</v>
      </c>
      <c r="F2107" s="94" t="s">
        <v>1408</v>
      </c>
      <c r="G2107" s="94" t="s">
        <v>1409</v>
      </c>
      <c r="K2107" s="94" t="s">
        <v>1582</v>
      </c>
      <c r="L2107" s="96">
        <v>103.9</v>
      </c>
      <c r="M2107" s="96">
        <v>103.9</v>
      </c>
    </row>
    <row r="2108" spans="1:13" ht="12.75" hidden="1" customHeight="1">
      <c r="C2108" s="95" t="s">
        <v>1832</v>
      </c>
    </row>
    <row r="2109" spans="1:13" hidden="1">
      <c r="A2109" s="97">
        <v>42913</v>
      </c>
      <c r="B2109" s="94" t="s">
        <v>1583</v>
      </c>
      <c r="C2109" s="98" t="s">
        <v>1832</v>
      </c>
      <c r="D2109" s="94" t="s">
        <v>131</v>
      </c>
      <c r="E2109" s="94" t="s">
        <v>120</v>
      </c>
      <c r="F2109" s="94" t="s">
        <v>1408</v>
      </c>
      <c r="G2109" s="94" t="s">
        <v>1409</v>
      </c>
      <c r="K2109" s="94" t="s">
        <v>1584</v>
      </c>
      <c r="L2109" s="96">
        <v>34.880000000000003</v>
      </c>
      <c r="M2109" s="96">
        <v>34.880000000000003</v>
      </c>
    </row>
    <row r="2110" spans="1:13" ht="12.75" hidden="1" customHeight="1">
      <c r="C2110" s="95" t="s">
        <v>1832</v>
      </c>
    </row>
    <row r="2111" spans="1:13" hidden="1">
      <c r="A2111" s="97">
        <v>42913</v>
      </c>
      <c r="B2111" s="94" t="s">
        <v>1585</v>
      </c>
      <c r="C2111" s="98" t="s">
        <v>1832</v>
      </c>
      <c r="D2111" s="94" t="s">
        <v>131</v>
      </c>
      <c r="E2111" s="94" t="s">
        <v>120</v>
      </c>
      <c r="F2111" s="94" t="s">
        <v>1414</v>
      </c>
      <c r="G2111" s="94" t="s">
        <v>1415</v>
      </c>
      <c r="K2111" s="94" t="s">
        <v>1586</v>
      </c>
      <c r="L2111" s="96">
        <v>398.58</v>
      </c>
      <c r="M2111" s="96">
        <v>398.58</v>
      </c>
    </row>
    <row r="2112" spans="1:13" ht="12.75" hidden="1" customHeight="1">
      <c r="C2112" s="95" t="s">
        <v>1832</v>
      </c>
    </row>
    <row r="2113" spans="1:13" hidden="1">
      <c r="A2113" s="97">
        <v>42913</v>
      </c>
      <c r="B2113" s="94" t="s">
        <v>1587</v>
      </c>
      <c r="C2113" s="98" t="s">
        <v>1832</v>
      </c>
      <c r="D2113" s="94" t="s">
        <v>131</v>
      </c>
      <c r="E2113" s="94" t="s">
        <v>120</v>
      </c>
      <c r="F2113" s="94" t="s">
        <v>1414</v>
      </c>
      <c r="G2113" s="94" t="s">
        <v>1415</v>
      </c>
      <c r="K2113" s="94" t="s">
        <v>1588</v>
      </c>
      <c r="L2113" s="96">
        <v>38734.44</v>
      </c>
      <c r="M2113" s="96">
        <v>38734.44</v>
      </c>
    </row>
    <row r="2114" spans="1:13" ht="12.75" hidden="1" customHeight="1">
      <c r="C2114" s="95" t="s">
        <v>1832</v>
      </c>
    </row>
    <row r="2115" spans="1:13" hidden="1">
      <c r="A2115" s="97">
        <v>42913</v>
      </c>
      <c r="B2115" s="94" t="s">
        <v>1589</v>
      </c>
      <c r="C2115" s="98" t="s">
        <v>1832</v>
      </c>
      <c r="D2115" s="94" t="s">
        <v>131</v>
      </c>
      <c r="E2115" s="94" t="s">
        <v>120</v>
      </c>
      <c r="F2115" s="94" t="s">
        <v>1414</v>
      </c>
      <c r="G2115" s="94" t="s">
        <v>1415</v>
      </c>
      <c r="K2115" s="94" t="s">
        <v>1590</v>
      </c>
      <c r="L2115" s="96">
        <v>852.21</v>
      </c>
      <c r="M2115" s="96">
        <v>852.21</v>
      </c>
    </row>
    <row r="2116" spans="1:13" ht="12.75" hidden="1" customHeight="1">
      <c r="C2116" s="95" t="s">
        <v>1832</v>
      </c>
    </row>
    <row r="2117" spans="1:13" hidden="1">
      <c r="A2117" s="97">
        <v>42951</v>
      </c>
      <c r="B2117" s="94" t="s">
        <v>1624</v>
      </c>
      <c r="C2117" s="98" t="s">
        <v>1832</v>
      </c>
      <c r="D2117" s="94" t="s">
        <v>131</v>
      </c>
      <c r="E2117" s="94" t="s">
        <v>120</v>
      </c>
      <c r="F2117" s="94" t="s">
        <v>1385</v>
      </c>
      <c r="G2117" s="94" t="s">
        <v>1386</v>
      </c>
      <c r="K2117" s="94" t="s">
        <v>1625</v>
      </c>
      <c r="L2117" s="96">
        <v>14755.37</v>
      </c>
      <c r="M2117" s="96">
        <v>14755.37</v>
      </c>
    </row>
    <row r="2118" spans="1:13" ht="12.75" hidden="1" customHeight="1">
      <c r="C2118" s="95" t="s">
        <v>1832</v>
      </c>
    </row>
    <row r="2119" spans="1:13" hidden="1">
      <c r="A2119" s="97">
        <v>42951</v>
      </c>
      <c r="B2119" s="94" t="s">
        <v>1626</v>
      </c>
      <c r="C2119" s="98" t="s">
        <v>1832</v>
      </c>
      <c r="D2119" s="94" t="s">
        <v>131</v>
      </c>
      <c r="E2119" s="94" t="s">
        <v>120</v>
      </c>
      <c r="F2119" s="94" t="s">
        <v>1385</v>
      </c>
      <c r="G2119" s="94" t="s">
        <v>1386</v>
      </c>
      <c r="K2119" s="94" t="s">
        <v>1627</v>
      </c>
      <c r="L2119" s="96">
        <v>6867.04</v>
      </c>
      <c r="M2119" s="96">
        <v>6867.04</v>
      </c>
    </row>
    <row r="2120" spans="1:13" ht="12.75" hidden="1" customHeight="1">
      <c r="C2120" s="95" t="s">
        <v>1832</v>
      </c>
    </row>
    <row r="2121" spans="1:13" hidden="1">
      <c r="A2121" s="97">
        <v>42951</v>
      </c>
      <c r="B2121" s="94" t="s">
        <v>1628</v>
      </c>
      <c r="C2121" s="98" t="s">
        <v>1832</v>
      </c>
      <c r="D2121" s="94" t="s">
        <v>131</v>
      </c>
      <c r="E2121" s="94" t="s">
        <v>120</v>
      </c>
      <c r="F2121" s="94" t="s">
        <v>1391</v>
      </c>
      <c r="G2121" s="94" t="s">
        <v>1392</v>
      </c>
      <c r="K2121" s="94" t="s">
        <v>1839</v>
      </c>
      <c r="L2121" s="96">
        <v>1022.31</v>
      </c>
      <c r="M2121" s="96">
        <v>1022.31</v>
      </c>
    </row>
    <row r="2122" spans="1:13" ht="12.75" hidden="1" customHeight="1">
      <c r="C2122" s="95" t="s">
        <v>1832</v>
      </c>
    </row>
    <row r="2123" spans="1:13" hidden="1">
      <c r="A2123" s="97">
        <v>42951</v>
      </c>
      <c r="B2123" s="94" t="s">
        <v>1629</v>
      </c>
      <c r="C2123" s="98" t="s">
        <v>1832</v>
      </c>
      <c r="D2123" s="94" t="s">
        <v>131</v>
      </c>
      <c r="E2123" s="94" t="s">
        <v>120</v>
      </c>
      <c r="F2123" s="94" t="s">
        <v>1391</v>
      </c>
      <c r="G2123" s="94" t="s">
        <v>1392</v>
      </c>
      <c r="K2123" s="94" t="s">
        <v>1630</v>
      </c>
      <c r="L2123" s="96">
        <v>140.79</v>
      </c>
      <c r="M2123" s="96">
        <v>140.79</v>
      </c>
    </row>
    <row r="2124" spans="1:13" ht="12.75" hidden="1" customHeight="1">
      <c r="C2124" s="95" t="s">
        <v>1832</v>
      </c>
    </row>
    <row r="2125" spans="1:13" hidden="1">
      <c r="A2125" s="97">
        <v>42951</v>
      </c>
      <c r="B2125" s="94" t="s">
        <v>1631</v>
      </c>
      <c r="C2125" s="98" t="s">
        <v>1832</v>
      </c>
      <c r="D2125" s="94" t="s">
        <v>131</v>
      </c>
      <c r="E2125" s="94" t="s">
        <v>120</v>
      </c>
      <c r="F2125" s="94" t="s">
        <v>1397</v>
      </c>
      <c r="G2125" s="94" t="s">
        <v>1398</v>
      </c>
      <c r="K2125" s="94" t="s">
        <v>1632</v>
      </c>
      <c r="L2125" s="96">
        <v>2221.88</v>
      </c>
      <c r="M2125" s="96">
        <v>2221.88</v>
      </c>
    </row>
    <row r="2126" spans="1:13" ht="12.75" hidden="1" customHeight="1">
      <c r="C2126" s="95" t="s">
        <v>1832</v>
      </c>
    </row>
    <row r="2127" spans="1:13" hidden="1">
      <c r="A2127" s="97">
        <v>42951</v>
      </c>
      <c r="B2127" s="94" t="s">
        <v>1633</v>
      </c>
      <c r="C2127" s="98" t="s">
        <v>1832</v>
      </c>
      <c r="D2127" s="94" t="s">
        <v>131</v>
      </c>
      <c r="E2127" s="94" t="s">
        <v>120</v>
      </c>
      <c r="F2127" s="94" t="s">
        <v>1397</v>
      </c>
      <c r="G2127" s="94" t="s">
        <v>1398</v>
      </c>
      <c r="K2127" s="94" t="s">
        <v>1634</v>
      </c>
      <c r="L2127" s="96">
        <v>1408.86</v>
      </c>
      <c r="M2127" s="96">
        <v>1408.86</v>
      </c>
    </row>
    <row r="2128" spans="1:13" ht="12.75" hidden="1" customHeight="1">
      <c r="C2128" s="95" t="s">
        <v>1832</v>
      </c>
    </row>
    <row r="2129" spans="1:13" hidden="1">
      <c r="A2129" s="97">
        <v>42951</v>
      </c>
      <c r="B2129" s="94" t="s">
        <v>1635</v>
      </c>
      <c r="C2129" s="98" t="s">
        <v>1832</v>
      </c>
      <c r="D2129" s="94" t="s">
        <v>131</v>
      </c>
      <c r="E2129" s="94" t="s">
        <v>120</v>
      </c>
      <c r="F2129" s="94" t="s">
        <v>1402</v>
      </c>
      <c r="G2129" s="94" t="s">
        <v>1403</v>
      </c>
      <c r="K2129" s="94" t="s">
        <v>1636</v>
      </c>
      <c r="L2129" s="96">
        <v>14.18</v>
      </c>
      <c r="M2129" s="96">
        <v>14.18</v>
      </c>
    </row>
    <row r="2130" spans="1:13" ht="12.75" hidden="1" customHeight="1">
      <c r="C2130" s="95" t="s">
        <v>1832</v>
      </c>
    </row>
    <row r="2131" spans="1:13" hidden="1">
      <c r="A2131" s="97">
        <v>42951</v>
      </c>
      <c r="B2131" s="94" t="s">
        <v>1637</v>
      </c>
      <c r="C2131" s="98" t="s">
        <v>1832</v>
      </c>
      <c r="D2131" s="94" t="s">
        <v>131</v>
      </c>
      <c r="E2131" s="94" t="s">
        <v>120</v>
      </c>
      <c r="F2131" s="94" t="s">
        <v>1402</v>
      </c>
      <c r="G2131" s="94" t="s">
        <v>1403</v>
      </c>
      <c r="K2131" s="94" t="s">
        <v>1638</v>
      </c>
      <c r="L2131" s="96">
        <v>14.18</v>
      </c>
      <c r="M2131" s="96">
        <v>14.18</v>
      </c>
    </row>
    <row r="2132" spans="1:13" ht="12.75" hidden="1" customHeight="1">
      <c r="C2132" s="95" t="s">
        <v>1832</v>
      </c>
    </row>
    <row r="2133" spans="1:13" hidden="1">
      <c r="A2133" s="97">
        <v>42951</v>
      </c>
      <c r="B2133" s="94" t="s">
        <v>1639</v>
      </c>
      <c r="C2133" s="98" t="s">
        <v>1832</v>
      </c>
      <c r="D2133" s="94" t="s">
        <v>131</v>
      </c>
      <c r="E2133" s="94" t="s">
        <v>120</v>
      </c>
      <c r="F2133" s="94" t="s">
        <v>1408</v>
      </c>
      <c r="G2133" s="94" t="s">
        <v>1409</v>
      </c>
      <c r="K2133" s="94" t="s">
        <v>1640</v>
      </c>
      <c r="L2133" s="96">
        <v>103.9</v>
      </c>
      <c r="M2133" s="96">
        <v>103.9</v>
      </c>
    </row>
    <row r="2134" spans="1:13" ht="12.75" hidden="1" customHeight="1">
      <c r="C2134" s="95" t="s">
        <v>1832</v>
      </c>
    </row>
    <row r="2135" spans="1:13" hidden="1">
      <c r="A2135" s="97">
        <v>42951</v>
      </c>
      <c r="B2135" s="94" t="s">
        <v>1641</v>
      </c>
      <c r="C2135" s="98" t="s">
        <v>1832</v>
      </c>
      <c r="D2135" s="94" t="s">
        <v>131</v>
      </c>
      <c r="E2135" s="94" t="s">
        <v>120</v>
      </c>
      <c r="F2135" s="94" t="s">
        <v>1408</v>
      </c>
      <c r="G2135" s="94" t="s">
        <v>1409</v>
      </c>
      <c r="K2135" s="94" t="s">
        <v>1642</v>
      </c>
      <c r="L2135" s="96">
        <v>34.880000000000003</v>
      </c>
      <c r="M2135" s="96">
        <v>34.880000000000003</v>
      </c>
    </row>
    <row r="2136" spans="1:13" ht="12.75" hidden="1" customHeight="1">
      <c r="C2136" s="95" t="s">
        <v>1832</v>
      </c>
    </row>
    <row r="2137" spans="1:13" hidden="1">
      <c r="A2137" s="97">
        <v>42951</v>
      </c>
      <c r="B2137" s="94" t="s">
        <v>1643</v>
      </c>
      <c r="C2137" s="98" t="s">
        <v>1832</v>
      </c>
      <c r="D2137" s="94" t="s">
        <v>131</v>
      </c>
      <c r="E2137" s="94" t="s">
        <v>120</v>
      </c>
      <c r="F2137" s="94" t="s">
        <v>1414</v>
      </c>
      <c r="G2137" s="94" t="s">
        <v>1415</v>
      </c>
      <c r="K2137" s="94" t="s">
        <v>1840</v>
      </c>
      <c r="L2137" s="96">
        <v>396.33</v>
      </c>
      <c r="M2137" s="96">
        <v>396.33</v>
      </c>
    </row>
    <row r="2138" spans="1:13" ht="12.75" hidden="1" customHeight="1">
      <c r="C2138" s="95" t="s">
        <v>1832</v>
      </c>
    </row>
    <row r="2139" spans="1:13" hidden="1">
      <c r="A2139" s="97">
        <v>42951</v>
      </c>
      <c r="B2139" s="94" t="s">
        <v>1645</v>
      </c>
      <c r="C2139" s="98" t="s">
        <v>1832</v>
      </c>
      <c r="D2139" s="94" t="s">
        <v>131</v>
      </c>
      <c r="E2139" s="94" t="s">
        <v>120</v>
      </c>
      <c r="F2139" s="94" t="s">
        <v>1414</v>
      </c>
      <c r="G2139" s="94" t="s">
        <v>1415</v>
      </c>
      <c r="K2139" s="94" t="s">
        <v>1646</v>
      </c>
      <c r="L2139" s="96">
        <v>37878.019999999997</v>
      </c>
      <c r="M2139" s="96">
        <v>37878.019999999997</v>
      </c>
    </row>
    <row r="2140" spans="1:13" ht="12.75" hidden="1" customHeight="1">
      <c r="C2140" s="95" t="s">
        <v>1832</v>
      </c>
    </row>
    <row r="2141" spans="1:13" hidden="1">
      <c r="A2141" s="97">
        <v>42951</v>
      </c>
      <c r="B2141" s="94" t="s">
        <v>1649</v>
      </c>
      <c r="C2141" s="98" t="s">
        <v>1832</v>
      </c>
      <c r="D2141" s="94" t="s">
        <v>131</v>
      </c>
      <c r="E2141" s="94" t="s">
        <v>120</v>
      </c>
      <c r="F2141" s="94" t="s">
        <v>1414</v>
      </c>
      <c r="G2141" s="94" t="s">
        <v>1415</v>
      </c>
      <c r="K2141" s="94" t="s">
        <v>1650</v>
      </c>
      <c r="L2141" s="96">
        <v>776.42</v>
      </c>
      <c r="M2141" s="96">
        <v>776.42</v>
      </c>
    </row>
    <row r="2142" spans="1:13" ht="12.75" hidden="1" customHeight="1">
      <c r="C2142" s="95" t="s">
        <v>1832</v>
      </c>
    </row>
    <row r="2143" spans="1:13" hidden="1">
      <c r="A2143" s="97">
        <v>42982</v>
      </c>
      <c r="B2143" s="94" t="s">
        <v>1841</v>
      </c>
      <c r="C2143" s="98" t="s">
        <v>1832</v>
      </c>
      <c r="D2143" s="94" t="s">
        <v>131</v>
      </c>
      <c r="E2143" s="94" t="s">
        <v>120</v>
      </c>
      <c r="F2143" s="94" t="s">
        <v>1842</v>
      </c>
      <c r="G2143" s="94" t="s">
        <v>1843</v>
      </c>
      <c r="K2143" s="94" t="s">
        <v>1844</v>
      </c>
      <c r="L2143" s="96">
        <v>187.84</v>
      </c>
      <c r="M2143" s="96">
        <v>187.84</v>
      </c>
    </row>
    <row r="2144" spans="1:13" ht="12.75" hidden="1" customHeight="1">
      <c r="C2144" s="95" t="s">
        <v>1832</v>
      </c>
    </row>
    <row r="2145" spans="1:13" hidden="1">
      <c r="A2145" s="97">
        <v>42982</v>
      </c>
      <c r="B2145" s="94" t="s">
        <v>1845</v>
      </c>
      <c r="C2145" s="98" t="s">
        <v>1832</v>
      </c>
      <c r="D2145" s="94" t="s">
        <v>131</v>
      </c>
      <c r="E2145" s="94" t="s">
        <v>120</v>
      </c>
      <c r="F2145" s="94" t="s">
        <v>1607</v>
      </c>
      <c r="G2145" s="94" t="s">
        <v>1608</v>
      </c>
      <c r="K2145" s="94" t="s">
        <v>1846</v>
      </c>
      <c r="L2145" s="96">
        <v>192.16</v>
      </c>
      <c r="M2145" s="96">
        <v>192.16</v>
      </c>
    </row>
    <row r="2146" spans="1:13" ht="12.75" hidden="1" customHeight="1">
      <c r="C2146" s="95" t="s">
        <v>1832</v>
      </c>
    </row>
    <row r="2147" spans="1:13" hidden="1">
      <c r="A2147" s="97">
        <v>42986</v>
      </c>
      <c r="B2147" s="94" t="s">
        <v>1672</v>
      </c>
      <c r="C2147" s="98" t="s">
        <v>1832</v>
      </c>
      <c r="D2147" s="94" t="s">
        <v>131</v>
      </c>
      <c r="E2147" s="94" t="s">
        <v>120</v>
      </c>
      <c r="F2147" s="94" t="s">
        <v>1385</v>
      </c>
      <c r="G2147" s="94" t="s">
        <v>1386</v>
      </c>
      <c r="K2147" s="94" t="s">
        <v>1673</v>
      </c>
      <c r="L2147" s="96">
        <v>15928.42</v>
      </c>
      <c r="M2147" s="96">
        <v>15928.42</v>
      </c>
    </row>
    <row r="2148" spans="1:13" ht="12.75" hidden="1" customHeight="1">
      <c r="C2148" s="95" t="s">
        <v>1832</v>
      </c>
    </row>
    <row r="2149" spans="1:13" hidden="1">
      <c r="A2149" s="97">
        <v>42986</v>
      </c>
      <c r="B2149" s="94" t="s">
        <v>1674</v>
      </c>
      <c r="C2149" s="98" t="s">
        <v>1832</v>
      </c>
      <c r="D2149" s="94" t="s">
        <v>131</v>
      </c>
      <c r="E2149" s="94" t="s">
        <v>120</v>
      </c>
      <c r="F2149" s="94" t="s">
        <v>1385</v>
      </c>
      <c r="G2149" s="94" t="s">
        <v>1386</v>
      </c>
      <c r="K2149" s="94" t="s">
        <v>1847</v>
      </c>
      <c r="L2149" s="96">
        <v>7381.75</v>
      </c>
      <c r="M2149" s="96">
        <v>7381.75</v>
      </c>
    </row>
    <row r="2150" spans="1:13" ht="12.75" hidden="1" customHeight="1">
      <c r="C2150" s="95" t="s">
        <v>1832</v>
      </c>
    </row>
    <row r="2151" spans="1:13" hidden="1">
      <c r="A2151" s="97">
        <v>42986</v>
      </c>
      <c r="B2151" s="94" t="s">
        <v>1675</v>
      </c>
      <c r="C2151" s="98" t="s">
        <v>1832</v>
      </c>
      <c r="D2151" s="94" t="s">
        <v>131</v>
      </c>
      <c r="E2151" s="94" t="s">
        <v>120</v>
      </c>
      <c r="F2151" s="94" t="s">
        <v>1391</v>
      </c>
      <c r="G2151" s="94" t="s">
        <v>1392</v>
      </c>
      <c r="K2151" s="94" t="s">
        <v>1676</v>
      </c>
      <c r="L2151" s="96">
        <v>1046.67</v>
      </c>
      <c r="M2151" s="96">
        <v>1046.67</v>
      </c>
    </row>
    <row r="2152" spans="1:13" ht="12.75" hidden="1" customHeight="1">
      <c r="C2152" s="95" t="s">
        <v>1832</v>
      </c>
    </row>
    <row r="2153" spans="1:13" hidden="1">
      <c r="A2153" s="97">
        <v>42986</v>
      </c>
      <c r="B2153" s="94" t="s">
        <v>1677</v>
      </c>
      <c r="C2153" s="98" t="s">
        <v>1832</v>
      </c>
      <c r="D2153" s="94" t="s">
        <v>131</v>
      </c>
      <c r="E2153" s="94" t="s">
        <v>120</v>
      </c>
      <c r="F2153" s="94" t="s">
        <v>1391</v>
      </c>
      <c r="G2153" s="94" t="s">
        <v>1392</v>
      </c>
      <c r="K2153" s="94" t="s">
        <v>1678</v>
      </c>
      <c r="L2153" s="96">
        <v>144.15</v>
      </c>
      <c r="M2153" s="96">
        <v>144.15</v>
      </c>
    </row>
    <row r="2154" spans="1:13" ht="12.75" hidden="1" customHeight="1">
      <c r="C2154" s="95" t="s">
        <v>1832</v>
      </c>
    </row>
    <row r="2155" spans="1:13" hidden="1">
      <c r="A2155" s="97">
        <v>42986</v>
      </c>
      <c r="B2155" s="94" t="s">
        <v>1679</v>
      </c>
      <c r="C2155" s="98" t="s">
        <v>1832</v>
      </c>
      <c r="D2155" s="94" t="s">
        <v>131</v>
      </c>
      <c r="E2155" s="94" t="s">
        <v>120</v>
      </c>
      <c r="F2155" s="94" t="s">
        <v>1397</v>
      </c>
      <c r="G2155" s="94" t="s">
        <v>1398</v>
      </c>
      <c r="K2155" s="94" t="s">
        <v>1680</v>
      </c>
      <c r="L2155" s="96">
        <v>2529.58</v>
      </c>
      <c r="M2155" s="96">
        <v>2529.58</v>
      </c>
    </row>
    <row r="2156" spans="1:13" ht="12.75" hidden="1" customHeight="1">
      <c r="C2156" s="95" t="s">
        <v>1832</v>
      </c>
    </row>
    <row r="2157" spans="1:13" hidden="1">
      <c r="A2157" s="97">
        <v>42986</v>
      </c>
      <c r="B2157" s="94" t="s">
        <v>1681</v>
      </c>
      <c r="C2157" s="98" t="s">
        <v>1832</v>
      </c>
      <c r="D2157" s="94" t="s">
        <v>131</v>
      </c>
      <c r="E2157" s="94" t="s">
        <v>120</v>
      </c>
      <c r="F2157" s="94" t="s">
        <v>1397</v>
      </c>
      <c r="G2157" s="94" t="s">
        <v>1398</v>
      </c>
      <c r="K2157" s="94" t="s">
        <v>1682</v>
      </c>
      <c r="L2157" s="96">
        <v>1589.21</v>
      </c>
      <c r="M2157" s="96">
        <v>1589.21</v>
      </c>
    </row>
    <row r="2158" spans="1:13" ht="12.75" hidden="1" customHeight="1">
      <c r="C2158" s="95" t="s">
        <v>1832</v>
      </c>
    </row>
    <row r="2159" spans="1:13" hidden="1">
      <c r="A2159" s="97">
        <v>42986</v>
      </c>
      <c r="B2159" s="94" t="s">
        <v>1683</v>
      </c>
      <c r="C2159" s="98" t="s">
        <v>1832</v>
      </c>
      <c r="D2159" s="94" t="s">
        <v>131</v>
      </c>
      <c r="E2159" s="94" t="s">
        <v>120</v>
      </c>
      <c r="F2159" s="94" t="s">
        <v>1402</v>
      </c>
      <c r="G2159" s="94" t="s">
        <v>1403</v>
      </c>
      <c r="K2159" s="94" t="s">
        <v>1684</v>
      </c>
      <c r="L2159" s="96">
        <v>20.260000000000002</v>
      </c>
      <c r="M2159" s="96">
        <v>20.260000000000002</v>
      </c>
    </row>
    <row r="2160" spans="1:13" ht="12.75" hidden="1" customHeight="1">
      <c r="C2160" s="95" t="s">
        <v>1832</v>
      </c>
    </row>
    <row r="2161" spans="1:13" hidden="1">
      <c r="A2161" s="97">
        <v>42986</v>
      </c>
      <c r="B2161" s="94" t="s">
        <v>1685</v>
      </c>
      <c r="C2161" s="98" t="s">
        <v>1832</v>
      </c>
      <c r="D2161" s="94" t="s">
        <v>131</v>
      </c>
      <c r="E2161" s="94" t="s">
        <v>120</v>
      </c>
      <c r="F2161" s="94" t="s">
        <v>1402</v>
      </c>
      <c r="G2161" s="94" t="s">
        <v>1403</v>
      </c>
      <c r="K2161" s="94" t="s">
        <v>1686</v>
      </c>
      <c r="L2161" s="96">
        <v>20.260000000000002</v>
      </c>
      <c r="M2161" s="96">
        <v>20.260000000000002</v>
      </c>
    </row>
    <row r="2162" spans="1:13" ht="12.75" hidden="1" customHeight="1">
      <c r="C2162" s="95" t="s">
        <v>1832</v>
      </c>
    </row>
    <row r="2163" spans="1:13" hidden="1">
      <c r="A2163" s="97">
        <v>42986</v>
      </c>
      <c r="B2163" s="94" t="s">
        <v>1687</v>
      </c>
      <c r="C2163" s="98" t="s">
        <v>1832</v>
      </c>
      <c r="D2163" s="94" t="s">
        <v>131</v>
      </c>
      <c r="E2163" s="94" t="s">
        <v>120</v>
      </c>
      <c r="F2163" s="94" t="s">
        <v>1408</v>
      </c>
      <c r="G2163" s="94" t="s">
        <v>1409</v>
      </c>
      <c r="K2163" s="94" t="s">
        <v>1688</v>
      </c>
      <c r="L2163" s="96">
        <v>103.9</v>
      </c>
      <c r="M2163" s="96">
        <v>103.9</v>
      </c>
    </row>
    <row r="2164" spans="1:13" ht="12.75" hidden="1" customHeight="1">
      <c r="C2164" s="95" t="s">
        <v>1832</v>
      </c>
    </row>
    <row r="2165" spans="1:13" hidden="1">
      <c r="A2165" s="97">
        <v>42986</v>
      </c>
      <c r="B2165" s="94" t="s">
        <v>1689</v>
      </c>
      <c r="C2165" s="98" t="s">
        <v>1832</v>
      </c>
      <c r="D2165" s="94" t="s">
        <v>131</v>
      </c>
      <c r="E2165" s="94" t="s">
        <v>120</v>
      </c>
      <c r="F2165" s="94" t="s">
        <v>1408</v>
      </c>
      <c r="G2165" s="94" t="s">
        <v>1409</v>
      </c>
      <c r="K2165" s="94" t="s">
        <v>1690</v>
      </c>
      <c r="L2165" s="96">
        <v>34.880000000000003</v>
      </c>
      <c r="M2165" s="96">
        <v>34.880000000000003</v>
      </c>
    </row>
    <row r="2166" spans="1:13" ht="12.75" hidden="1" customHeight="1">
      <c r="C2166" s="95" t="s">
        <v>1832</v>
      </c>
    </row>
    <row r="2167" spans="1:13" hidden="1">
      <c r="A2167" s="97">
        <v>42986</v>
      </c>
      <c r="B2167" s="94" t="s">
        <v>1691</v>
      </c>
      <c r="C2167" s="98" t="s">
        <v>1832</v>
      </c>
      <c r="D2167" s="94" t="s">
        <v>131</v>
      </c>
      <c r="E2167" s="94" t="s">
        <v>120</v>
      </c>
      <c r="F2167" s="94" t="s">
        <v>1414</v>
      </c>
      <c r="G2167" s="94" t="s">
        <v>1415</v>
      </c>
      <c r="K2167" s="94" t="s">
        <v>1692</v>
      </c>
      <c r="L2167" s="96">
        <v>426.84</v>
      </c>
      <c r="M2167" s="96">
        <v>426.84</v>
      </c>
    </row>
    <row r="2168" spans="1:13" ht="12.75" hidden="1" customHeight="1">
      <c r="C2168" s="95" t="s">
        <v>1832</v>
      </c>
    </row>
    <row r="2169" spans="1:13" hidden="1">
      <c r="A2169" s="97">
        <v>42986</v>
      </c>
      <c r="B2169" s="94" t="s">
        <v>1693</v>
      </c>
      <c r="C2169" s="98" t="s">
        <v>1832</v>
      </c>
      <c r="D2169" s="94" t="s">
        <v>131</v>
      </c>
      <c r="E2169" s="94" t="s">
        <v>120</v>
      </c>
      <c r="F2169" s="94" t="s">
        <v>1414</v>
      </c>
      <c r="G2169" s="94" t="s">
        <v>1415</v>
      </c>
      <c r="K2169" s="94" t="s">
        <v>1694</v>
      </c>
      <c r="L2169" s="96">
        <v>41028.720000000001</v>
      </c>
      <c r="M2169" s="96">
        <v>41028.720000000001</v>
      </c>
    </row>
    <row r="2170" spans="1:13" ht="12.75" hidden="1" customHeight="1">
      <c r="C2170" s="95" t="s">
        <v>1832</v>
      </c>
    </row>
    <row r="2171" spans="1:13" hidden="1">
      <c r="A2171" s="97">
        <v>42986</v>
      </c>
      <c r="B2171" s="94" t="s">
        <v>1697</v>
      </c>
      <c r="C2171" s="98" t="s">
        <v>1832</v>
      </c>
      <c r="D2171" s="94" t="s">
        <v>131</v>
      </c>
      <c r="E2171" s="94" t="s">
        <v>120</v>
      </c>
      <c r="F2171" s="94" t="s">
        <v>1414</v>
      </c>
      <c r="G2171" s="94" t="s">
        <v>1415</v>
      </c>
      <c r="K2171" s="94" t="s">
        <v>1698</v>
      </c>
      <c r="L2171" s="96">
        <v>1081.7</v>
      </c>
      <c r="M2171" s="96">
        <v>1081.7</v>
      </c>
    </row>
    <row r="2172" spans="1:13" ht="12.75" hidden="1" customHeight="1">
      <c r="C2172" s="95" t="s">
        <v>1832</v>
      </c>
    </row>
    <row r="2173" spans="1:13" hidden="1">
      <c r="A2173" s="97">
        <v>43039</v>
      </c>
      <c r="B2173" s="94" t="s">
        <v>1713</v>
      </c>
      <c r="C2173" s="98" t="s">
        <v>1832</v>
      </c>
      <c r="D2173" s="94" t="s">
        <v>131</v>
      </c>
      <c r="E2173" s="94" t="s">
        <v>120</v>
      </c>
      <c r="F2173" s="94" t="s">
        <v>1385</v>
      </c>
      <c r="G2173" s="94" t="s">
        <v>1386</v>
      </c>
      <c r="K2173" s="94" t="s">
        <v>1714</v>
      </c>
      <c r="L2173" s="96">
        <v>15268.37</v>
      </c>
      <c r="M2173" s="96">
        <v>15268.37</v>
      </c>
    </row>
    <row r="2174" spans="1:13" ht="12.75" hidden="1" customHeight="1">
      <c r="C2174" s="95" t="s">
        <v>1832</v>
      </c>
    </row>
    <row r="2175" spans="1:13" hidden="1">
      <c r="A2175" s="97">
        <v>43039</v>
      </c>
      <c r="B2175" s="94" t="s">
        <v>1715</v>
      </c>
      <c r="C2175" s="98" t="s">
        <v>1832</v>
      </c>
      <c r="D2175" s="94" t="s">
        <v>131</v>
      </c>
      <c r="E2175" s="94" t="s">
        <v>120</v>
      </c>
      <c r="F2175" s="94" t="s">
        <v>1385</v>
      </c>
      <c r="G2175" s="94" t="s">
        <v>1386</v>
      </c>
      <c r="K2175" s="94" t="s">
        <v>1716</v>
      </c>
      <c r="L2175" s="96">
        <v>7103.51</v>
      </c>
      <c r="M2175" s="96">
        <v>7103.51</v>
      </c>
    </row>
    <row r="2176" spans="1:13" ht="12.75" hidden="1" customHeight="1">
      <c r="C2176" s="95" t="s">
        <v>1832</v>
      </c>
    </row>
    <row r="2177" spans="1:13" hidden="1">
      <c r="A2177" s="97">
        <v>43039</v>
      </c>
      <c r="B2177" s="94" t="s">
        <v>1717</v>
      </c>
      <c r="C2177" s="98" t="s">
        <v>1832</v>
      </c>
      <c r="D2177" s="94" t="s">
        <v>131</v>
      </c>
      <c r="E2177" s="94" t="s">
        <v>120</v>
      </c>
      <c r="F2177" s="94" t="s">
        <v>1391</v>
      </c>
      <c r="G2177" s="94" t="s">
        <v>1392</v>
      </c>
      <c r="K2177" s="94" t="s">
        <v>1718</v>
      </c>
      <c r="L2177" s="96">
        <v>1118.29</v>
      </c>
      <c r="M2177" s="96">
        <v>1118.29</v>
      </c>
    </row>
    <row r="2178" spans="1:13" ht="12.75" hidden="1" customHeight="1">
      <c r="C2178" s="95" t="s">
        <v>1832</v>
      </c>
    </row>
    <row r="2179" spans="1:13" hidden="1">
      <c r="A2179" s="97">
        <v>43039</v>
      </c>
      <c r="B2179" s="94" t="s">
        <v>1719</v>
      </c>
      <c r="C2179" s="98" t="s">
        <v>1832</v>
      </c>
      <c r="D2179" s="94" t="s">
        <v>131</v>
      </c>
      <c r="E2179" s="94" t="s">
        <v>120</v>
      </c>
      <c r="F2179" s="94" t="s">
        <v>1391</v>
      </c>
      <c r="G2179" s="94" t="s">
        <v>1392</v>
      </c>
      <c r="K2179" s="94" t="s">
        <v>1720</v>
      </c>
      <c r="L2179" s="96">
        <v>154.03</v>
      </c>
      <c r="M2179" s="96">
        <v>154.03</v>
      </c>
    </row>
    <row r="2180" spans="1:13" ht="12.75" hidden="1" customHeight="1">
      <c r="C2180" s="95" t="s">
        <v>1832</v>
      </c>
    </row>
    <row r="2181" spans="1:13" hidden="1">
      <c r="A2181" s="97">
        <v>43039</v>
      </c>
      <c r="B2181" s="94" t="s">
        <v>1721</v>
      </c>
      <c r="C2181" s="98" t="s">
        <v>1832</v>
      </c>
      <c r="D2181" s="94" t="s">
        <v>131</v>
      </c>
      <c r="E2181" s="94" t="s">
        <v>120</v>
      </c>
      <c r="F2181" s="94" t="s">
        <v>1397</v>
      </c>
      <c r="G2181" s="94" t="s">
        <v>1398</v>
      </c>
      <c r="K2181" s="94" t="s">
        <v>1722</v>
      </c>
      <c r="L2181" s="96">
        <v>2315.0300000000002</v>
      </c>
      <c r="M2181" s="96">
        <v>2315.0300000000002</v>
      </c>
    </row>
    <row r="2182" spans="1:13" ht="12.75" hidden="1" customHeight="1">
      <c r="C2182" s="95" t="s">
        <v>1832</v>
      </c>
    </row>
    <row r="2183" spans="1:13" hidden="1">
      <c r="A2183" s="97">
        <v>43039</v>
      </c>
      <c r="B2183" s="94" t="s">
        <v>1723</v>
      </c>
      <c r="C2183" s="98" t="s">
        <v>1832</v>
      </c>
      <c r="D2183" s="94" t="s">
        <v>131</v>
      </c>
      <c r="E2183" s="94" t="s">
        <v>120</v>
      </c>
      <c r="F2183" s="94" t="s">
        <v>1397</v>
      </c>
      <c r="G2183" s="94" t="s">
        <v>1398</v>
      </c>
      <c r="K2183" s="94" t="s">
        <v>1724</v>
      </c>
      <c r="L2183" s="96">
        <v>1465.17</v>
      </c>
      <c r="M2183" s="96">
        <v>1465.17</v>
      </c>
    </row>
    <row r="2184" spans="1:13" ht="12.75" hidden="1" customHeight="1">
      <c r="C2184" s="95" t="s">
        <v>1832</v>
      </c>
    </row>
    <row r="2185" spans="1:13" hidden="1">
      <c r="A2185" s="97">
        <v>43039</v>
      </c>
      <c r="B2185" s="94" t="s">
        <v>1725</v>
      </c>
      <c r="C2185" s="98" t="s">
        <v>1832</v>
      </c>
      <c r="D2185" s="94" t="s">
        <v>131</v>
      </c>
      <c r="E2185" s="94" t="s">
        <v>120</v>
      </c>
      <c r="F2185" s="94" t="s">
        <v>1402</v>
      </c>
      <c r="G2185" s="94" t="s">
        <v>1403</v>
      </c>
      <c r="K2185" s="94" t="s">
        <v>1726</v>
      </c>
      <c r="L2185" s="96">
        <v>15.33</v>
      </c>
      <c r="M2185" s="96">
        <v>15.33</v>
      </c>
    </row>
    <row r="2186" spans="1:13" ht="12.75" hidden="1" customHeight="1">
      <c r="C2186" s="95" t="s">
        <v>1832</v>
      </c>
    </row>
    <row r="2187" spans="1:13" hidden="1">
      <c r="A2187" s="97">
        <v>43039</v>
      </c>
      <c r="B2187" s="94" t="s">
        <v>1727</v>
      </c>
      <c r="C2187" s="98" t="s">
        <v>1832</v>
      </c>
      <c r="D2187" s="94" t="s">
        <v>131</v>
      </c>
      <c r="E2187" s="94" t="s">
        <v>120</v>
      </c>
      <c r="F2187" s="94" t="s">
        <v>1402</v>
      </c>
      <c r="G2187" s="94" t="s">
        <v>1403</v>
      </c>
      <c r="K2187" s="94" t="s">
        <v>1728</v>
      </c>
      <c r="L2187" s="96">
        <v>15.33</v>
      </c>
      <c r="M2187" s="96">
        <v>15.33</v>
      </c>
    </row>
    <row r="2188" spans="1:13" ht="12.75" hidden="1" customHeight="1">
      <c r="C2188" s="95" t="s">
        <v>1832</v>
      </c>
    </row>
    <row r="2189" spans="1:13" hidden="1">
      <c r="A2189" s="97">
        <v>43039</v>
      </c>
      <c r="B2189" s="94" t="s">
        <v>1731</v>
      </c>
      <c r="C2189" s="98" t="s">
        <v>1832</v>
      </c>
      <c r="D2189" s="94" t="s">
        <v>131</v>
      </c>
      <c r="E2189" s="94" t="s">
        <v>120</v>
      </c>
      <c r="F2189" s="94" t="s">
        <v>1408</v>
      </c>
      <c r="G2189" s="94" t="s">
        <v>1409</v>
      </c>
      <c r="K2189" s="94" t="s">
        <v>1732</v>
      </c>
      <c r="L2189" s="96">
        <v>103.9</v>
      </c>
      <c r="M2189" s="96">
        <v>103.9</v>
      </c>
    </row>
    <row r="2190" spans="1:13" ht="12.75" hidden="1" customHeight="1">
      <c r="C2190" s="95" t="s">
        <v>1832</v>
      </c>
    </row>
    <row r="2191" spans="1:13" hidden="1">
      <c r="A2191" s="97">
        <v>43039</v>
      </c>
      <c r="B2191" s="94" t="s">
        <v>1733</v>
      </c>
      <c r="C2191" s="98" t="s">
        <v>1832</v>
      </c>
      <c r="D2191" s="94" t="s">
        <v>131</v>
      </c>
      <c r="E2191" s="94" t="s">
        <v>120</v>
      </c>
      <c r="F2191" s="94" t="s">
        <v>1408</v>
      </c>
      <c r="G2191" s="94" t="s">
        <v>1409</v>
      </c>
      <c r="K2191" s="94" t="s">
        <v>1734</v>
      </c>
      <c r="L2191" s="96">
        <v>34.880000000000003</v>
      </c>
      <c r="M2191" s="96">
        <v>34.880000000000003</v>
      </c>
    </row>
    <row r="2192" spans="1:13" ht="12.75" hidden="1" customHeight="1">
      <c r="C2192" s="95" t="s">
        <v>1832</v>
      </c>
    </row>
    <row r="2193" spans="1:13" hidden="1">
      <c r="A2193" s="97">
        <v>43039</v>
      </c>
      <c r="B2193" s="94" t="s">
        <v>1735</v>
      </c>
      <c r="C2193" s="98" t="s">
        <v>1832</v>
      </c>
      <c r="D2193" s="94" t="s">
        <v>131</v>
      </c>
      <c r="E2193" s="94" t="s">
        <v>120</v>
      </c>
      <c r="F2193" s="94" t="s">
        <v>1414</v>
      </c>
      <c r="G2193" s="94" t="s">
        <v>1415</v>
      </c>
      <c r="K2193" s="94" t="s">
        <v>1736</v>
      </c>
      <c r="L2193" s="96">
        <v>418.7</v>
      </c>
      <c r="M2193" s="96">
        <v>418.7</v>
      </c>
    </row>
    <row r="2194" spans="1:13" ht="12.75" hidden="1" customHeight="1">
      <c r="C2194" s="95" t="s">
        <v>1832</v>
      </c>
    </row>
    <row r="2195" spans="1:13" hidden="1">
      <c r="A2195" s="97">
        <v>43039</v>
      </c>
      <c r="B2195" s="94" t="s">
        <v>1737</v>
      </c>
      <c r="C2195" s="98" t="s">
        <v>1832</v>
      </c>
      <c r="D2195" s="94" t="s">
        <v>131</v>
      </c>
      <c r="E2195" s="94" t="s">
        <v>120</v>
      </c>
      <c r="F2195" s="94" t="s">
        <v>1414</v>
      </c>
      <c r="G2195" s="94" t="s">
        <v>1415</v>
      </c>
      <c r="K2195" s="94" t="s">
        <v>1738</v>
      </c>
      <c r="L2195" s="96">
        <v>38926.26</v>
      </c>
      <c r="M2195" s="96">
        <v>38926.26</v>
      </c>
    </row>
    <row r="2196" spans="1:13" ht="12.75" hidden="1" customHeight="1">
      <c r="C2196" s="95" t="s">
        <v>1832</v>
      </c>
    </row>
    <row r="2197" spans="1:13" hidden="1">
      <c r="A2197" s="97">
        <v>43039</v>
      </c>
      <c r="B2197" s="94" t="s">
        <v>1740</v>
      </c>
      <c r="C2197" s="98" t="s">
        <v>1832</v>
      </c>
      <c r="D2197" s="94" t="s">
        <v>131</v>
      </c>
      <c r="E2197" s="94" t="s">
        <v>120</v>
      </c>
      <c r="F2197" s="94" t="s">
        <v>1414</v>
      </c>
      <c r="G2197" s="94" t="s">
        <v>1415</v>
      </c>
      <c r="K2197" s="94" t="s">
        <v>1741</v>
      </c>
      <c r="L2197" s="96">
        <v>776.42</v>
      </c>
      <c r="M2197" s="96">
        <v>776.42</v>
      </c>
    </row>
    <row r="2198" spans="1:13" ht="12.75" hidden="1" customHeight="1">
      <c r="C2198" s="95" t="s">
        <v>1832</v>
      </c>
    </row>
    <row r="2199" spans="1:13" hidden="1">
      <c r="A2199" s="97">
        <v>43039</v>
      </c>
      <c r="B2199" s="94" t="s">
        <v>1742</v>
      </c>
      <c r="C2199" s="98" t="s">
        <v>1832</v>
      </c>
      <c r="D2199" s="94" t="s">
        <v>131</v>
      </c>
      <c r="E2199" s="94" t="s">
        <v>120</v>
      </c>
      <c r="F2199" s="94" t="s">
        <v>1385</v>
      </c>
      <c r="G2199" s="94" t="s">
        <v>1386</v>
      </c>
      <c r="K2199" s="94" t="s">
        <v>1743</v>
      </c>
      <c r="L2199" s="96">
        <v>15442.52</v>
      </c>
      <c r="M2199" s="96">
        <v>15442.52</v>
      </c>
    </row>
    <row r="2200" spans="1:13" ht="12.75" hidden="1" customHeight="1">
      <c r="C2200" s="95" t="s">
        <v>1832</v>
      </c>
    </row>
    <row r="2201" spans="1:13" hidden="1">
      <c r="A2201" s="97">
        <v>43039</v>
      </c>
      <c r="B2201" s="94" t="s">
        <v>1744</v>
      </c>
      <c r="C2201" s="98" t="s">
        <v>1832</v>
      </c>
      <c r="D2201" s="94" t="s">
        <v>131</v>
      </c>
      <c r="E2201" s="94" t="s">
        <v>120</v>
      </c>
      <c r="F2201" s="94" t="s">
        <v>1385</v>
      </c>
      <c r="G2201" s="94" t="s">
        <v>1386</v>
      </c>
      <c r="K2201" s="94" t="s">
        <v>1745</v>
      </c>
      <c r="L2201" s="96">
        <v>7341.79</v>
      </c>
      <c r="M2201" s="96">
        <v>7341.79</v>
      </c>
    </row>
    <row r="2202" spans="1:13" ht="12.75" hidden="1" customHeight="1">
      <c r="C2202" s="95" t="s">
        <v>1832</v>
      </c>
    </row>
    <row r="2203" spans="1:13" hidden="1">
      <c r="A2203" s="97">
        <v>43039</v>
      </c>
      <c r="B2203" s="94" t="s">
        <v>1746</v>
      </c>
      <c r="C2203" s="98" t="s">
        <v>1832</v>
      </c>
      <c r="D2203" s="94" t="s">
        <v>131</v>
      </c>
      <c r="E2203" s="94" t="s">
        <v>120</v>
      </c>
      <c r="F2203" s="94" t="s">
        <v>1391</v>
      </c>
      <c r="G2203" s="94" t="s">
        <v>1392</v>
      </c>
      <c r="K2203" s="94" t="s">
        <v>1747</v>
      </c>
      <c r="L2203" s="96">
        <v>1118.29</v>
      </c>
      <c r="M2203" s="96">
        <v>1118.29</v>
      </c>
    </row>
    <row r="2204" spans="1:13" ht="12.75" hidden="1" customHeight="1">
      <c r="C2204" s="95" t="s">
        <v>1832</v>
      </c>
    </row>
    <row r="2205" spans="1:13" hidden="1">
      <c r="A2205" s="97">
        <v>43039</v>
      </c>
      <c r="B2205" s="94" t="s">
        <v>1748</v>
      </c>
      <c r="C2205" s="98" t="s">
        <v>1832</v>
      </c>
      <c r="D2205" s="94" t="s">
        <v>131</v>
      </c>
      <c r="E2205" s="94" t="s">
        <v>120</v>
      </c>
      <c r="F2205" s="94" t="s">
        <v>1391</v>
      </c>
      <c r="G2205" s="94" t="s">
        <v>1392</v>
      </c>
      <c r="K2205" s="94" t="s">
        <v>1749</v>
      </c>
      <c r="L2205" s="96">
        <v>154.03</v>
      </c>
      <c r="M2205" s="96">
        <v>154.03</v>
      </c>
    </row>
    <row r="2206" spans="1:13" ht="12.75" hidden="1" customHeight="1">
      <c r="C2206" s="95" t="s">
        <v>1832</v>
      </c>
    </row>
    <row r="2207" spans="1:13" hidden="1">
      <c r="A2207" s="97">
        <v>43039</v>
      </c>
      <c r="B2207" s="94" t="s">
        <v>1750</v>
      </c>
      <c r="C2207" s="98" t="s">
        <v>1832</v>
      </c>
      <c r="D2207" s="94" t="s">
        <v>131</v>
      </c>
      <c r="E2207" s="94" t="s">
        <v>120</v>
      </c>
      <c r="F2207" s="94" t="s">
        <v>1397</v>
      </c>
      <c r="G2207" s="94" t="s">
        <v>1398</v>
      </c>
      <c r="K2207" s="94" t="s">
        <v>1751</v>
      </c>
      <c r="L2207" s="96">
        <v>2386.65</v>
      </c>
      <c r="M2207" s="96">
        <v>2386.65</v>
      </c>
    </row>
    <row r="2208" spans="1:13" ht="12.75" hidden="1" customHeight="1">
      <c r="C2208" s="95" t="s">
        <v>1832</v>
      </c>
    </row>
    <row r="2209" spans="1:13" hidden="1">
      <c r="A2209" s="97">
        <v>43039</v>
      </c>
      <c r="B2209" s="94" t="s">
        <v>1752</v>
      </c>
      <c r="C2209" s="98" t="s">
        <v>1832</v>
      </c>
      <c r="D2209" s="94" t="s">
        <v>131</v>
      </c>
      <c r="E2209" s="94" t="s">
        <v>120</v>
      </c>
      <c r="F2209" s="94" t="s">
        <v>1397</v>
      </c>
      <c r="G2209" s="94" t="s">
        <v>1398</v>
      </c>
      <c r="K2209" s="94" t="s">
        <v>1753</v>
      </c>
      <c r="L2209" s="96">
        <v>1492.19</v>
      </c>
      <c r="M2209" s="96">
        <v>1492.19</v>
      </c>
    </row>
    <row r="2210" spans="1:13" ht="12.75" hidden="1" customHeight="1">
      <c r="C2210" s="95" t="s">
        <v>1832</v>
      </c>
    </row>
    <row r="2211" spans="1:13" hidden="1">
      <c r="A2211" s="97">
        <v>43039</v>
      </c>
      <c r="B2211" s="94" t="s">
        <v>1754</v>
      </c>
      <c r="C2211" s="98" t="s">
        <v>1832</v>
      </c>
      <c r="D2211" s="94" t="s">
        <v>131</v>
      </c>
      <c r="E2211" s="94" t="s">
        <v>120</v>
      </c>
      <c r="F2211" s="94" t="s">
        <v>1402</v>
      </c>
      <c r="G2211" s="94" t="s">
        <v>1403</v>
      </c>
      <c r="K2211" s="94" t="s">
        <v>1755</v>
      </c>
      <c r="L2211" s="96">
        <v>15.32</v>
      </c>
      <c r="M2211" s="96">
        <v>15.32</v>
      </c>
    </row>
    <row r="2212" spans="1:13" ht="12.75" hidden="1" customHeight="1">
      <c r="C2212" s="95" t="s">
        <v>1832</v>
      </c>
    </row>
    <row r="2213" spans="1:13" hidden="1">
      <c r="A2213" s="97">
        <v>43039</v>
      </c>
      <c r="B2213" s="94" t="s">
        <v>1756</v>
      </c>
      <c r="C2213" s="98" t="s">
        <v>1832</v>
      </c>
      <c r="D2213" s="94" t="s">
        <v>131</v>
      </c>
      <c r="E2213" s="94" t="s">
        <v>120</v>
      </c>
      <c r="F2213" s="94" t="s">
        <v>1402</v>
      </c>
      <c r="G2213" s="94" t="s">
        <v>1403</v>
      </c>
      <c r="K2213" s="94" t="s">
        <v>1757</v>
      </c>
      <c r="L2213" s="96">
        <v>15.32</v>
      </c>
      <c r="M2213" s="96">
        <v>15.32</v>
      </c>
    </row>
    <row r="2214" spans="1:13" ht="12.75" hidden="1" customHeight="1">
      <c r="C2214" s="95" t="s">
        <v>1832</v>
      </c>
    </row>
    <row r="2215" spans="1:13" hidden="1">
      <c r="A2215" s="97">
        <v>43039</v>
      </c>
      <c r="B2215" s="94" t="s">
        <v>1760</v>
      </c>
      <c r="C2215" s="98" t="s">
        <v>1832</v>
      </c>
      <c r="D2215" s="94" t="s">
        <v>131</v>
      </c>
      <c r="E2215" s="94" t="s">
        <v>120</v>
      </c>
      <c r="F2215" s="94" t="s">
        <v>1408</v>
      </c>
      <c r="G2215" s="94" t="s">
        <v>1409</v>
      </c>
      <c r="K2215" s="94" t="s">
        <v>1761</v>
      </c>
      <c r="L2215" s="96">
        <v>103.9</v>
      </c>
      <c r="M2215" s="96">
        <v>103.9</v>
      </c>
    </row>
    <row r="2216" spans="1:13" ht="12.75" hidden="1" customHeight="1">
      <c r="C2216" s="95" t="s">
        <v>1832</v>
      </c>
    </row>
    <row r="2217" spans="1:13" hidden="1">
      <c r="A2217" s="97">
        <v>43039</v>
      </c>
      <c r="B2217" s="94" t="s">
        <v>1762</v>
      </c>
      <c r="C2217" s="98" t="s">
        <v>1832</v>
      </c>
      <c r="D2217" s="94" t="s">
        <v>131</v>
      </c>
      <c r="E2217" s="94" t="s">
        <v>120</v>
      </c>
      <c r="F2217" s="94" t="s">
        <v>1408</v>
      </c>
      <c r="G2217" s="94" t="s">
        <v>1409</v>
      </c>
      <c r="K2217" s="94" t="s">
        <v>1763</v>
      </c>
      <c r="L2217" s="96">
        <v>34.880000000000003</v>
      </c>
      <c r="M2217" s="96">
        <v>34.880000000000003</v>
      </c>
    </row>
    <row r="2218" spans="1:13" ht="12.75" hidden="1" customHeight="1">
      <c r="C2218" s="95" t="s">
        <v>1832</v>
      </c>
    </row>
    <row r="2219" spans="1:13" hidden="1">
      <c r="A2219" s="97">
        <v>43039</v>
      </c>
      <c r="B2219" s="94" t="s">
        <v>1766</v>
      </c>
      <c r="C2219" s="98" t="s">
        <v>1832</v>
      </c>
      <c r="D2219" s="94" t="s">
        <v>131</v>
      </c>
      <c r="E2219" s="94" t="s">
        <v>120</v>
      </c>
      <c r="F2219" s="94" t="s">
        <v>1414</v>
      </c>
      <c r="G2219" s="94" t="s">
        <v>1415</v>
      </c>
      <c r="K2219" s="94" t="s">
        <v>1736</v>
      </c>
      <c r="L2219" s="96">
        <v>444.39</v>
      </c>
      <c r="M2219" s="96">
        <v>444.39</v>
      </c>
    </row>
    <row r="2220" spans="1:13" ht="12.75" hidden="1" customHeight="1">
      <c r="C2220" s="95" t="s">
        <v>1832</v>
      </c>
    </row>
    <row r="2221" spans="1:13" hidden="1">
      <c r="A2221" s="97">
        <v>43039</v>
      </c>
      <c r="B2221" s="94" t="s">
        <v>1771</v>
      </c>
      <c r="C2221" s="98" t="s">
        <v>1832</v>
      </c>
      <c r="D2221" s="94" t="s">
        <v>131</v>
      </c>
      <c r="E2221" s="94" t="s">
        <v>120</v>
      </c>
      <c r="F2221" s="94" t="s">
        <v>1414</v>
      </c>
      <c r="G2221" s="94" t="s">
        <v>1415</v>
      </c>
      <c r="K2221" s="94" t="s">
        <v>1738</v>
      </c>
      <c r="L2221" s="96">
        <v>42446.400000000001</v>
      </c>
      <c r="M2221" s="96">
        <v>42446.400000000001</v>
      </c>
    </row>
    <row r="2222" spans="1:13" ht="12.75" hidden="1" customHeight="1">
      <c r="C2222" s="95" t="s">
        <v>1832</v>
      </c>
    </row>
    <row r="2223" spans="1:13" hidden="1">
      <c r="A2223" s="97">
        <v>43039</v>
      </c>
      <c r="B2223" s="94" t="s">
        <v>1772</v>
      </c>
      <c r="C2223" s="98" t="s">
        <v>1832</v>
      </c>
      <c r="D2223" s="94" t="s">
        <v>131</v>
      </c>
      <c r="E2223" s="94" t="s">
        <v>120</v>
      </c>
      <c r="F2223" s="94" t="s">
        <v>1414</v>
      </c>
      <c r="G2223" s="94" t="s">
        <v>1415</v>
      </c>
      <c r="K2223" s="94" t="s">
        <v>1848</v>
      </c>
      <c r="L2223" s="96">
        <v>400</v>
      </c>
      <c r="M2223" s="96">
        <v>400</v>
      </c>
    </row>
    <row r="2224" spans="1:13" ht="12.75" hidden="1" customHeight="1">
      <c r="C2224" s="95" t="s">
        <v>1832</v>
      </c>
    </row>
    <row r="2225" spans="1:13" hidden="1">
      <c r="A2225" s="97">
        <v>43039</v>
      </c>
      <c r="B2225" s="94" t="s">
        <v>1774</v>
      </c>
      <c r="C2225" s="98" t="s">
        <v>1832</v>
      </c>
      <c r="D2225" s="94" t="s">
        <v>131</v>
      </c>
      <c r="E2225" s="94" t="s">
        <v>120</v>
      </c>
      <c r="F2225" s="94" t="s">
        <v>1414</v>
      </c>
      <c r="G2225" s="94" t="s">
        <v>1415</v>
      </c>
      <c r="K2225" s="94" t="s">
        <v>1775</v>
      </c>
      <c r="L2225" s="96">
        <v>800.87</v>
      </c>
      <c r="M2225" s="96">
        <v>800.87</v>
      </c>
    </row>
    <row r="2226" spans="1:13" ht="12.75" hidden="1" customHeight="1">
      <c r="C2226" s="95" t="s">
        <v>1832</v>
      </c>
    </row>
    <row r="2227" spans="1:13" hidden="1">
      <c r="A2227" s="97">
        <v>43075</v>
      </c>
      <c r="B2227" s="94" t="s">
        <v>1801</v>
      </c>
      <c r="C2227" s="98" t="s">
        <v>1832</v>
      </c>
      <c r="D2227" s="94" t="s">
        <v>131</v>
      </c>
      <c r="E2227" s="94" t="s">
        <v>120</v>
      </c>
      <c r="F2227" s="94" t="s">
        <v>1385</v>
      </c>
      <c r="G2227" s="94" t="s">
        <v>1386</v>
      </c>
      <c r="K2227" s="94" t="s">
        <v>1802</v>
      </c>
      <c r="L2227" s="96">
        <v>15096.73</v>
      </c>
      <c r="M2227" s="96">
        <v>15096.73</v>
      </c>
    </row>
    <row r="2228" spans="1:13" ht="12.75" hidden="1" customHeight="1">
      <c r="C2228" s="95" t="s">
        <v>1832</v>
      </c>
    </row>
    <row r="2229" spans="1:13" hidden="1">
      <c r="A2229" s="97">
        <v>43075</v>
      </c>
      <c r="B2229" s="94" t="s">
        <v>1803</v>
      </c>
      <c r="C2229" s="98" t="s">
        <v>1832</v>
      </c>
      <c r="D2229" s="94" t="s">
        <v>131</v>
      </c>
      <c r="E2229" s="94" t="s">
        <v>120</v>
      </c>
      <c r="F2229" s="94" t="s">
        <v>1385</v>
      </c>
      <c r="G2229" s="94" t="s">
        <v>1386</v>
      </c>
      <c r="K2229" s="94" t="s">
        <v>1804</v>
      </c>
      <c r="L2229" s="96">
        <v>7033.23</v>
      </c>
      <c r="M2229" s="96">
        <v>7033.23</v>
      </c>
    </row>
    <row r="2230" spans="1:13" ht="12.75" hidden="1" customHeight="1">
      <c r="C2230" s="95" t="s">
        <v>1832</v>
      </c>
    </row>
    <row r="2231" spans="1:13" hidden="1">
      <c r="A2231" s="97">
        <v>43075</v>
      </c>
      <c r="B2231" s="94" t="s">
        <v>1805</v>
      </c>
      <c r="C2231" s="98" t="s">
        <v>1832</v>
      </c>
      <c r="D2231" s="94" t="s">
        <v>131</v>
      </c>
      <c r="E2231" s="94" t="s">
        <v>120</v>
      </c>
      <c r="F2231" s="94" t="s">
        <v>1391</v>
      </c>
      <c r="G2231" s="94" t="s">
        <v>1392</v>
      </c>
      <c r="K2231" s="94" t="s">
        <v>1806</v>
      </c>
      <c r="L2231" s="96">
        <v>1022.31</v>
      </c>
      <c r="M2231" s="96">
        <v>1022.31</v>
      </c>
    </row>
    <row r="2232" spans="1:13" ht="12.75" hidden="1" customHeight="1">
      <c r="C2232" s="95" t="s">
        <v>1832</v>
      </c>
    </row>
    <row r="2233" spans="1:13" hidden="1">
      <c r="A2233" s="97">
        <v>43075</v>
      </c>
      <c r="B2233" s="94" t="s">
        <v>1807</v>
      </c>
      <c r="C2233" s="98" t="s">
        <v>1832</v>
      </c>
      <c r="D2233" s="94" t="s">
        <v>131</v>
      </c>
      <c r="E2233" s="94" t="s">
        <v>120</v>
      </c>
      <c r="F2233" s="94" t="s">
        <v>1391</v>
      </c>
      <c r="G2233" s="94" t="s">
        <v>1392</v>
      </c>
      <c r="K2233" s="94" t="s">
        <v>1808</v>
      </c>
      <c r="L2233" s="96">
        <v>140.79</v>
      </c>
      <c r="M2233" s="96">
        <v>140.79</v>
      </c>
    </row>
    <row r="2234" spans="1:13" ht="12.75" hidden="1" customHeight="1">
      <c r="C2234" s="95" t="s">
        <v>1832</v>
      </c>
    </row>
    <row r="2235" spans="1:13" hidden="1">
      <c r="A2235" s="97">
        <v>43075</v>
      </c>
      <c r="B2235" s="94" t="s">
        <v>1809</v>
      </c>
      <c r="C2235" s="98" t="s">
        <v>1832</v>
      </c>
      <c r="D2235" s="94" t="s">
        <v>131</v>
      </c>
      <c r="E2235" s="94" t="s">
        <v>120</v>
      </c>
      <c r="F2235" s="94" t="s">
        <v>1397</v>
      </c>
      <c r="G2235" s="94" t="s">
        <v>1398</v>
      </c>
      <c r="K2235" s="94" t="s">
        <v>1810</v>
      </c>
      <c r="L2235" s="96">
        <v>2253.04</v>
      </c>
      <c r="M2235" s="96">
        <v>2253.04</v>
      </c>
    </row>
    <row r="2236" spans="1:13" ht="12.75" hidden="1" customHeight="1">
      <c r="C2236" s="95" t="s">
        <v>1832</v>
      </c>
    </row>
    <row r="2237" spans="1:13" hidden="1">
      <c r="A2237" s="97">
        <v>43075</v>
      </c>
      <c r="B2237" s="94" t="s">
        <v>1811</v>
      </c>
      <c r="C2237" s="98" t="s">
        <v>1832</v>
      </c>
      <c r="D2237" s="94" t="s">
        <v>131</v>
      </c>
      <c r="E2237" s="94" t="s">
        <v>120</v>
      </c>
      <c r="F2237" s="94" t="s">
        <v>1397</v>
      </c>
      <c r="G2237" s="94" t="s">
        <v>1398</v>
      </c>
      <c r="K2237" s="94" t="s">
        <v>1810</v>
      </c>
      <c r="L2237" s="96">
        <v>2253.04</v>
      </c>
      <c r="M2237" s="96">
        <v>2253.04</v>
      </c>
    </row>
    <row r="2238" spans="1:13" ht="12.75" hidden="1" customHeight="1">
      <c r="C2238" s="95" t="s">
        <v>1832</v>
      </c>
    </row>
    <row r="2239" spans="1:13" hidden="1">
      <c r="A2239" s="97">
        <v>43075</v>
      </c>
      <c r="B2239" s="94" t="s">
        <v>1812</v>
      </c>
      <c r="C2239" s="98" t="s">
        <v>1832</v>
      </c>
      <c r="D2239" s="94" t="s">
        <v>131</v>
      </c>
      <c r="E2239" s="94" t="s">
        <v>120</v>
      </c>
      <c r="F2239" s="94" t="s">
        <v>1402</v>
      </c>
      <c r="G2239" s="94" t="s">
        <v>1403</v>
      </c>
      <c r="K2239" s="94" t="s">
        <v>1813</v>
      </c>
      <c r="L2239" s="96">
        <v>14.18</v>
      </c>
      <c r="M2239" s="96">
        <v>14.18</v>
      </c>
    </row>
    <row r="2240" spans="1:13" ht="12.75" hidden="1" customHeight="1">
      <c r="C2240" s="95" t="s">
        <v>1832</v>
      </c>
    </row>
    <row r="2241" spans="1:18" hidden="1">
      <c r="A2241" s="97">
        <v>43075</v>
      </c>
      <c r="B2241" s="94" t="s">
        <v>1814</v>
      </c>
      <c r="C2241" s="98" t="s">
        <v>1832</v>
      </c>
      <c r="D2241" s="94" t="s">
        <v>131</v>
      </c>
      <c r="E2241" s="94" t="s">
        <v>120</v>
      </c>
      <c r="F2241" s="94" t="s">
        <v>1402</v>
      </c>
      <c r="G2241" s="94" t="s">
        <v>1403</v>
      </c>
      <c r="K2241" s="94" t="s">
        <v>1815</v>
      </c>
      <c r="L2241" s="96">
        <v>14.18</v>
      </c>
      <c r="M2241" s="96">
        <v>14.18</v>
      </c>
    </row>
    <row r="2242" spans="1:18" ht="12.75" hidden="1" customHeight="1">
      <c r="C2242" s="95" t="s">
        <v>1832</v>
      </c>
    </row>
    <row r="2243" spans="1:18" hidden="1">
      <c r="A2243" s="97">
        <v>43075</v>
      </c>
      <c r="B2243" s="94" t="s">
        <v>1816</v>
      </c>
      <c r="C2243" s="98" t="s">
        <v>1832</v>
      </c>
      <c r="D2243" s="94" t="s">
        <v>131</v>
      </c>
      <c r="E2243" s="94" t="s">
        <v>120</v>
      </c>
      <c r="F2243" s="94" t="s">
        <v>1408</v>
      </c>
      <c r="G2243" s="94" t="s">
        <v>1409</v>
      </c>
      <c r="K2243" s="94" t="s">
        <v>1817</v>
      </c>
      <c r="L2243" s="96">
        <v>103.9</v>
      </c>
      <c r="M2243" s="96">
        <v>103.9</v>
      </c>
    </row>
    <row r="2244" spans="1:18" ht="12.75" hidden="1" customHeight="1">
      <c r="C2244" s="95" t="s">
        <v>1832</v>
      </c>
    </row>
    <row r="2245" spans="1:18" hidden="1">
      <c r="A2245" s="97">
        <v>43075</v>
      </c>
      <c r="B2245" s="94" t="s">
        <v>1818</v>
      </c>
      <c r="C2245" s="98" t="s">
        <v>1832</v>
      </c>
      <c r="D2245" s="94" t="s">
        <v>131</v>
      </c>
      <c r="E2245" s="94" t="s">
        <v>120</v>
      </c>
      <c r="F2245" s="94" t="s">
        <v>1408</v>
      </c>
      <c r="G2245" s="94" t="s">
        <v>1409</v>
      </c>
      <c r="K2245" s="94" t="s">
        <v>1819</v>
      </c>
      <c r="L2245" s="96">
        <v>34.880000000000003</v>
      </c>
      <c r="M2245" s="96">
        <v>34.880000000000003</v>
      </c>
    </row>
    <row r="2246" spans="1:18" ht="12.75" hidden="1" customHeight="1">
      <c r="C2246" s="95" t="s">
        <v>1832</v>
      </c>
    </row>
    <row r="2247" spans="1:18" hidden="1">
      <c r="A2247" s="97">
        <v>43075</v>
      </c>
      <c r="B2247" s="94" t="s">
        <v>1820</v>
      </c>
      <c r="C2247" s="98" t="s">
        <v>1832</v>
      </c>
      <c r="D2247" s="94" t="s">
        <v>131</v>
      </c>
      <c r="E2247" s="94" t="s">
        <v>120</v>
      </c>
      <c r="F2247" s="94" t="s">
        <v>1414</v>
      </c>
      <c r="G2247" s="94" t="s">
        <v>1415</v>
      </c>
      <c r="K2247" s="94" t="s">
        <v>1821</v>
      </c>
      <c r="L2247" s="96">
        <v>398.58</v>
      </c>
      <c r="M2247" s="96">
        <v>398.58</v>
      </c>
    </row>
    <row r="2248" spans="1:18" ht="12.75" hidden="1" customHeight="1">
      <c r="C2248" s="95" t="s">
        <v>1832</v>
      </c>
    </row>
    <row r="2249" spans="1:18" hidden="1">
      <c r="A2249" s="97">
        <v>43075</v>
      </c>
      <c r="B2249" s="94" t="s">
        <v>1822</v>
      </c>
      <c r="C2249" s="98" t="s">
        <v>1832</v>
      </c>
      <c r="D2249" s="94" t="s">
        <v>131</v>
      </c>
      <c r="E2249" s="94" t="s">
        <v>120</v>
      </c>
      <c r="F2249" s="94" t="s">
        <v>1414</v>
      </c>
      <c r="G2249" s="94" t="s">
        <v>1415</v>
      </c>
      <c r="K2249" s="94" t="s">
        <v>1823</v>
      </c>
      <c r="L2249" s="96">
        <v>40893.82</v>
      </c>
      <c r="M2249" s="96">
        <v>40893.82</v>
      </c>
    </row>
    <row r="2250" spans="1:18" ht="12.75" hidden="1" customHeight="1">
      <c r="C2250" s="95" t="s">
        <v>1832</v>
      </c>
    </row>
    <row r="2251" spans="1:18" hidden="1">
      <c r="A2251" s="97">
        <v>43075</v>
      </c>
      <c r="B2251" s="94" t="s">
        <v>1824</v>
      </c>
      <c r="C2251" s="98" t="s">
        <v>1832</v>
      </c>
      <c r="D2251" s="94" t="s">
        <v>131</v>
      </c>
      <c r="E2251" s="94" t="s">
        <v>120</v>
      </c>
      <c r="F2251" s="94" t="s">
        <v>1414</v>
      </c>
      <c r="G2251" s="94" t="s">
        <v>1415</v>
      </c>
      <c r="K2251" s="94" t="s">
        <v>1825</v>
      </c>
      <c r="L2251" s="96">
        <v>800.87</v>
      </c>
      <c r="M2251" s="96">
        <v>800.87</v>
      </c>
    </row>
    <row r="2252" spans="1:18" ht="12.75" hidden="1" customHeight="1">
      <c r="C2252" s="95" t="s">
        <v>1832</v>
      </c>
    </row>
    <row r="2253" spans="1:18" hidden="1">
      <c r="A2253" s="97">
        <v>43075</v>
      </c>
      <c r="B2253" s="94" t="s">
        <v>1849</v>
      </c>
      <c r="C2253" s="98" t="s">
        <v>1832</v>
      </c>
      <c r="D2253" s="94" t="s">
        <v>131</v>
      </c>
      <c r="E2253" s="94" t="s">
        <v>120</v>
      </c>
      <c r="F2253" s="94" t="s">
        <v>1414</v>
      </c>
      <c r="G2253" s="94" t="s">
        <v>1415</v>
      </c>
      <c r="K2253" s="94" t="s">
        <v>1825</v>
      </c>
      <c r="L2253" s="96">
        <v>600</v>
      </c>
      <c r="M2253" s="96">
        <v>600</v>
      </c>
    </row>
    <row r="2254" spans="1:18" ht="12.75" hidden="1" customHeight="1">
      <c r="C2254" s="95" t="s">
        <v>1832</v>
      </c>
    </row>
    <row r="2255" spans="1:18" hidden="1">
      <c r="A2255" s="95" t="s">
        <v>111</v>
      </c>
      <c r="B2255" s="95" t="s">
        <v>112</v>
      </c>
      <c r="C2255" s="94" t="s">
        <v>1850</v>
      </c>
      <c r="D2255" s="95" t="s">
        <v>114</v>
      </c>
      <c r="E2255" s="95" t="s">
        <v>112</v>
      </c>
      <c r="F2255" s="96">
        <v>311645</v>
      </c>
      <c r="G2255" s="95" t="s">
        <v>115</v>
      </c>
      <c r="H2255" s="95" t="s">
        <v>112</v>
      </c>
      <c r="I2255" s="96">
        <v>266673.08</v>
      </c>
      <c r="J2255" s="95" t="s">
        <v>116</v>
      </c>
      <c r="K2255" s="95" t="s">
        <v>112</v>
      </c>
      <c r="L2255" s="96">
        <v>0</v>
      </c>
      <c r="M2255" s="95" t="s">
        <v>117</v>
      </c>
      <c r="O2255" s="96"/>
      <c r="R2255" s="96"/>
    </row>
    <row r="2256" spans="1:18" hidden="1">
      <c r="A2256" s="97">
        <v>42746</v>
      </c>
      <c r="B2256" s="94" t="s">
        <v>1851</v>
      </c>
      <c r="C2256" s="98" t="s">
        <v>1850</v>
      </c>
      <c r="D2256" s="94" t="s">
        <v>126</v>
      </c>
      <c r="E2256" s="94" t="s">
        <v>165</v>
      </c>
      <c r="F2256" s="94" t="s">
        <v>1342</v>
      </c>
      <c r="G2256" s="94" t="s">
        <v>1343</v>
      </c>
      <c r="K2256" s="94" t="s">
        <v>1613</v>
      </c>
      <c r="L2256" s="96">
        <v>221.73</v>
      </c>
      <c r="M2256" s="96">
        <v>0</v>
      </c>
    </row>
    <row r="2257" spans="1:13" ht="12.75" hidden="1" customHeight="1">
      <c r="C2257" s="95" t="s">
        <v>1850</v>
      </c>
    </row>
    <row r="2258" spans="1:13" hidden="1">
      <c r="A2258" s="97">
        <v>42746</v>
      </c>
      <c r="B2258" s="94" t="s">
        <v>1851</v>
      </c>
      <c r="C2258" s="98" t="s">
        <v>1850</v>
      </c>
      <c r="D2258" s="94" t="s">
        <v>126</v>
      </c>
      <c r="E2258" s="94" t="s">
        <v>165</v>
      </c>
      <c r="F2258" s="94" t="s">
        <v>1342</v>
      </c>
      <c r="G2258" s="94" t="s">
        <v>1343</v>
      </c>
      <c r="K2258" s="94" t="s">
        <v>1781</v>
      </c>
      <c r="L2258" s="96">
        <v>276.69</v>
      </c>
      <c r="M2258" s="96">
        <v>0</v>
      </c>
    </row>
    <row r="2259" spans="1:13" ht="12.75" hidden="1" customHeight="1">
      <c r="C2259" s="95" t="s">
        <v>1850</v>
      </c>
    </row>
    <row r="2260" spans="1:13" hidden="1">
      <c r="A2260" s="97">
        <v>42814</v>
      </c>
      <c r="B2260" s="94" t="s">
        <v>1833</v>
      </c>
      <c r="C2260" s="98" t="s">
        <v>1850</v>
      </c>
      <c r="D2260" s="94" t="s">
        <v>131</v>
      </c>
      <c r="E2260" s="94" t="s">
        <v>120</v>
      </c>
      <c r="F2260" s="94" t="s">
        <v>1385</v>
      </c>
      <c r="G2260" s="94" t="s">
        <v>1386</v>
      </c>
      <c r="K2260" s="94" t="s">
        <v>1834</v>
      </c>
      <c r="L2260" s="96">
        <v>5193.41</v>
      </c>
      <c r="M2260" s="96">
        <v>5193.41</v>
      </c>
    </row>
    <row r="2261" spans="1:13" ht="12.75" hidden="1" customHeight="1">
      <c r="C2261" s="95" t="s">
        <v>1850</v>
      </c>
    </row>
    <row r="2262" spans="1:13" hidden="1">
      <c r="A2262" s="97">
        <v>42814</v>
      </c>
      <c r="B2262" s="94" t="s">
        <v>1833</v>
      </c>
      <c r="C2262" s="98" t="s">
        <v>1850</v>
      </c>
      <c r="D2262" s="94" t="s">
        <v>131</v>
      </c>
      <c r="E2262" s="94" t="s">
        <v>187</v>
      </c>
      <c r="F2262" s="94" t="s">
        <v>1385</v>
      </c>
      <c r="G2262" s="94" t="s">
        <v>1386</v>
      </c>
      <c r="K2262" s="94" t="s">
        <v>1834</v>
      </c>
      <c r="L2262" s="96">
        <v>-5193.41</v>
      </c>
      <c r="M2262" s="96">
        <v>-5193.41</v>
      </c>
    </row>
    <row r="2263" spans="1:13" ht="12.75" hidden="1" customHeight="1">
      <c r="C2263" s="95" t="s">
        <v>1850</v>
      </c>
    </row>
    <row r="2264" spans="1:13" hidden="1">
      <c r="A2264" s="97">
        <v>42816</v>
      </c>
      <c r="B2264" s="94" t="s">
        <v>1836</v>
      </c>
      <c r="C2264" s="98" t="s">
        <v>1850</v>
      </c>
      <c r="D2264" s="94" t="s">
        <v>131</v>
      </c>
      <c r="E2264" s="94" t="s">
        <v>120</v>
      </c>
      <c r="F2264" s="94" t="s">
        <v>1385</v>
      </c>
      <c r="G2264" s="94" t="s">
        <v>1386</v>
      </c>
      <c r="K2264" s="94" t="s">
        <v>1837</v>
      </c>
      <c r="L2264" s="96">
        <v>5000</v>
      </c>
      <c r="M2264" s="96">
        <v>5000</v>
      </c>
    </row>
    <row r="2265" spans="1:13" ht="12.75" hidden="1" customHeight="1">
      <c r="C2265" s="95" t="s">
        <v>1850</v>
      </c>
    </row>
    <row r="2266" spans="1:13" hidden="1">
      <c r="A2266" s="97">
        <v>42816</v>
      </c>
      <c r="B2266" s="94" t="s">
        <v>1836</v>
      </c>
      <c r="C2266" s="98" t="s">
        <v>1850</v>
      </c>
      <c r="D2266" s="94" t="s">
        <v>131</v>
      </c>
      <c r="E2266" s="94" t="s">
        <v>187</v>
      </c>
      <c r="F2266" s="94" t="s">
        <v>1385</v>
      </c>
      <c r="G2266" s="94" t="s">
        <v>1386</v>
      </c>
      <c r="K2266" s="94" t="s">
        <v>1837</v>
      </c>
      <c r="L2266" s="96">
        <v>-5000</v>
      </c>
      <c r="M2266" s="96">
        <v>-5000</v>
      </c>
    </row>
    <row r="2267" spans="1:13" ht="12.75" hidden="1" customHeight="1">
      <c r="C2267" s="95" t="s">
        <v>1850</v>
      </c>
    </row>
    <row r="2268" spans="1:13" hidden="1">
      <c r="A2268" s="97">
        <v>42818</v>
      </c>
      <c r="B2268" s="94" t="s">
        <v>1384</v>
      </c>
      <c r="C2268" s="98" t="s">
        <v>1850</v>
      </c>
      <c r="D2268" s="94" t="s">
        <v>131</v>
      </c>
      <c r="E2268" s="94" t="s">
        <v>120</v>
      </c>
      <c r="F2268" s="94" t="s">
        <v>1385</v>
      </c>
      <c r="G2268" s="94" t="s">
        <v>1386</v>
      </c>
      <c r="K2268" s="94" t="s">
        <v>1387</v>
      </c>
      <c r="L2268" s="96">
        <v>5193.41</v>
      </c>
      <c r="M2268" s="96">
        <v>5193.41</v>
      </c>
    </row>
    <row r="2269" spans="1:13" ht="12.75" hidden="1" customHeight="1">
      <c r="C2269" s="95" t="s">
        <v>1850</v>
      </c>
    </row>
    <row r="2270" spans="1:13" hidden="1">
      <c r="A2270" s="97">
        <v>42818</v>
      </c>
      <c r="B2270" s="94" t="s">
        <v>1388</v>
      </c>
      <c r="C2270" s="98" t="s">
        <v>1850</v>
      </c>
      <c r="D2270" s="94" t="s">
        <v>131</v>
      </c>
      <c r="E2270" s="94" t="s">
        <v>120</v>
      </c>
      <c r="F2270" s="94" t="s">
        <v>1385</v>
      </c>
      <c r="G2270" s="94" t="s">
        <v>1386</v>
      </c>
      <c r="K2270" s="94" t="s">
        <v>1389</v>
      </c>
      <c r="L2270" s="96">
        <v>2430.35</v>
      </c>
      <c r="M2270" s="96">
        <v>2430.35</v>
      </c>
    </row>
    <row r="2271" spans="1:13" ht="12.75" hidden="1" customHeight="1">
      <c r="C2271" s="95" t="s">
        <v>1850</v>
      </c>
    </row>
    <row r="2272" spans="1:13" hidden="1">
      <c r="A2272" s="97">
        <v>42818</v>
      </c>
      <c r="B2272" s="94" t="s">
        <v>1390</v>
      </c>
      <c r="C2272" s="98" t="s">
        <v>1850</v>
      </c>
      <c r="D2272" s="94" t="s">
        <v>131</v>
      </c>
      <c r="E2272" s="94" t="s">
        <v>120</v>
      </c>
      <c r="F2272" s="94" t="s">
        <v>1391</v>
      </c>
      <c r="G2272" s="94" t="s">
        <v>1392</v>
      </c>
      <c r="K2272" s="94" t="s">
        <v>1393</v>
      </c>
      <c r="L2272" s="96">
        <v>345.58</v>
      </c>
      <c r="M2272" s="96">
        <v>345.58</v>
      </c>
    </row>
    <row r="2273" spans="1:13" ht="12.75" hidden="1" customHeight="1">
      <c r="C2273" s="95" t="s">
        <v>1850</v>
      </c>
    </row>
    <row r="2274" spans="1:13" hidden="1">
      <c r="A2274" s="97">
        <v>42818</v>
      </c>
      <c r="B2274" s="94" t="s">
        <v>1394</v>
      </c>
      <c r="C2274" s="98" t="s">
        <v>1850</v>
      </c>
      <c r="D2274" s="94" t="s">
        <v>131</v>
      </c>
      <c r="E2274" s="94" t="s">
        <v>120</v>
      </c>
      <c r="F2274" s="94" t="s">
        <v>1391</v>
      </c>
      <c r="G2274" s="94" t="s">
        <v>1392</v>
      </c>
      <c r="K2274" s="94" t="s">
        <v>1395</v>
      </c>
      <c r="L2274" s="96">
        <v>47.59</v>
      </c>
      <c r="M2274" s="96">
        <v>47.59</v>
      </c>
    </row>
    <row r="2275" spans="1:13" ht="12.75" hidden="1" customHeight="1">
      <c r="C2275" s="95" t="s">
        <v>1850</v>
      </c>
    </row>
    <row r="2276" spans="1:13" hidden="1">
      <c r="A2276" s="97">
        <v>42821</v>
      </c>
      <c r="B2276" s="94" t="s">
        <v>1396</v>
      </c>
      <c r="C2276" s="98" t="s">
        <v>1850</v>
      </c>
      <c r="D2276" s="94" t="s">
        <v>131</v>
      </c>
      <c r="E2276" s="94" t="s">
        <v>120</v>
      </c>
      <c r="F2276" s="94" t="s">
        <v>1397</v>
      </c>
      <c r="G2276" s="94" t="s">
        <v>1398</v>
      </c>
      <c r="K2276" s="94" t="s">
        <v>1399</v>
      </c>
      <c r="L2276" s="96">
        <v>782.76</v>
      </c>
      <c r="M2276" s="96">
        <v>782.76</v>
      </c>
    </row>
    <row r="2277" spans="1:13" ht="12.75" hidden="1" customHeight="1">
      <c r="C2277" s="95" t="s">
        <v>1850</v>
      </c>
    </row>
    <row r="2278" spans="1:13" hidden="1">
      <c r="A2278" s="97">
        <v>42821</v>
      </c>
      <c r="B2278" s="94" t="s">
        <v>1400</v>
      </c>
      <c r="C2278" s="98" t="s">
        <v>1850</v>
      </c>
      <c r="D2278" s="94" t="s">
        <v>131</v>
      </c>
      <c r="E2278" s="94" t="s">
        <v>120</v>
      </c>
      <c r="F2278" s="94" t="s">
        <v>1397</v>
      </c>
      <c r="G2278" s="94" t="s">
        <v>1398</v>
      </c>
      <c r="K2278" s="94" t="s">
        <v>1399</v>
      </c>
      <c r="L2278" s="96">
        <v>496.94</v>
      </c>
      <c r="M2278" s="96">
        <v>496.94</v>
      </c>
    </row>
    <row r="2279" spans="1:13" ht="12.75" hidden="1" customHeight="1">
      <c r="C2279" s="95" t="s">
        <v>1850</v>
      </c>
    </row>
    <row r="2280" spans="1:13" hidden="1">
      <c r="A2280" s="97">
        <v>42821</v>
      </c>
      <c r="B2280" s="94" t="s">
        <v>1401</v>
      </c>
      <c r="C2280" s="98" t="s">
        <v>1850</v>
      </c>
      <c r="D2280" s="94" t="s">
        <v>131</v>
      </c>
      <c r="E2280" s="94" t="s">
        <v>120</v>
      </c>
      <c r="F2280" s="94" t="s">
        <v>1402</v>
      </c>
      <c r="G2280" s="94" t="s">
        <v>1403</v>
      </c>
      <c r="K2280" s="94" t="s">
        <v>1404</v>
      </c>
      <c r="L2280" s="96">
        <v>4.79</v>
      </c>
      <c r="M2280" s="96">
        <v>4.79</v>
      </c>
    </row>
    <row r="2281" spans="1:13" ht="12.75" hidden="1" customHeight="1">
      <c r="C2281" s="95" t="s">
        <v>1850</v>
      </c>
    </row>
    <row r="2282" spans="1:13" hidden="1">
      <c r="A2282" s="97">
        <v>42821</v>
      </c>
      <c r="B2282" s="94" t="s">
        <v>1405</v>
      </c>
      <c r="C2282" s="98" t="s">
        <v>1850</v>
      </c>
      <c r="D2282" s="94" t="s">
        <v>131</v>
      </c>
      <c r="E2282" s="94" t="s">
        <v>120</v>
      </c>
      <c r="F2282" s="94" t="s">
        <v>1402</v>
      </c>
      <c r="G2282" s="94" t="s">
        <v>1403</v>
      </c>
      <c r="K2282" s="94" t="s">
        <v>1406</v>
      </c>
      <c r="L2282" s="96">
        <v>4.79</v>
      </c>
      <c r="M2282" s="96">
        <v>4.79</v>
      </c>
    </row>
    <row r="2283" spans="1:13" ht="12.75" hidden="1" customHeight="1">
      <c r="C2283" s="95" t="s">
        <v>1850</v>
      </c>
    </row>
    <row r="2284" spans="1:13" hidden="1">
      <c r="A2284" s="97">
        <v>42821</v>
      </c>
      <c r="B2284" s="94" t="s">
        <v>1407</v>
      </c>
      <c r="C2284" s="98" t="s">
        <v>1850</v>
      </c>
      <c r="D2284" s="94" t="s">
        <v>131</v>
      </c>
      <c r="E2284" s="94" t="s">
        <v>120</v>
      </c>
      <c r="F2284" s="94" t="s">
        <v>1408</v>
      </c>
      <c r="G2284" s="94" t="s">
        <v>1409</v>
      </c>
      <c r="K2284" s="94" t="s">
        <v>1410</v>
      </c>
      <c r="L2284" s="96">
        <v>35.119999999999997</v>
      </c>
      <c r="M2284" s="96">
        <v>35.119999999999997</v>
      </c>
    </row>
    <row r="2285" spans="1:13" ht="12.75" hidden="1" customHeight="1">
      <c r="C2285" s="95" t="s">
        <v>1850</v>
      </c>
    </row>
    <row r="2286" spans="1:13" hidden="1">
      <c r="A2286" s="97">
        <v>42821</v>
      </c>
      <c r="B2286" s="94" t="s">
        <v>1411</v>
      </c>
      <c r="C2286" s="98" t="s">
        <v>1850</v>
      </c>
      <c r="D2286" s="94" t="s">
        <v>131</v>
      </c>
      <c r="E2286" s="94" t="s">
        <v>120</v>
      </c>
      <c r="F2286" s="94" t="s">
        <v>1408</v>
      </c>
      <c r="G2286" s="94" t="s">
        <v>1409</v>
      </c>
      <c r="K2286" s="94" t="s">
        <v>1412</v>
      </c>
      <c r="L2286" s="96">
        <v>11.79</v>
      </c>
      <c r="M2286" s="96">
        <v>11.79</v>
      </c>
    </row>
    <row r="2287" spans="1:13" ht="12.75" hidden="1" customHeight="1">
      <c r="C2287" s="95" t="s">
        <v>1850</v>
      </c>
    </row>
    <row r="2288" spans="1:13" hidden="1">
      <c r="A2288" s="97">
        <v>42821</v>
      </c>
      <c r="B2288" s="94" t="s">
        <v>1413</v>
      </c>
      <c r="C2288" s="98" t="s">
        <v>1850</v>
      </c>
      <c r="D2288" s="94" t="s">
        <v>131</v>
      </c>
      <c r="E2288" s="94" t="s">
        <v>120</v>
      </c>
      <c r="F2288" s="94" t="s">
        <v>1414</v>
      </c>
      <c r="G2288" s="94" t="s">
        <v>1415</v>
      </c>
      <c r="K2288" s="94" t="s">
        <v>1416</v>
      </c>
      <c r="L2288" s="96">
        <v>137.94999999999999</v>
      </c>
      <c r="M2288" s="96">
        <v>137.94999999999999</v>
      </c>
    </row>
    <row r="2289" spans="1:13" ht="12.75" hidden="1" customHeight="1">
      <c r="C2289" s="95" t="s">
        <v>1850</v>
      </c>
    </row>
    <row r="2290" spans="1:13" hidden="1">
      <c r="A2290" s="97">
        <v>42821</v>
      </c>
      <c r="B2290" s="94" t="s">
        <v>1417</v>
      </c>
      <c r="C2290" s="98" t="s">
        <v>1850</v>
      </c>
      <c r="D2290" s="94" t="s">
        <v>131</v>
      </c>
      <c r="E2290" s="94" t="s">
        <v>120</v>
      </c>
      <c r="F2290" s="94" t="s">
        <v>1414</v>
      </c>
      <c r="G2290" s="94" t="s">
        <v>1415</v>
      </c>
      <c r="K2290" s="94" t="s">
        <v>1418</v>
      </c>
      <c r="L2290" s="96">
        <v>16810.21</v>
      </c>
      <c r="M2290" s="96">
        <v>16810.21</v>
      </c>
    </row>
    <row r="2291" spans="1:13" ht="12.75" hidden="1" customHeight="1">
      <c r="C2291" s="95" t="s">
        <v>1850</v>
      </c>
    </row>
    <row r="2292" spans="1:13" hidden="1">
      <c r="A2292" s="97">
        <v>42821</v>
      </c>
      <c r="B2292" s="94" t="s">
        <v>1419</v>
      </c>
      <c r="C2292" s="98" t="s">
        <v>1850</v>
      </c>
      <c r="D2292" s="94" t="s">
        <v>131</v>
      </c>
      <c r="E2292" s="94" t="s">
        <v>120</v>
      </c>
      <c r="F2292" s="94" t="s">
        <v>1414</v>
      </c>
      <c r="G2292" s="94" t="s">
        <v>1415</v>
      </c>
      <c r="K2292" s="94" t="s">
        <v>1420</v>
      </c>
      <c r="L2292" s="96">
        <v>332.07</v>
      </c>
      <c r="M2292" s="96">
        <v>332.07</v>
      </c>
    </row>
    <row r="2293" spans="1:13" ht="12.75" hidden="1" customHeight="1">
      <c r="C2293" s="95" t="s">
        <v>1850</v>
      </c>
    </row>
    <row r="2294" spans="1:13" hidden="1">
      <c r="A2294" s="97">
        <v>42821</v>
      </c>
      <c r="B2294" s="94" t="s">
        <v>1421</v>
      </c>
      <c r="C2294" s="98" t="s">
        <v>1850</v>
      </c>
      <c r="D2294" s="94" t="s">
        <v>131</v>
      </c>
      <c r="E2294" s="94" t="s">
        <v>120</v>
      </c>
      <c r="F2294" s="94" t="s">
        <v>1385</v>
      </c>
      <c r="G2294" s="94" t="s">
        <v>1386</v>
      </c>
      <c r="K2294" s="94" t="s">
        <v>1422</v>
      </c>
      <c r="L2294" s="96">
        <v>5152.58</v>
      </c>
      <c r="M2294" s="96">
        <v>5152.58</v>
      </c>
    </row>
    <row r="2295" spans="1:13" ht="12.75" hidden="1" customHeight="1">
      <c r="C2295" s="95" t="s">
        <v>1850</v>
      </c>
    </row>
    <row r="2296" spans="1:13" hidden="1">
      <c r="A2296" s="97">
        <v>42821</v>
      </c>
      <c r="B2296" s="94" t="s">
        <v>1423</v>
      </c>
      <c r="C2296" s="98" t="s">
        <v>1850</v>
      </c>
      <c r="D2296" s="94" t="s">
        <v>131</v>
      </c>
      <c r="E2296" s="94" t="s">
        <v>120</v>
      </c>
      <c r="F2296" s="94" t="s">
        <v>1385</v>
      </c>
      <c r="G2296" s="94" t="s">
        <v>1386</v>
      </c>
      <c r="K2296" s="94" t="s">
        <v>1424</v>
      </c>
      <c r="L2296" s="96">
        <v>2409.17</v>
      </c>
      <c r="M2296" s="96">
        <v>2409.17</v>
      </c>
    </row>
    <row r="2297" spans="1:13" ht="12.75" hidden="1" customHeight="1">
      <c r="C2297" s="95" t="s">
        <v>1850</v>
      </c>
    </row>
    <row r="2298" spans="1:13" hidden="1">
      <c r="A2298" s="97">
        <v>42821</v>
      </c>
      <c r="B2298" s="94" t="s">
        <v>1425</v>
      </c>
      <c r="C2298" s="98" t="s">
        <v>1850</v>
      </c>
      <c r="D2298" s="94" t="s">
        <v>131</v>
      </c>
      <c r="E2298" s="94" t="s">
        <v>120</v>
      </c>
      <c r="F2298" s="94" t="s">
        <v>1391</v>
      </c>
      <c r="G2298" s="94" t="s">
        <v>1392</v>
      </c>
      <c r="K2298" s="94" t="s">
        <v>1426</v>
      </c>
      <c r="L2298" s="96">
        <v>347.65</v>
      </c>
      <c r="M2298" s="96">
        <v>347.65</v>
      </c>
    </row>
    <row r="2299" spans="1:13" ht="12.75" hidden="1" customHeight="1">
      <c r="C2299" s="95" t="s">
        <v>1850</v>
      </c>
    </row>
    <row r="2300" spans="1:13" hidden="1">
      <c r="A2300" s="97">
        <v>42821</v>
      </c>
      <c r="B2300" s="94" t="s">
        <v>1427</v>
      </c>
      <c r="C2300" s="98" t="s">
        <v>1850</v>
      </c>
      <c r="D2300" s="94" t="s">
        <v>131</v>
      </c>
      <c r="E2300" s="94" t="s">
        <v>120</v>
      </c>
      <c r="F2300" s="94" t="s">
        <v>1391</v>
      </c>
      <c r="G2300" s="94" t="s">
        <v>1392</v>
      </c>
      <c r="K2300" s="94" t="s">
        <v>1428</v>
      </c>
      <c r="L2300" s="96">
        <v>47.88</v>
      </c>
      <c r="M2300" s="96">
        <v>47.88</v>
      </c>
    </row>
    <row r="2301" spans="1:13" ht="12.75" hidden="1" customHeight="1">
      <c r="C2301" s="95" t="s">
        <v>1850</v>
      </c>
    </row>
    <row r="2302" spans="1:13" hidden="1">
      <c r="A2302" s="97">
        <v>42821</v>
      </c>
      <c r="B2302" s="94" t="s">
        <v>1429</v>
      </c>
      <c r="C2302" s="98" t="s">
        <v>1850</v>
      </c>
      <c r="D2302" s="94" t="s">
        <v>131</v>
      </c>
      <c r="E2302" s="94" t="s">
        <v>120</v>
      </c>
      <c r="F2302" s="94" t="s">
        <v>1397</v>
      </c>
      <c r="G2302" s="94" t="s">
        <v>1398</v>
      </c>
      <c r="K2302" s="94" t="s">
        <v>1430</v>
      </c>
      <c r="L2302" s="96">
        <v>821.74</v>
      </c>
      <c r="M2302" s="96">
        <v>821.74</v>
      </c>
    </row>
    <row r="2303" spans="1:13" ht="12.75" hidden="1" customHeight="1">
      <c r="C2303" s="95" t="s">
        <v>1850</v>
      </c>
    </row>
    <row r="2304" spans="1:13" hidden="1">
      <c r="A2304" s="97">
        <v>42821</v>
      </c>
      <c r="B2304" s="94" t="s">
        <v>1431</v>
      </c>
      <c r="C2304" s="98" t="s">
        <v>1850</v>
      </c>
      <c r="D2304" s="94" t="s">
        <v>131</v>
      </c>
      <c r="E2304" s="94" t="s">
        <v>120</v>
      </c>
      <c r="F2304" s="94" t="s">
        <v>1397</v>
      </c>
      <c r="G2304" s="94" t="s">
        <v>1398</v>
      </c>
      <c r="K2304" s="94" t="s">
        <v>1432</v>
      </c>
      <c r="L2304" s="96">
        <v>516.07000000000005</v>
      </c>
      <c r="M2304" s="96">
        <v>516.07000000000005</v>
      </c>
    </row>
    <row r="2305" spans="1:13" ht="12.75" hidden="1" customHeight="1">
      <c r="C2305" s="95" t="s">
        <v>1850</v>
      </c>
    </row>
    <row r="2306" spans="1:13" hidden="1">
      <c r="A2306" s="97">
        <v>42821</v>
      </c>
      <c r="B2306" s="94" t="s">
        <v>1433</v>
      </c>
      <c r="C2306" s="98" t="s">
        <v>1850</v>
      </c>
      <c r="D2306" s="94" t="s">
        <v>131</v>
      </c>
      <c r="E2306" s="94" t="s">
        <v>120</v>
      </c>
      <c r="F2306" s="94" t="s">
        <v>1402</v>
      </c>
      <c r="G2306" s="94" t="s">
        <v>1403</v>
      </c>
      <c r="K2306" s="94" t="s">
        <v>1434</v>
      </c>
      <c r="L2306" s="96">
        <v>4.43</v>
      </c>
      <c r="M2306" s="96">
        <v>4.43</v>
      </c>
    </row>
    <row r="2307" spans="1:13" ht="12.75" hidden="1" customHeight="1">
      <c r="C2307" s="95" t="s">
        <v>1850</v>
      </c>
    </row>
    <row r="2308" spans="1:13" hidden="1">
      <c r="A2308" s="97">
        <v>42821</v>
      </c>
      <c r="B2308" s="94" t="s">
        <v>1435</v>
      </c>
      <c r="C2308" s="98" t="s">
        <v>1850</v>
      </c>
      <c r="D2308" s="94" t="s">
        <v>131</v>
      </c>
      <c r="E2308" s="94" t="s">
        <v>120</v>
      </c>
      <c r="F2308" s="94" t="s">
        <v>1402</v>
      </c>
      <c r="G2308" s="94" t="s">
        <v>1403</v>
      </c>
      <c r="K2308" s="94" t="s">
        <v>1436</v>
      </c>
      <c r="L2308" s="96">
        <v>4.43</v>
      </c>
      <c r="M2308" s="96">
        <v>4.43</v>
      </c>
    </row>
    <row r="2309" spans="1:13" ht="12.75" hidden="1" customHeight="1">
      <c r="C2309" s="95" t="s">
        <v>1850</v>
      </c>
    </row>
    <row r="2310" spans="1:13" hidden="1">
      <c r="A2310" s="97">
        <v>42821</v>
      </c>
      <c r="B2310" s="94" t="s">
        <v>1437</v>
      </c>
      <c r="C2310" s="98" t="s">
        <v>1850</v>
      </c>
      <c r="D2310" s="94" t="s">
        <v>131</v>
      </c>
      <c r="E2310" s="94" t="s">
        <v>120</v>
      </c>
      <c r="F2310" s="94" t="s">
        <v>1408</v>
      </c>
      <c r="G2310" s="94" t="s">
        <v>1409</v>
      </c>
      <c r="K2310" s="94" t="s">
        <v>1438</v>
      </c>
      <c r="L2310" s="96">
        <v>35.33</v>
      </c>
      <c r="M2310" s="96">
        <v>35.33</v>
      </c>
    </row>
    <row r="2311" spans="1:13" ht="12.75" hidden="1" customHeight="1">
      <c r="C2311" s="95" t="s">
        <v>1850</v>
      </c>
    </row>
    <row r="2312" spans="1:13" hidden="1">
      <c r="A2312" s="97">
        <v>42821</v>
      </c>
      <c r="B2312" s="94" t="s">
        <v>1439</v>
      </c>
      <c r="C2312" s="98" t="s">
        <v>1850</v>
      </c>
      <c r="D2312" s="94" t="s">
        <v>131</v>
      </c>
      <c r="E2312" s="94" t="s">
        <v>120</v>
      </c>
      <c r="F2312" s="94" t="s">
        <v>1408</v>
      </c>
      <c r="G2312" s="94" t="s">
        <v>1409</v>
      </c>
      <c r="K2312" s="94" t="s">
        <v>1440</v>
      </c>
      <c r="L2312" s="96">
        <v>11.86</v>
      </c>
      <c r="M2312" s="96">
        <v>11.86</v>
      </c>
    </row>
    <row r="2313" spans="1:13" ht="12.75" hidden="1" customHeight="1">
      <c r="C2313" s="95" t="s">
        <v>1850</v>
      </c>
    </row>
    <row r="2314" spans="1:13" hidden="1">
      <c r="A2314" s="97">
        <v>42821</v>
      </c>
      <c r="B2314" s="94" t="s">
        <v>1441</v>
      </c>
      <c r="C2314" s="98" t="s">
        <v>1850</v>
      </c>
      <c r="D2314" s="94" t="s">
        <v>131</v>
      </c>
      <c r="E2314" s="94" t="s">
        <v>120</v>
      </c>
      <c r="F2314" s="94" t="s">
        <v>1414</v>
      </c>
      <c r="G2314" s="94" t="s">
        <v>1415</v>
      </c>
      <c r="K2314" s="94" t="s">
        <v>1442</v>
      </c>
      <c r="L2314" s="96">
        <v>143.72999999999999</v>
      </c>
      <c r="M2314" s="96">
        <v>143.72999999999999</v>
      </c>
    </row>
    <row r="2315" spans="1:13" ht="12.75" hidden="1" customHeight="1">
      <c r="C2315" s="95" t="s">
        <v>1850</v>
      </c>
    </row>
    <row r="2316" spans="1:13" hidden="1">
      <c r="A2316" s="97">
        <v>42821</v>
      </c>
      <c r="B2316" s="94" t="s">
        <v>1443</v>
      </c>
      <c r="C2316" s="98" t="s">
        <v>1850</v>
      </c>
      <c r="D2316" s="94" t="s">
        <v>131</v>
      </c>
      <c r="E2316" s="94" t="s">
        <v>120</v>
      </c>
      <c r="F2316" s="94" t="s">
        <v>1414</v>
      </c>
      <c r="G2316" s="94" t="s">
        <v>1415</v>
      </c>
      <c r="K2316" s="94" t="s">
        <v>1444</v>
      </c>
      <c r="L2316" s="96">
        <v>16984.689999999999</v>
      </c>
      <c r="M2316" s="96">
        <v>16984.689999999999</v>
      </c>
    </row>
    <row r="2317" spans="1:13" ht="12.75" hidden="1" customHeight="1">
      <c r="C2317" s="95" t="s">
        <v>1850</v>
      </c>
    </row>
    <row r="2318" spans="1:13" hidden="1">
      <c r="A2318" s="97">
        <v>42821</v>
      </c>
      <c r="B2318" s="94" t="s">
        <v>1445</v>
      </c>
      <c r="C2318" s="98" t="s">
        <v>1850</v>
      </c>
      <c r="D2318" s="94" t="s">
        <v>131</v>
      </c>
      <c r="E2318" s="94" t="s">
        <v>120</v>
      </c>
      <c r="F2318" s="94" t="s">
        <v>1414</v>
      </c>
      <c r="G2318" s="94" t="s">
        <v>1415</v>
      </c>
      <c r="K2318" s="94" t="s">
        <v>1446</v>
      </c>
      <c r="L2318" s="96">
        <v>249.94</v>
      </c>
      <c r="M2318" s="96">
        <v>249.94</v>
      </c>
    </row>
    <row r="2319" spans="1:13" ht="12.75" hidden="1" customHeight="1">
      <c r="C2319" s="95" t="s">
        <v>1850</v>
      </c>
    </row>
    <row r="2320" spans="1:13" hidden="1">
      <c r="A2320" s="97">
        <v>42821</v>
      </c>
      <c r="B2320" s="94" t="s">
        <v>1447</v>
      </c>
      <c r="C2320" s="98" t="s">
        <v>1850</v>
      </c>
      <c r="D2320" s="94" t="s">
        <v>131</v>
      </c>
      <c r="E2320" s="94" t="s">
        <v>120</v>
      </c>
      <c r="F2320" s="94" t="s">
        <v>1385</v>
      </c>
      <c r="G2320" s="94" t="s">
        <v>1386</v>
      </c>
      <c r="K2320" s="94" t="s">
        <v>1448</v>
      </c>
      <c r="L2320" s="96">
        <v>5133.43</v>
      </c>
      <c r="M2320" s="96">
        <v>5133.43</v>
      </c>
    </row>
    <row r="2321" spans="1:13" ht="12.75" hidden="1" customHeight="1">
      <c r="C2321" s="95" t="s">
        <v>1850</v>
      </c>
    </row>
    <row r="2322" spans="1:13" hidden="1">
      <c r="A2322" s="97">
        <v>42821</v>
      </c>
      <c r="B2322" s="94" t="s">
        <v>1449</v>
      </c>
      <c r="C2322" s="98" t="s">
        <v>1850</v>
      </c>
      <c r="D2322" s="94" t="s">
        <v>131</v>
      </c>
      <c r="E2322" s="94" t="s">
        <v>120</v>
      </c>
      <c r="F2322" s="94" t="s">
        <v>1385</v>
      </c>
      <c r="G2322" s="94" t="s">
        <v>1386</v>
      </c>
      <c r="K2322" s="94" t="s">
        <v>1450</v>
      </c>
      <c r="L2322" s="96">
        <v>2399.58</v>
      </c>
      <c r="M2322" s="96">
        <v>2399.58</v>
      </c>
    </row>
    <row r="2323" spans="1:13" ht="12.75" hidden="1" customHeight="1">
      <c r="C2323" s="95" t="s">
        <v>1850</v>
      </c>
    </row>
    <row r="2324" spans="1:13" hidden="1">
      <c r="A2324" s="97">
        <v>42821</v>
      </c>
      <c r="B2324" s="94" t="s">
        <v>1451</v>
      </c>
      <c r="C2324" s="98" t="s">
        <v>1850</v>
      </c>
      <c r="D2324" s="94" t="s">
        <v>131</v>
      </c>
      <c r="E2324" s="94" t="s">
        <v>120</v>
      </c>
      <c r="F2324" s="94" t="s">
        <v>1391</v>
      </c>
      <c r="G2324" s="94" t="s">
        <v>1392</v>
      </c>
      <c r="K2324" s="94" t="s">
        <v>1452</v>
      </c>
      <c r="L2324" s="96">
        <v>347.65</v>
      </c>
      <c r="M2324" s="96">
        <v>347.65</v>
      </c>
    </row>
    <row r="2325" spans="1:13" ht="12.75" hidden="1" customHeight="1">
      <c r="C2325" s="95" t="s">
        <v>1850</v>
      </c>
    </row>
    <row r="2326" spans="1:13" hidden="1">
      <c r="A2326" s="97">
        <v>42821</v>
      </c>
      <c r="B2326" s="94" t="s">
        <v>1453</v>
      </c>
      <c r="C2326" s="98" t="s">
        <v>1850</v>
      </c>
      <c r="D2326" s="94" t="s">
        <v>131</v>
      </c>
      <c r="E2326" s="94" t="s">
        <v>120</v>
      </c>
      <c r="F2326" s="94" t="s">
        <v>1391</v>
      </c>
      <c r="G2326" s="94" t="s">
        <v>1392</v>
      </c>
      <c r="K2326" s="94" t="s">
        <v>1454</v>
      </c>
      <c r="L2326" s="96">
        <v>47.88</v>
      </c>
      <c r="M2326" s="96">
        <v>47.88</v>
      </c>
    </row>
    <row r="2327" spans="1:13" ht="12.75" hidden="1" customHeight="1">
      <c r="C2327" s="95" t="s">
        <v>1850</v>
      </c>
    </row>
    <row r="2328" spans="1:13" hidden="1">
      <c r="A2328" s="97">
        <v>42821</v>
      </c>
      <c r="B2328" s="94" t="s">
        <v>1455</v>
      </c>
      <c r="C2328" s="98" t="s">
        <v>1850</v>
      </c>
      <c r="D2328" s="94" t="s">
        <v>131</v>
      </c>
      <c r="E2328" s="94" t="s">
        <v>120</v>
      </c>
      <c r="F2328" s="94" t="s">
        <v>1397</v>
      </c>
      <c r="G2328" s="94" t="s">
        <v>1398</v>
      </c>
      <c r="K2328" s="94" t="s">
        <v>1456</v>
      </c>
      <c r="L2328" s="96">
        <v>785.86</v>
      </c>
      <c r="M2328" s="96">
        <v>785.86</v>
      </c>
    </row>
    <row r="2329" spans="1:13" ht="12.75" hidden="1" customHeight="1">
      <c r="C2329" s="95" t="s">
        <v>1850</v>
      </c>
    </row>
    <row r="2330" spans="1:13" hidden="1">
      <c r="A2330" s="97">
        <v>42821</v>
      </c>
      <c r="B2330" s="94" t="s">
        <v>1457</v>
      </c>
      <c r="C2330" s="98" t="s">
        <v>1850</v>
      </c>
      <c r="D2330" s="94" t="s">
        <v>131</v>
      </c>
      <c r="E2330" s="94" t="s">
        <v>120</v>
      </c>
      <c r="F2330" s="94" t="s">
        <v>1397</v>
      </c>
      <c r="G2330" s="94" t="s">
        <v>1398</v>
      </c>
      <c r="K2330" s="94" t="s">
        <v>1458</v>
      </c>
      <c r="L2330" s="96">
        <v>497.26</v>
      </c>
      <c r="M2330" s="96">
        <v>497.26</v>
      </c>
    </row>
    <row r="2331" spans="1:13" ht="12.75" hidden="1" customHeight="1">
      <c r="C2331" s="95" t="s">
        <v>1850</v>
      </c>
    </row>
    <row r="2332" spans="1:13" hidden="1">
      <c r="A2332" s="97">
        <v>42821</v>
      </c>
      <c r="B2332" s="94" t="s">
        <v>1459</v>
      </c>
      <c r="C2332" s="98" t="s">
        <v>1850</v>
      </c>
      <c r="D2332" s="94" t="s">
        <v>131</v>
      </c>
      <c r="E2332" s="94" t="s">
        <v>120</v>
      </c>
      <c r="F2332" s="94" t="s">
        <v>1402</v>
      </c>
      <c r="G2332" s="94" t="s">
        <v>1403</v>
      </c>
      <c r="K2332" s="94" t="s">
        <v>1460</v>
      </c>
      <c r="L2332" s="96">
        <v>4.43</v>
      </c>
      <c r="M2332" s="96">
        <v>4.43</v>
      </c>
    </row>
    <row r="2333" spans="1:13" ht="12.75" hidden="1" customHeight="1">
      <c r="C2333" s="95" t="s">
        <v>1850</v>
      </c>
    </row>
    <row r="2334" spans="1:13" hidden="1">
      <c r="A2334" s="97">
        <v>42821</v>
      </c>
      <c r="B2334" s="94" t="s">
        <v>1461</v>
      </c>
      <c r="C2334" s="98" t="s">
        <v>1850</v>
      </c>
      <c r="D2334" s="94" t="s">
        <v>131</v>
      </c>
      <c r="E2334" s="94" t="s">
        <v>120</v>
      </c>
      <c r="F2334" s="94" t="s">
        <v>1402</v>
      </c>
      <c r="G2334" s="94" t="s">
        <v>1403</v>
      </c>
      <c r="K2334" s="94" t="s">
        <v>1462</v>
      </c>
      <c r="L2334" s="96">
        <v>4.43</v>
      </c>
      <c r="M2334" s="96">
        <v>4.43</v>
      </c>
    </row>
    <row r="2335" spans="1:13" ht="12.75" hidden="1" customHeight="1">
      <c r="C2335" s="95" t="s">
        <v>1850</v>
      </c>
    </row>
    <row r="2336" spans="1:13" hidden="1">
      <c r="A2336" s="97">
        <v>42821</v>
      </c>
      <c r="B2336" s="94" t="s">
        <v>1463</v>
      </c>
      <c r="C2336" s="98" t="s">
        <v>1850</v>
      </c>
      <c r="D2336" s="94" t="s">
        <v>131</v>
      </c>
      <c r="E2336" s="94" t="s">
        <v>120</v>
      </c>
      <c r="F2336" s="94" t="s">
        <v>1408</v>
      </c>
      <c r="G2336" s="94" t="s">
        <v>1409</v>
      </c>
      <c r="K2336" s="94" t="s">
        <v>1464</v>
      </c>
      <c r="L2336" s="96">
        <v>35.33</v>
      </c>
      <c r="M2336" s="96">
        <v>35.33</v>
      </c>
    </row>
    <row r="2337" spans="1:13" ht="12.75" hidden="1" customHeight="1">
      <c r="C2337" s="95" t="s">
        <v>1850</v>
      </c>
    </row>
    <row r="2338" spans="1:13" hidden="1">
      <c r="A2338" s="97">
        <v>42821</v>
      </c>
      <c r="B2338" s="94" t="s">
        <v>1465</v>
      </c>
      <c r="C2338" s="98" t="s">
        <v>1850</v>
      </c>
      <c r="D2338" s="94" t="s">
        <v>131</v>
      </c>
      <c r="E2338" s="94" t="s">
        <v>120</v>
      </c>
      <c r="F2338" s="94" t="s">
        <v>1408</v>
      </c>
      <c r="G2338" s="94" t="s">
        <v>1409</v>
      </c>
      <c r="K2338" s="94" t="s">
        <v>1466</v>
      </c>
      <c r="L2338" s="96">
        <v>11.86</v>
      </c>
      <c r="M2338" s="96">
        <v>11.86</v>
      </c>
    </row>
    <row r="2339" spans="1:13" ht="12.75" hidden="1" customHeight="1">
      <c r="C2339" s="95" t="s">
        <v>1850</v>
      </c>
    </row>
    <row r="2340" spans="1:13" hidden="1">
      <c r="A2340" s="97">
        <v>42821</v>
      </c>
      <c r="B2340" s="94" t="s">
        <v>1467</v>
      </c>
      <c r="C2340" s="98" t="s">
        <v>1850</v>
      </c>
      <c r="D2340" s="94" t="s">
        <v>131</v>
      </c>
      <c r="E2340" s="94" t="s">
        <v>120</v>
      </c>
      <c r="F2340" s="94" t="s">
        <v>1414</v>
      </c>
      <c r="G2340" s="94" t="s">
        <v>1415</v>
      </c>
      <c r="K2340" s="94" t="s">
        <v>1468</v>
      </c>
      <c r="L2340" s="96">
        <v>139.43</v>
      </c>
      <c r="M2340" s="96">
        <v>139.43</v>
      </c>
    </row>
    <row r="2341" spans="1:13" ht="12.75" hidden="1" customHeight="1">
      <c r="C2341" s="95" t="s">
        <v>1850</v>
      </c>
    </row>
    <row r="2342" spans="1:13" hidden="1">
      <c r="A2342" s="97">
        <v>42821</v>
      </c>
      <c r="B2342" s="94" t="s">
        <v>1469</v>
      </c>
      <c r="C2342" s="98" t="s">
        <v>1850</v>
      </c>
      <c r="D2342" s="94" t="s">
        <v>131</v>
      </c>
      <c r="E2342" s="94" t="s">
        <v>120</v>
      </c>
      <c r="F2342" s="94" t="s">
        <v>1414</v>
      </c>
      <c r="G2342" s="94" t="s">
        <v>1415</v>
      </c>
      <c r="K2342" s="94" t="s">
        <v>1470</v>
      </c>
      <c r="L2342" s="96">
        <v>16700.12</v>
      </c>
      <c r="M2342" s="96">
        <v>16700.12</v>
      </c>
    </row>
    <row r="2343" spans="1:13" ht="12.75" hidden="1" customHeight="1">
      <c r="C2343" s="95" t="s">
        <v>1850</v>
      </c>
    </row>
    <row r="2344" spans="1:13" hidden="1">
      <c r="A2344" s="97">
        <v>42821</v>
      </c>
      <c r="B2344" s="94" t="s">
        <v>1471</v>
      </c>
      <c r="C2344" s="98" t="s">
        <v>1850</v>
      </c>
      <c r="D2344" s="94" t="s">
        <v>131</v>
      </c>
      <c r="E2344" s="94" t="s">
        <v>120</v>
      </c>
      <c r="F2344" s="94" t="s">
        <v>1414</v>
      </c>
      <c r="G2344" s="94" t="s">
        <v>1415</v>
      </c>
      <c r="K2344" s="94" t="s">
        <v>1472</v>
      </c>
      <c r="L2344" s="96">
        <v>254.96</v>
      </c>
      <c r="M2344" s="96">
        <v>254.96</v>
      </c>
    </row>
    <row r="2345" spans="1:13" ht="12.75" hidden="1" customHeight="1">
      <c r="C2345" s="95" t="s">
        <v>1850</v>
      </c>
    </row>
    <row r="2346" spans="1:13" hidden="1">
      <c r="A2346" s="97">
        <v>42828</v>
      </c>
      <c r="B2346" s="94" t="s">
        <v>1852</v>
      </c>
      <c r="C2346" s="98" t="s">
        <v>1850</v>
      </c>
      <c r="D2346" s="94" t="s">
        <v>131</v>
      </c>
      <c r="E2346" s="94" t="s">
        <v>120</v>
      </c>
      <c r="F2346" s="94" t="s">
        <v>1853</v>
      </c>
      <c r="G2346" s="94" t="s">
        <v>1854</v>
      </c>
      <c r="K2346" s="94" t="s">
        <v>1855</v>
      </c>
      <c r="L2346" s="96">
        <v>1585.28</v>
      </c>
      <c r="M2346" s="96">
        <v>1585.28</v>
      </c>
    </row>
    <row r="2347" spans="1:13" ht="12.75" hidden="1" customHeight="1">
      <c r="C2347" s="95" t="s">
        <v>1850</v>
      </c>
    </row>
    <row r="2348" spans="1:13" hidden="1">
      <c r="A2348" s="97">
        <v>42828</v>
      </c>
      <c r="B2348" s="94" t="s">
        <v>1856</v>
      </c>
      <c r="C2348" s="98" t="s">
        <v>1850</v>
      </c>
      <c r="D2348" s="94" t="s">
        <v>131</v>
      </c>
      <c r="E2348" s="94" t="s">
        <v>120</v>
      </c>
      <c r="F2348" s="94" t="s">
        <v>1857</v>
      </c>
      <c r="G2348" s="94" t="s">
        <v>1858</v>
      </c>
      <c r="K2348" s="94" t="s">
        <v>1855</v>
      </c>
      <c r="L2348" s="96">
        <v>548.07000000000005</v>
      </c>
      <c r="M2348" s="96">
        <v>548.07000000000005</v>
      </c>
    </row>
    <row r="2349" spans="1:13" ht="12.75" hidden="1" customHeight="1">
      <c r="C2349" s="95" t="s">
        <v>1850</v>
      </c>
    </row>
    <row r="2350" spans="1:13" hidden="1">
      <c r="A2350" s="97">
        <v>42828</v>
      </c>
      <c r="B2350" s="94" t="s">
        <v>1859</v>
      </c>
      <c r="C2350" s="98" t="s">
        <v>1850</v>
      </c>
      <c r="D2350" s="94" t="s">
        <v>131</v>
      </c>
      <c r="E2350" s="94" t="s">
        <v>120</v>
      </c>
      <c r="F2350" s="94" t="s">
        <v>1607</v>
      </c>
      <c r="G2350" s="94" t="s">
        <v>1608</v>
      </c>
      <c r="K2350" s="94" t="s">
        <v>1860</v>
      </c>
      <c r="L2350" s="96">
        <v>2126.66</v>
      </c>
      <c r="M2350" s="96">
        <v>2126.66</v>
      </c>
    </row>
    <row r="2351" spans="1:13" ht="12.75" hidden="1" customHeight="1">
      <c r="C2351" s="95" t="s">
        <v>1850</v>
      </c>
    </row>
    <row r="2352" spans="1:13" hidden="1">
      <c r="A2352" s="97">
        <v>42852</v>
      </c>
      <c r="B2352" s="94" t="s">
        <v>1485</v>
      </c>
      <c r="C2352" s="98" t="s">
        <v>1850</v>
      </c>
      <c r="D2352" s="94" t="s">
        <v>131</v>
      </c>
      <c r="E2352" s="94" t="s">
        <v>120</v>
      </c>
      <c r="F2352" s="94" t="s">
        <v>1385</v>
      </c>
      <c r="G2352" s="94" t="s">
        <v>1386</v>
      </c>
      <c r="K2352" s="94" t="s">
        <v>1486</v>
      </c>
      <c r="L2352" s="96">
        <v>4993.01</v>
      </c>
      <c r="M2352" s="96">
        <v>4993.01</v>
      </c>
    </row>
    <row r="2353" spans="1:13" ht="12.75" hidden="1" customHeight="1">
      <c r="C2353" s="95" t="s">
        <v>1850</v>
      </c>
    </row>
    <row r="2354" spans="1:13" hidden="1">
      <c r="A2354" s="97">
        <v>42852</v>
      </c>
      <c r="B2354" s="94" t="s">
        <v>1487</v>
      </c>
      <c r="C2354" s="98" t="s">
        <v>1850</v>
      </c>
      <c r="D2354" s="94" t="s">
        <v>131</v>
      </c>
      <c r="E2354" s="94" t="s">
        <v>120</v>
      </c>
      <c r="F2354" s="94" t="s">
        <v>1385</v>
      </c>
      <c r="G2354" s="94" t="s">
        <v>1386</v>
      </c>
      <c r="K2354" s="94" t="s">
        <v>1488</v>
      </c>
      <c r="L2354" s="96">
        <v>2322.92</v>
      </c>
      <c r="M2354" s="96">
        <v>2322.92</v>
      </c>
    </row>
    <row r="2355" spans="1:13" ht="12.75" hidden="1" customHeight="1">
      <c r="C2355" s="95" t="s">
        <v>1850</v>
      </c>
    </row>
    <row r="2356" spans="1:13" hidden="1">
      <c r="A2356" s="97">
        <v>42852</v>
      </c>
      <c r="B2356" s="94" t="s">
        <v>1489</v>
      </c>
      <c r="C2356" s="98" t="s">
        <v>1850</v>
      </c>
      <c r="D2356" s="94" t="s">
        <v>131</v>
      </c>
      <c r="E2356" s="94" t="s">
        <v>120</v>
      </c>
      <c r="F2356" s="94" t="s">
        <v>1391</v>
      </c>
      <c r="G2356" s="94" t="s">
        <v>1392</v>
      </c>
      <c r="K2356" s="94" t="s">
        <v>1490</v>
      </c>
      <c r="L2356" s="96">
        <v>347.66</v>
      </c>
      <c r="M2356" s="96">
        <v>347.66</v>
      </c>
    </row>
    <row r="2357" spans="1:13" ht="12.75" hidden="1" customHeight="1">
      <c r="C2357" s="95" t="s">
        <v>1850</v>
      </c>
    </row>
    <row r="2358" spans="1:13" hidden="1">
      <c r="A2358" s="97">
        <v>42852</v>
      </c>
      <c r="B2358" s="94" t="s">
        <v>1491</v>
      </c>
      <c r="C2358" s="98" t="s">
        <v>1850</v>
      </c>
      <c r="D2358" s="94" t="s">
        <v>131</v>
      </c>
      <c r="E2358" s="94" t="s">
        <v>120</v>
      </c>
      <c r="F2358" s="94" t="s">
        <v>1391</v>
      </c>
      <c r="G2358" s="94" t="s">
        <v>1392</v>
      </c>
      <c r="K2358" s="94" t="s">
        <v>1492</v>
      </c>
      <c r="L2358" s="96">
        <v>47.88</v>
      </c>
      <c r="M2358" s="96">
        <v>47.88</v>
      </c>
    </row>
    <row r="2359" spans="1:13" ht="12.75" hidden="1" customHeight="1">
      <c r="C2359" s="95" t="s">
        <v>1850</v>
      </c>
    </row>
    <row r="2360" spans="1:13" hidden="1">
      <c r="A2360" s="97">
        <v>42852</v>
      </c>
      <c r="B2360" s="94" t="s">
        <v>1493</v>
      </c>
      <c r="C2360" s="98" t="s">
        <v>1850</v>
      </c>
      <c r="D2360" s="94" t="s">
        <v>131</v>
      </c>
      <c r="E2360" s="94" t="s">
        <v>120</v>
      </c>
      <c r="F2360" s="94" t="s">
        <v>1397</v>
      </c>
      <c r="G2360" s="94" t="s">
        <v>1398</v>
      </c>
      <c r="K2360" s="94" t="s">
        <v>1494</v>
      </c>
      <c r="L2360" s="96">
        <v>748.01</v>
      </c>
      <c r="M2360" s="96">
        <v>748.01</v>
      </c>
    </row>
    <row r="2361" spans="1:13" ht="12.75" hidden="1" customHeight="1">
      <c r="C2361" s="95" t="s">
        <v>1850</v>
      </c>
    </row>
    <row r="2362" spans="1:13" hidden="1">
      <c r="A2362" s="97">
        <v>42852</v>
      </c>
      <c r="B2362" s="94" t="s">
        <v>1495</v>
      </c>
      <c r="C2362" s="98" t="s">
        <v>1850</v>
      </c>
      <c r="D2362" s="94" t="s">
        <v>131</v>
      </c>
      <c r="E2362" s="94" t="s">
        <v>120</v>
      </c>
      <c r="F2362" s="94" t="s">
        <v>1397</v>
      </c>
      <c r="G2362" s="94" t="s">
        <v>1398</v>
      </c>
      <c r="K2362" s="94" t="s">
        <v>1496</v>
      </c>
      <c r="L2362" s="96">
        <v>474.65</v>
      </c>
      <c r="M2362" s="96">
        <v>474.65</v>
      </c>
    </row>
    <row r="2363" spans="1:13" ht="12.75" hidden="1" customHeight="1">
      <c r="C2363" s="95" t="s">
        <v>1850</v>
      </c>
    </row>
    <row r="2364" spans="1:13" hidden="1">
      <c r="A2364" s="97">
        <v>42852</v>
      </c>
      <c r="B2364" s="94" t="s">
        <v>1497</v>
      </c>
      <c r="C2364" s="98" t="s">
        <v>1850</v>
      </c>
      <c r="D2364" s="94" t="s">
        <v>131</v>
      </c>
      <c r="E2364" s="94" t="s">
        <v>120</v>
      </c>
      <c r="F2364" s="94" t="s">
        <v>1402</v>
      </c>
      <c r="G2364" s="94" t="s">
        <v>1403</v>
      </c>
      <c r="K2364" s="94" t="s">
        <v>1498</v>
      </c>
      <c r="L2364" s="96">
        <v>4.43</v>
      </c>
      <c r="M2364" s="96">
        <v>4.43</v>
      </c>
    </row>
    <row r="2365" spans="1:13" ht="12.75" hidden="1" customHeight="1">
      <c r="C2365" s="95" t="s">
        <v>1850</v>
      </c>
    </row>
    <row r="2366" spans="1:13" hidden="1">
      <c r="A2366" s="97">
        <v>42852</v>
      </c>
      <c r="B2366" s="94" t="s">
        <v>1499</v>
      </c>
      <c r="C2366" s="98" t="s">
        <v>1850</v>
      </c>
      <c r="D2366" s="94" t="s">
        <v>131</v>
      </c>
      <c r="E2366" s="94" t="s">
        <v>120</v>
      </c>
      <c r="F2366" s="94" t="s">
        <v>1402</v>
      </c>
      <c r="G2366" s="94" t="s">
        <v>1403</v>
      </c>
      <c r="K2366" s="94" t="s">
        <v>1500</v>
      </c>
      <c r="L2366" s="96">
        <v>4.43</v>
      </c>
      <c r="M2366" s="96">
        <v>4.43</v>
      </c>
    </row>
    <row r="2367" spans="1:13" ht="12.75" hidden="1" customHeight="1">
      <c r="C2367" s="95" t="s">
        <v>1850</v>
      </c>
    </row>
    <row r="2368" spans="1:13" hidden="1">
      <c r="A2368" s="97">
        <v>42853</v>
      </c>
      <c r="B2368" s="94" t="s">
        <v>1501</v>
      </c>
      <c r="C2368" s="98" t="s">
        <v>1850</v>
      </c>
      <c r="D2368" s="94" t="s">
        <v>131</v>
      </c>
      <c r="E2368" s="94" t="s">
        <v>120</v>
      </c>
      <c r="F2368" s="94" t="s">
        <v>1408</v>
      </c>
      <c r="G2368" s="94" t="s">
        <v>1409</v>
      </c>
      <c r="K2368" s="94" t="s">
        <v>1502</v>
      </c>
      <c r="L2368" s="96">
        <v>35.33</v>
      </c>
      <c r="M2368" s="96">
        <v>35.33</v>
      </c>
    </row>
    <row r="2369" spans="1:13" ht="12.75" hidden="1" customHeight="1">
      <c r="C2369" s="95" t="s">
        <v>1850</v>
      </c>
    </row>
    <row r="2370" spans="1:13" hidden="1">
      <c r="A2370" s="97">
        <v>42853</v>
      </c>
      <c r="B2370" s="94" t="s">
        <v>1503</v>
      </c>
      <c r="C2370" s="98" t="s">
        <v>1850</v>
      </c>
      <c r="D2370" s="94" t="s">
        <v>131</v>
      </c>
      <c r="E2370" s="94" t="s">
        <v>120</v>
      </c>
      <c r="F2370" s="94" t="s">
        <v>1408</v>
      </c>
      <c r="G2370" s="94" t="s">
        <v>1409</v>
      </c>
      <c r="K2370" s="94" t="s">
        <v>1502</v>
      </c>
      <c r="L2370" s="96">
        <v>11.86</v>
      </c>
      <c r="M2370" s="96">
        <v>11.86</v>
      </c>
    </row>
    <row r="2371" spans="1:13" ht="12.75" hidden="1" customHeight="1">
      <c r="C2371" s="95" t="s">
        <v>1850</v>
      </c>
    </row>
    <row r="2372" spans="1:13" hidden="1">
      <c r="A2372" s="97">
        <v>42853</v>
      </c>
      <c r="B2372" s="94" t="s">
        <v>1504</v>
      </c>
      <c r="C2372" s="98" t="s">
        <v>1850</v>
      </c>
      <c r="D2372" s="94" t="s">
        <v>131</v>
      </c>
      <c r="E2372" s="94" t="s">
        <v>120</v>
      </c>
      <c r="F2372" s="94" t="s">
        <v>1414</v>
      </c>
      <c r="G2372" s="94" t="s">
        <v>1415</v>
      </c>
      <c r="K2372" s="94" t="s">
        <v>1505</v>
      </c>
      <c r="L2372" s="96">
        <v>134.83000000000001</v>
      </c>
      <c r="M2372" s="96">
        <v>134.83000000000001</v>
      </c>
    </row>
    <row r="2373" spans="1:13" ht="12.75" hidden="1" customHeight="1">
      <c r="C2373" s="95" t="s">
        <v>1850</v>
      </c>
    </row>
    <row r="2374" spans="1:13" hidden="1">
      <c r="A2374" s="97">
        <v>42853</v>
      </c>
      <c r="B2374" s="94" t="s">
        <v>1506</v>
      </c>
      <c r="C2374" s="98" t="s">
        <v>1850</v>
      </c>
      <c r="D2374" s="94" t="s">
        <v>131</v>
      </c>
      <c r="E2374" s="94" t="s">
        <v>120</v>
      </c>
      <c r="F2374" s="94" t="s">
        <v>1414</v>
      </c>
      <c r="G2374" s="94" t="s">
        <v>1415</v>
      </c>
      <c r="K2374" s="94" t="s">
        <v>1507</v>
      </c>
      <c r="L2374" s="96">
        <v>16099.67</v>
      </c>
      <c r="M2374" s="96">
        <v>16099.67</v>
      </c>
    </row>
    <row r="2375" spans="1:13" ht="12.75" hidden="1" customHeight="1">
      <c r="C2375" s="95" t="s">
        <v>1850</v>
      </c>
    </row>
    <row r="2376" spans="1:13" hidden="1">
      <c r="A2376" s="97">
        <v>42853</v>
      </c>
      <c r="B2376" s="94" t="s">
        <v>1508</v>
      </c>
      <c r="C2376" s="98" t="s">
        <v>1850</v>
      </c>
      <c r="D2376" s="94" t="s">
        <v>131</v>
      </c>
      <c r="E2376" s="94" t="s">
        <v>120</v>
      </c>
      <c r="F2376" s="94" t="s">
        <v>1414</v>
      </c>
      <c r="G2376" s="94" t="s">
        <v>1415</v>
      </c>
      <c r="K2376" s="94" t="s">
        <v>1509</v>
      </c>
      <c r="L2376" s="96">
        <v>267.56</v>
      </c>
      <c r="M2376" s="96">
        <v>267.56</v>
      </c>
    </row>
    <row r="2377" spans="1:13" ht="12.75" hidden="1" customHeight="1">
      <c r="C2377" s="95" t="s">
        <v>1850</v>
      </c>
    </row>
    <row r="2378" spans="1:13" hidden="1">
      <c r="A2378" s="97">
        <v>42913</v>
      </c>
      <c r="B2378" s="94" t="s">
        <v>1417</v>
      </c>
      <c r="C2378" s="98" t="s">
        <v>1850</v>
      </c>
      <c r="D2378" s="94" t="s">
        <v>131</v>
      </c>
      <c r="E2378" s="94" t="s">
        <v>187</v>
      </c>
      <c r="F2378" s="94" t="s">
        <v>1414</v>
      </c>
      <c r="G2378" s="94" t="s">
        <v>1415</v>
      </c>
      <c r="K2378" s="94" t="s">
        <v>1418</v>
      </c>
      <c r="L2378" s="96">
        <v>-16810.21</v>
      </c>
      <c r="M2378" s="96">
        <v>-16810.21</v>
      </c>
    </row>
    <row r="2379" spans="1:13" ht="12.75" hidden="1" customHeight="1">
      <c r="C2379" s="95" t="s">
        <v>1850</v>
      </c>
    </row>
    <row r="2380" spans="1:13" hidden="1">
      <c r="A2380" s="97">
        <v>42913</v>
      </c>
      <c r="B2380" s="94" t="s">
        <v>1443</v>
      </c>
      <c r="C2380" s="98" t="s">
        <v>1850</v>
      </c>
      <c r="D2380" s="94" t="s">
        <v>131</v>
      </c>
      <c r="E2380" s="94" t="s">
        <v>187</v>
      </c>
      <c r="F2380" s="94" t="s">
        <v>1414</v>
      </c>
      <c r="G2380" s="94" t="s">
        <v>1415</v>
      </c>
      <c r="K2380" s="94" t="s">
        <v>1444</v>
      </c>
      <c r="L2380" s="96">
        <v>-16984.689999999999</v>
      </c>
      <c r="M2380" s="96">
        <v>-16984.689999999999</v>
      </c>
    </row>
    <row r="2381" spans="1:13" ht="12.75" hidden="1" customHeight="1">
      <c r="C2381" s="95" t="s">
        <v>1850</v>
      </c>
    </row>
    <row r="2382" spans="1:13" hidden="1">
      <c r="A2382" s="97">
        <v>42913</v>
      </c>
      <c r="B2382" s="94" t="s">
        <v>1469</v>
      </c>
      <c r="C2382" s="98" t="s">
        <v>1850</v>
      </c>
      <c r="D2382" s="94" t="s">
        <v>131</v>
      </c>
      <c r="E2382" s="94" t="s">
        <v>187</v>
      </c>
      <c r="F2382" s="94" t="s">
        <v>1414</v>
      </c>
      <c r="G2382" s="94" t="s">
        <v>1415</v>
      </c>
      <c r="K2382" s="94" t="s">
        <v>1470</v>
      </c>
      <c r="L2382" s="96">
        <v>-16700.12</v>
      </c>
      <c r="M2382" s="96">
        <v>-16700.12</v>
      </c>
    </row>
    <row r="2383" spans="1:13" ht="12.75" hidden="1" customHeight="1">
      <c r="C2383" s="95" t="s">
        <v>1850</v>
      </c>
    </row>
    <row r="2384" spans="1:13" hidden="1">
      <c r="A2384" s="97">
        <v>42913</v>
      </c>
      <c r="B2384" s="94" t="s">
        <v>1506</v>
      </c>
      <c r="C2384" s="98" t="s">
        <v>1850</v>
      </c>
      <c r="D2384" s="94" t="s">
        <v>131</v>
      </c>
      <c r="E2384" s="94" t="s">
        <v>187</v>
      </c>
      <c r="F2384" s="94" t="s">
        <v>1414</v>
      </c>
      <c r="G2384" s="94" t="s">
        <v>1415</v>
      </c>
      <c r="K2384" s="94" t="s">
        <v>1507</v>
      </c>
      <c r="L2384" s="96">
        <v>-16099.67</v>
      </c>
      <c r="M2384" s="96">
        <v>-16099.67</v>
      </c>
    </row>
    <row r="2385" spans="1:13" ht="12.75" hidden="1" customHeight="1">
      <c r="C2385" s="95" t="s">
        <v>1850</v>
      </c>
    </row>
    <row r="2386" spans="1:13" hidden="1">
      <c r="A2386" s="97">
        <v>42913</v>
      </c>
      <c r="B2386" s="94" t="s">
        <v>1532</v>
      </c>
      <c r="C2386" s="98" t="s">
        <v>1850</v>
      </c>
      <c r="D2386" s="94" t="s">
        <v>131</v>
      </c>
      <c r="E2386" s="94" t="s">
        <v>120</v>
      </c>
      <c r="F2386" s="94" t="s">
        <v>1414</v>
      </c>
      <c r="G2386" s="94" t="s">
        <v>1415</v>
      </c>
      <c r="K2386" s="94" t="s">
        <v>1418</v>
      </c>
      <c r="L2386" s="96">
        <v>13348.72</v>
      </c>
      <c r="M2386" s="96">
        <v>13348.72</v>
      </c>
    </row>
    <row r="2387" spans="1:13" ht="12.75" hidden="1" customHeight="1">
      <c r="C2387" s="95" t="s">
        <v>1850</v>
      </c>
    </row>
    <row r="2388" spans="1:13" hidden="1">
      <c r="A2388" s="97">
        <v>42913</v>
      </c>
      <c r="B2388" s="94" t="s">
        <v>1533</v>
      </c>
      <c r="C2388" s="98" t="s">
        <v>1850</v>
      </c>
      <c r="D2388" s="94" t="s">
        <v>131</v>
      </c>
      <c r="E2388" s="94" t="s">
        <v>120</v>
      </c>
      <c r="F2388" s="94" t="s">
        <v>1414</v>
      </c>
      <c r="G2388" s="94" t="s">
        <v>1415</v>
      </c>
      <c r="K2388" s="94" t="s">
        <v>1444</v>
      </c>
      <c r="L2388" s="96">
        <v>13601.6</v>
      </c>
      <c r="M2388" s="96">
        <v>13601.6</v>
      </c>
    </row>
    <row r="2389" spans="1:13" ht="12.75" hidden="1" customHeight="1">
      <c r="C2389" s="95" t="s">
        <v>1850</v>
      </c>
    </row>
    <row r="2390" spans="1:13" hidden="1">
      <c r="A2390" s="97">
        <v>42913</v>
      </c>
      <c r="B2390" s="94" t="s">
        <v>1534</v>
      </c>
      <c r="C2390" s="98" t="s">
        <v>1850</v>
      </c>
      <c r="D2390" s="94" t="s">
        <v>131</v>
      </c>
      <c r="E2390" s="94" t="s">
        <v>120</v>
      </c>
      <c r="F2390" s="94" t="s">
        <v>1414</v>
      </c>
      <c r="G2390" s="94" t="s">
        <v>1415</v>
      </c>
      <c r="K2390" s="94" t="s">
        <v>1535</v>
      </c>
      <c r="L2390" s="96">
        <v>13344.72</v>
      </c>
      <c r="M2390" s="96">
        <v>13344.72</v>
      </c>
    </row>
    <row r="2391" spans="1:13" ht="12.75" hidden="1" customHeight="1">
      <c r="C2391" s="95" t="s">
        <v>1850</v>
      </c>
    </row>
    <row r="2392" spans="1:13" hidden="1">
      <c r="A2392" s="97">
        <v>42913</v>
      </c>
      <c r="B2392" s="94" t="s">
        <v>1536</v>
      </c>
      <c r="C2392" s="98" t="s">
        <v>1850</v>
      </c>
      <c r="D2392" s="94" t="s">
        <v>131</v>
      </c>
      <c r="E2392" s="94" t="s">
        <v>120</v>
      </c>
      <c r="F2392" s="94" t="s">
        <v>1414</v>
      </c>
      <c r="G2392" s="94" t="s">
        <v>1415</v>
      </c>
      <c r="K2392" s="94" t="s">
        <v>1507</v>
      </c>
      <c r="L2392" s="96">
        <v>12835.54</v>
      </c>
      <c r="M2392" s="96">
        <v>12835.54</v>
      </c>
    </row>
    <row r="2393" spans="1:13" ht="12.75" hidden="1" customHeight="1">
      <c r="C2393" s="95" t="s">
        <v>1850</v>
      </c>
    </row>
    <row r="2394" spans="1:13" hidden="1">
      <c r="A2394" s="97">
        <v>42913</v>
      </c>
      <c r="B2394" s="94" t="s">
        <v>1537</v>
      </c>
      <c r="C2394" s="98" t="s">
        <v>1850</v>
      </c>
      <c r="D2394" s="94" t="s">
        <v>131</v>
      </c>
      <c r="E2394" s="94" t="s">
        <v>120</v>
      </c>
      <c r="F2394" s="94" t="s">
        <v>1385</v>
      </c>
      <c r="G2394" s="94" t="s">
        <v>1386</v>
      </c>
      <c r="K2394" s="94" t="s">
        <v>1538</v>
      </c>
      <c r="L2394" s="96">
        <v>5509.86</v>
      </c>
      <c r="M2394" s="96">
        <v>5509.86</v>
      </c>
    </row>
    <row r="2395" spans="1:13" ht="12.75" hidden="1" customHeight="1">
      <c r="C2395" s="95" t="s">
        <v>1850</v>
      </c>
    </row>
    <row r="2396" spans="1:13" hidden="1">
      <c r="A2396" s="97">
        <v>42913</v>
      </c>
      <c r="B2396" s="94" t="s">
        <v>1539</v>
      </c>
      <c r="C2396" s="98" t="s">
        <v>1850</v>
      </c>
      <c r="D2396" s="94" t="s">
        <v>131</v>
      </c>
      <c r="E2396" s="94" t="s">
        <v>120</v>
      </c>
      <c r="F2396" s="94" t="s">
        <v>1385</v>
      </c>
      <c r="G2396" s="94" t="s">
        <v>1386</v>
      </c>
      <c r="K2396" s="94" t="s">
        <v>1540</v>
      </c>
      <c r="L2396" s="96">
        <v>2572.15</v>
      </c>
      <c r="M2396" s="96">
        <v>2572.15</v>
      </c>
    </row>
    <row r="2397" spans="1:13" ht="12.75" hidden="1" customHeight="1">
      <c r="C2397" s="95" t="s">
        <v>1850</v>
      </c>
    </row>
    <row r="2398" spans="1:13" hidden="1">
      <c r="A2398" s="97">
        <v>42913</v>
      </c>
      <c r="B2398" s="94" t="s">
        <v>1541</v>
      </c>
      <c r="C2398" s="98" t="s">
        <v>1850</v>
      </c>
      <c r="D2398" s="94" t="s">
        <v>131</v>
      </c>
      <c r="E2398" s="94" t="s">
        <v>120</v>
      </c>
      <c r="F2398" s="94" t="s">
        <v>1391</v>
      </c>
      <c r="G2398" s="94" t="s">
        <v>1392</v>
      </c>
      <c r="K2398" s="94" t="s">
        <v>1542</v>
      </c>
      <c r="L2398" s="96">
        <v>347.65</v>
      </c>
      <c r="M2398" s="96">
        <v>347.65</v>
      </c>
    </row>
    <row r="2399" spans="1:13" ht="12.75" hidden="1" customHeight="1">
      <c r="C2399" s="95" t="s">
        <v>1850</v>
      </c>
    </row>
    <row r="2400" spans="1:13" hidden="1">
      <c r="A2400" s="97">
        <v>42913</v>
      </c>
      <c r="B2400" s="94" t="s">
        <v>1543</v>
      </c>
      <c r="C2400" s="98" t="s">
        <v>1850</v>
      </c>
      <c r="D2400" s="94" t="s">
        <v>131</v>
      </c>
      <c r="E2400" s="94" t="s">
        <v>120</v>
      </c>
      <c r="F2400" s="94" t="s">
        <v>1391</v>
      </c>
      <c r="G2400" s="94" t="s">
        <v>1392</v>
      </c>
      <c r="K2400" s="94" t="s">
        <v>1544</v>
      </c>
      <c r="L2400" s="96">
        <v>47.88</v>
      </c>
      <c r="M2400" s="96">
        <v>47.88</v>
      </c>
    </row>
    <row r="2401" spans="1:13" ht="12.75" hidden="1" customHeight="1">
      <c r="C2401" s="95" t="s">
        <v>1850</v>
      </c>
    </row>
    <row r="2402" spans="1:13" hidden="1">
      <c r="A2402" s="97">
        <v>42913</v>
      </c>
      <c r="B2402" s="94" t="s">
        <v>1545</v>
      </c>
      <c r="C2402" s="98" t="s">
        <v>1850</v>
      </c>
      <c r="D2402" s="94" t="s">
        <v>131</v>
      </c>
      <c r="E2402" s="94" t="s">
        <v>120</v>
      </c>
      <c r="F2402" s="94" t="s">
        <v>1397</v>
      </c>
      <c r="G2402" s="94" t="s">
        <v>1398</v>
      </c>
      <c r="K2402" s="94" t="s">
        <v>1546</v>
      </c>
      <c r="L2402" s="96">
        <v>811.97</v>
      </c>
      <c r="M2402" s="96">
        <v>811.97</v>
      </c>
    </row>
    <row r="2403" spans="1:13" ht="12.75" hidden="1" customHeight="1">
      <c r="C2403" s="95" t="s">
        <v>1850</v>
      </c>
    </row>
    <row r="2404" spans="1:13" hidden="1">
      <c r="A2404" s="97">
        <v>42913</v>
      </c>
      <c r="B2404" s="94" t="s">
        <v>1547</v>
      </c>
      <c r="C2404" s="98" t="s">
        <v>1850</v>
      </c>
      <c r="D2404" s="94" t="s">
        <v>131</v>
      </c>
      <c r="E2404" s="94" t="s">
        <v>120</v>
      </c>
      <c r="F2404" s="94" t="s">
        <v>1397</v>
      </c>
      <c r="G2404" s="94" t="s">
        <v>1398</v>
      </c>
      <c r="K2404" s="94" t="s">
        <v>1548</v>
      </c>
      <c r="L2404" s="96">
        <v>517.29</v>
      </c>
      <c r="M2404" s="96">
        <v>517.29</v>
      </c>
    </row>
    <row r="2405" spans="1:13" ht="12.75" hidden="1" customHeight="1">
      <c r="C2405" s="95" t="s">
        <v>1850</v>
      </c>
    </row>
    <row r="2406" spans="1:13" hidden="1">
      <c r="A2406" s="97">
        <v>42913</v>
      </c>
      <c r="B2406" s="94" t="s">
        <v>1549</v>
      </c>
      <c r="C2406" s="98" t="s">
        <v>1850</v>
      </c>
      <c r="D2406" s="94" t="s">
        <v>131</v>
      </c>
      <c r="E2406" s="94" t="s">
        <v>120</v>
      </c>
      <c r="F2406" s="94" t="s">
        <v>1402</v>
      </c>
      <c r="G2406" s="94" t="s">
        <v>1403</v>
      </c>
      <c r="K2406" s="94" t="s">
        <v>1550</v>
      </c>
      <c r="L2406" s="96">
        <v>4.82</v>
      </c>
      <c r="M2406" s="96">
        <v>4.82</v>
      </c>
    </row>
    <row r="2407" spans="1:13" ht="12.75" hidden="1" customHeight="1">
      <c r="C2407" s="95" t="s">
        <v>1850</v>
      </c>
    </row>
    <row r="2408" spans="1:13" hidden="1">
      <c r="A2408" s="97">
        <v>42913</v>
      </c>
      <c r="B2408" s="94" t="s">
        <v>1551</v>
      </c>
      <c r="C2408" s="98" t="s">
        <v>1850</v>
      </c>
      <c r="D2408" s="94" t="s">
        <v>131</v>
      </c>
      <c r="E2408" s="94" t="s">
        <v>120</v>
      </c>
      <c r="F2408" s="94" t="s">
        <v>1402</v>
      </c>
      <c r="G2408" s="94" t="s">
        <v>1403</v>
      </c>
      <c r="K2408" s="94" t="s">
        <v>1552</v>
      </c>
      <c r="L2408" s="96">
        <v>4.82</v>
      </c>
      <c r="M2408" s="96">
        <v>4.82</v>
      </c>
    </row>
    <row r="2409" spans="1:13" ht="12.75" hidden="1" customHeight="1">
      <c r="C2409" s="95" t="s">
        <v>1850</v>
      </c>
    </row>
    <row r="2410" spans="1:13" hidden="1">
      <c r="A2410" s="97">
        <v>42913</v>
      </c>
      <c r="B2410" s="94" t="s">
        <v>1553</v>
      </c>
      <c r="C2410" s="98" t="s">
        <v>1850</v>
      </c>
      <c r="D2410" s="94" t="s">
        <v>131</v>
      </c>
      <c r="E2410" s="94" t="s">
        <v>120</v>
      </c>
      <c r="F2410" s="94" t="s">
        <v>1408</v>
      </c>
      <c r="G2410" s="94" t="s">
        <v>1409</v>
      </c>
      <c r="K2410" s="94" t="s">
        <v>1554</v>
      </c>
      <c r="L2410" s="96">
        <v>35.33</v>
      </c>
      <c r="M2410" s="96">
        <v>35.33</v>
      </c>
    </row>
    <row r="2411" spans="1:13" ht="12.75" hidden="1" customHeight="1">
      <c r="C2411" s="95" t="s">
        <v>1850</v>
      </c>
    </row>
    <row r="2412" spans="1:13" hidden="1">
      <c r="A2412" s="97">
        <v>42913</v>
      </c>
      <c r="B2412" s="94" t="s">
        <v>1555</v>
      </c>
      <c r="C2412" s="98" t="s">
        <v>1850</v>
      </c>
      <c r="D2412" s="94" t="s">
        <v>131</v>
      </c>
      <c r="E2412" s="94" t="s">
        <v>120</v>
      </c>
      <c r="F2412" s="94" t="s">
        <v>1408</v>
      </c>
      <c r="G2412" s="94" t="s">
        <v>1409</v>
      </c>
      <c r="K2412" s="94" t="s">
        <v>1556</v>
      </c>
      <c r="L2412" s="96">
        <v>11.86</v>
      </c>
      <c r="M2412" s="96">
        <v>11.86</v>
      </c>
    </row>
    <row r="2413" spans="1:13" ht="12.75" hidden="1" customHeight="1">
      <c r="C2413" s="95" t="s">
        <v>1850</v>
      </c>
    </row>
    <row r="2414" spans="1:13" hidden="1">
      <c r="A2414" s="97">
        <v>42913</v>
      </c>
      <c r="B2414" s="94" t="s">
        <v>1557</v>
      </c>
      <c r="C2414" s="98" t="s">
        <v>1850</v>
      </c>
      <c r="D2414" s="94" t="s">
        <v>131</v>
      </c>
      <c r="E2414" s="94" t="s">
        <v>120</v>
      </c>
      <c r="F2414" s="94" t="s">
        <v>1414</v>
      </c>
      <c r="G2414" s="94" t="s">
        <v>1415</v>
      </c>
      <c r="K2414" s="94" t="s">
        <v>1558</v>
      </c>
      <c r="L2414" s="96">
        <v>139.94999999999999</v>
      </c>
      <c r="M2414" s="96">
        <v>139.94999999999999</v>
      </c>
    </row>
    <row r="2415" spans="1:13" ht="12.75" hidden="1" customHeight="1">
      <c r="C2415" s="95" t="s">
        <v>1850</v>
      </c>
    </row>
    <row r="2416" spans="1:13" hidden="1">
      <c r="A2416" s="97">
        <v>42913</v>
      </c>
      <c r="B2416" s="94" t="s">
        <v>1559</v>
      </c>
      <c r="C2416" s="98" t="s">
        <v>1850</v>
      </c>
      <c r="D2416" s="94" t="s">
        <v>131</v>
      </c>
      <c r="E2416" s="94" t="s">
        <v>120</v>
      </c>
      <c r="F2416" s="94" t="s">
        <v>1414</v>
      </c>
      <c r="G2416" s="94" t="s">
        <v>1415</v>
      </c>
      <c r="K2416" s="94" t="s">
        <v>1560</v>
      </c>
      <c r="L2416" s="96">
        <v>13803.06</v>
      </c>
      <c r="M2416" s="96">
        <v>13803.06</v>
      </c>
    </row>
    <row r="2417" spans="1:13" ht="12.75" hidden="1" customHeight="1">
      <c r="C2417" s="95" t="s">
        <v>1850</v>
      </c>
    </row>
    <row r="2418" spans="1:13" hidden="1">
      <c r="A2418" s="97">
        <v>42913</v>
      </c>
      <c r="B2418" s="94" t="s">
        <v>1563</v>
      </c>
      <c r="C2418" s="98" t="s">
        <v>1850</v>
      </c>
      <c r="D2418" s="94" t="s">
        <v>131</v>
      </c>
      <c r="E2418" s="94" t="s">
        <v>120</v>
      </c>
      <c r="F2418" s="94" t="s">
        <v>1414</v>
      </c>
      <c r="G2418" s="94" t="s">
        <v>1415</v>
      </c>
      <c r="K2418" s="94" t="s">
        <v>1564</v>
      </c>
      <c r="L2418" s="96">
        <v>268.06</v>
      </c>
      <c r="M2418" s="96">
        <v>268.06</v>
      </c>
    </row>
    <row r="2419" spans="1:13" ht="12.75" hidden="1" customHeight="1">
      <c r="C2419" s="95" t="s">
        <v>1850</v>
      </c>
    </row>
    <row r="2420" spans="1:13" hidden="1">
      <c r="A2420" s="97">
        <v>42913</v>
      </c>
      <c r="B2420" s="94" t="s">
        <v>1565</v>
      </c>
      <c r="C2420" s="98" t="s">
        <v>1850</v>
      </c>
      <c r="D2420" s="94" t="s">
        <v>131</v>
      </c>
      <c r="E2420" s="94" t="s">
        <v>120</v>
      </c>
      <c r="F2420" s="94" t="s">
        <v>1385</v>
      </c>
      <c r="G2420" s="94" t="s">
        <v>1386</v>
      </c>
      <c r="K2420" s="94" t="s">
        <v>1566</v>
      </c>
      <c r="L2420" s="96">
        <v>5133.8599999999997</v>
      </c>
      <c r="M2420" s="96">
        <v>5133.8599999999997</v>
      </c>
    </row>
    <row r="2421" spans="1:13" ht="12.75" hidden="1" customHeight="1">
      <c r="C2421" s="95" t="s">
        <v>1850</v>
      </c>
    </row>
    <row r="2422" spans="1:13" hidden="1">
      <c r="A2422" s="97">
        <v>42913</v>
      </c>
      <c r="B2422" s="94" t="s">
        <v>1567</v>
      </c>
      <c r="C2422" s="98" t="s">
        <v>1850</v>
      </c>
      <c r="D2422" s="94" t="s">
        <v>131</v>
      </c>
      <c r="E2422" s="94" t="s">
        <v>120</v>
      </c>
      <c r="F2422" s="94" t="s">
        <v>1385</v>
      </c>
      <c r="G2422" s="94" t="s">
        <v>1386</v>
      </c>
      <c r="K2422" s="94" t="s">
        <v>1568</v>
      </c>
      <c r="L2422" s="96">
        <v>2391.75</v>
      </c>
      <c r="M2422" s="96">
        <v>2391.75</v>
      </c>
    </row>
    <row r="2423" spans="1:13" ht="12.75" hidden="1" customHeight="1">
      <c r="C2423" s="95" t="s">
        <v>1850</v>
      </c>
    </row>
    <row r="2424" spans="1:13" hidden="1">
      <c r="A2424" s="97">
        <v>42913</v>
      </c>
      <c r="B2424" s="94" t="s">
        <v>1569</v>
      </c>
      <c r="C2424" s="98" t="s">
        <v>1850</v>
      </c>
      <c r="D2424" s="94" t="s">
        <v>131</v>
      </c>
      <c r="E2424" s="94" t="s">
        <v>120</v>
      </c>
      <c r="F2424" s="94" t="s">
        <v>1391</v>
      </c>
      <c r="G2424" s="94" t="s">
        <v>1392</v>
      </c>
      <c r="K2424" s="94" t="s">
        <v>1570</v>
      </c>
      <c r="L2424" s="96">
        <v>347.65</v>
      </c>
      <c r="M2424" s="96">
        <v>347.65</v>
      </c>
    </row>
    <row r="2425" spans="1:13" ht="12.75" hidden="1" customHeight="1">
      <c r="C2425" s="95" t="s">
        <v>1850</v>
      </c>
    </row>
    <row r="2426" spans="1:13" hidden="1">
      <c r="A2426" s="97">
        <v>42913</v>
      </c>
      <c r="B2426" s="94" t="s">
        <v>1571</v>
      </c>
      <c r="C2426" s="98" t="s">
        <v>1850</v>
      </c>
      <c r="D2426" s="94" t="s">
        <v>131</v>
      </c>
      <c r="E2426" s="94" t="s">
        <v>120</v>
      </c>
      <c r="F2426" s="94" t="s">
        <v>1391</v>
      </c>
      <c r="G2426" s="94" t="s">
        <v>1392</v>
      </c>
      <c r="K2426" s="94" t="s">
        <v>1572</v>
      </c>
      <c r="L2426" s="96">
        <v>47.88</v>
      </c>
      <c r="M2426" s="96">
        <v>47.88</v>
      </c>
    </row>
    <row r="2427" spans="1:13" ht="12.75" hidden="1" customHeight="1">
      <c r="C2427" s="95" t="s">
        <v>1850</v>
      </c>
    </row>
    <row r="2428" spans="1:13" hidden="1">
      <c r="A2428" s="97">
        <v>42913</v>
      </c>
      <c r="B2428" s="94" t="s">
        <v>1573</v>
      </c>
      <c r="C2428" s="98" t="s">
        <v>1850</v>
      </c>
      <c r="D2428" s="94" t="s">
        <v>131</v>
      </c>
      <c r="E2428" s="94" t="s">
        <v>120</v>
      </c>
      <c r="F2428" s="94" t="s">
        <v>1397</v>
      </c>
      <c r="G2428" s="94" t="s">
        <v>1398</v>
      </c>
      <c r="K2428" s="94" t="s">
        <v>1574</v>
      </c>
      <c r="L2428" s="96">
        <v>766.18</v>
      </c>
      <c r="M2428" s="96">
        <v>766.18</v>
      </c>
    </row>
    <row r="2429" spans="1:13" ht="12.75" hidden="1" customHeight="1">
      <c r="C2429" s="95" t="s">
        <v>1850</v>
      </c>
    </row>
    <row r="2430" spans="1:13" hidden="1">
      <c r="A2430" s="97">
        <v>42913</v>
      </c>
      <c r="B2430" s="94" t="s">
        <v>1575</v>
      </c>
      <c r="C2430" s="98" t="s">
        <v>1850</v>
      </c>
      <c r="D2430" s="94" t="s">
        <v>131</v>
      </c>
      <c r="E2430" s="94" t="s">
        <v>120</v>
      </c>
      <c r="F2430" s="94" t="s">
        <v>1397</v>
      </c>
      <c r="G2430" s="94" t="s">
        <v>1398</v>
      </c>
      <c r="K2430" s="94" t="s">
        <v>1576</v>
      </c>
      <c r="L2430" s="96">
        <v>486.76</v>
      </c>
      <c r="M2430" s="96">
        <v>486.76</v>
      </c>
    </row>
    <row r="2431" spans="1:13" ht="12.75" hidden="1" customHeight="1">
      <c r="C2431" s="95" t="s">
        <v>1850</v>
      </c>
    </row>
    <row r="2432" spans="1:13" hidden="1">
      <c r="A2432" s="97">
        <v>42913</v>
      </c>
      <c r="B2432" s="94" t="s">
        <v>1577</v>
      </c>
      <c r="C2432" s="98" t="s">
        <v>1850</v>
      </c>
      <c r="D2432" s="94" t="s">
        <v>131</v>
      </c>
      <c r="E2432" s="94" t="s">
        <v>120</v>
      </c>
      <c r="F2432" s="94" t="s">
        <v>1402</v>
      </c>
      <c r="G2432" s="94" t="s">
        <v>1403</v>
      </c>
      <c r="K2432" s="94" t="s">
        <v>1578</v>
      </c>
      <c r="L2432" s="96">
        <v>4.82</v>
      </c>
      <c r="M2432" s="96">
        <v>4.82</v>
      </c>
    </row>
    <row r="2433" spans="1:13" ht="12.75" hidden="1" customHeight="1">
      <c r="C2433" s="95" t="s">
        <v>1850</v>
      </c>
    </row>
    <row r="2434" spans="1:13" hidden="1">
      <c r="A2434" s="97">
        <v>42913</v>
      </c>
      <c r="B2434" s="94" t="s">
        <v>1579</v>
      </c>
      <c r="C2434" s="98" t="s">
        <v>1850</v>
      </c>
      <c r="D2434" s="94" t="s">
        <v>131</v>
      </c>
      <c r="E2434" s="94" t="s">
        <v>120</v>
      </c>
      <c r="F2434" s="94" t="s">
        <v>1402</v>
      </c>
      <c r="G2434" s="94" t="s">
        <v>1403</v>
      </c>
      <c r="K2434" s="94" t="s">
        <v>1580</v>
      </c>
      <c r="L2434" s="96">
        <v>4.82</v>
      </c>
      <c r="M2434" s="96">
        <v>4.82</v>
      </c>
    </row>
    <row r="2435" spans="1:13" ht="12.75" hidden="1" customHeight="1">
      <c r="C2435" s="95" t="s">
        <v>1850</v>
      </c>
    </row>
    <row r="2436" spans="1:13" hidden="1">
      <c r="A2436" s="97">
        <v>42913</v>
      </c>
      <c r="B2436" s="94" t="s">
        <v>1581</v>
      </c>
      <c r="C2436" s="98" t="s">
        <v>1850</v>
      </c>
      <c r="D2436" s="94" t="s">
        <v>131</v>
      </c>
      <c r="E2436" s="94" t="s">
        <v>120</v>
      </c>
      <c r="F2436" s="94" t="s">
        <v>1408</v>
      </c>
      <c r="G2436" s="94" t="s">
        <v>1409</v>
      </c>
      <c r="K2436" s="94" t="s">
        <v>1582</v>
      </c>
      <c r="L2436" s="96">
        <v>35.33</v>
      </c>
      <c r="M2436" s="96">
        <v>35.33</v>
      </c>
    </row>
    <row r="2437" spans="1:13" ht="12.75" hidden="1" customHeight="1">
      <c r="C2437" s="95" t="s">
        <v>1850</v>
      </c>
    </row>
    <row r="2438" spans="1:13" hidden="1">
      <c r="A2438" s="97">
        <v>42913</v>
      </c>
      <c r="B2438" s="94" t="s">
        <v>1583</v>
      </c>
      <c r="C2438" s="98" t="s">
        <v>1850</v>
      </c>
      <c r="D2438" s="94" t="s">
        <v>131</v>
      </c>
      <c r="E2438" s="94" t="s">
        <v>120</v>
      </c>
      <c r="F2438" s="94" t="s">
        <v>1408</v>
      </c>
      <c r="G2438" s="94" t="s">
        <v>1409</v>
      </c>
      <c r="K2438" s="94" t="s">
        <v>1584</v>
      </c>
      <c r="L2438" s="96">
        <v>11.86</v>
      </c>
      <c r="M2438" s="96">
        <v>11.86</v>
      </c>
    </row>
    <row r="2439" spans="1:13" ht="12.75" hidden="1" customHeight="1">
      <c r="C2439" s="95" t="s">
        <v>1850</v>
      </c>
    </row>
    <row r="2440" spans="1:13" hidden="1">
      <c r="A2440" s="97">
        <v>42913</v>
      </c>
      <c r="B2440" s="94" t="s">
        <v>1585</v>
      </c>
      <c r="C2440" s="98" t="s">
        <v>1850</v>
      </c>
      <c r="D2440" s="94" t="s">
        <v>131</v>
      </c>
      <c r="E2440" s="94" t="s">
        <v>120</v>
      </c>
      <c r="F2440" s="94" t="s">
        <v>1414</v>
      </c>
      <c r="G2440" s="94" t="s">
        <v>1415</v>
      </c>
      <c r="K2440" s="94" t="s">
        <v>1586</v>
      </c>
      <c r="L2440" s="96">
        <v>135.54</v>
      </c>
      <c r="M2440" s="96">
        <v>135.54</v>
      </c>
    </row>
    <row r="2441" spans="1:13" ht="12.75" hidden="1" customHeight="1">
      <c r="C2441" s="95" t="s">
        <v>1850</v>
      </c>
    </row>
    <row r="2442" spans="1:13" hidden="1">
      <c r="A2442" s="97">
        <v>42913</v>
      </c>
      <c r="B2442" s="94" t="s">
        <v>1587</v>
      </c>
      <c r="C2442" s="98" t="s">
        <v>1850</v>
      </c>
      <c r="D2442" s="94" t="s">
        <v>131</v>
      </c>
      <c r="E2442" s="94" t="s">
        <v>120</v>
      </c>
      <c r="F2442" s="94" t="s">
        <v>1414</v>
      </c>
      <c r="G2442" s="94" t="s">
        <v>1415</v>
      </c>
      <c r="K2442" s="94" t="s">
        <v>1588</v>
      </c>
      <c r="L2442" s="96">
        <v>13172.2</v>
      </c>
      <c r="M2442" s="96">
        <v>13172.2</v>
      </c>
    </row>
    <row r="2443" spans="1:13" ht="12.75" hidden="1" customHeight="1">
      <c r="C2443" s="95" t="s">
        <v>1850</v>
      </c>
    </row>
    <row r="2444" spans="1:13" hidden="1">
      <c r="A2444" s="97">
        <v>42913</v>
      </c>
      <c r="B2444" s="94" t="s">
        <v>1589</v>
      </c>
      <c r="C2444" s="98" t="s">
        <v>1850</v>
      </c>
      <c r="D2444" s="94" t="s">
        <v>131</v>
      </c>
      <c r="E2444" s="94" t="s">
        <v>120</v>
      </c>
      <c r="F2444" s="94" t="s">
        <v>1414</v>
      </c>
      <c r="G2444" s="94" t="s">
        <v>1415</v>
      </c>
      <c r="K2444" s="94" t="s">
        <v>1590</v>
      </c>
      <c r="L2444" s="96">
        <v>289.81</v>
      </c>
      <c r="M2444" s="96">
        <v>289.81</v>
      </c>
    </row>
    <row r="2445" spans="1:13" ht="12.75" hidden="1" customHeight="1">
      <c r="C2445" s="95" t="s">
        <v>1850</v>
      </c>
    </row>
    <row r="2446" spans="1:13" hidden="1">
      <c r="A2446" s="97">
        <v>42942</v>
      </c>
      <c r="B2446" s="94" t="s">
        <v>1861</v>
      </c>
      <c r="C2446" s="98" t="s">
        <v>1850</v>
      </c>
      <c r="D2446" s="94" t="s">
        <v>131</v>
      </c>
      <c r="E2446" s="94" t="s">
        <v>120</v>
      </c>
      <c r="F2446" s="94" t="s">
        <v>1342</v>
      </c>
      <c r="G2446" s="94" t="s">
        <v>1343</v>
      </c>
      <c r="K2446" s="94" t="s">
        <v>1608</v>
      </c>
      <c r="L2446" s="96">
        <v>559.5</v>
      </c>
      <c r="M2446" s="96">
        <v>559.5</v>
      </c>
    </row>
    <row r="2447" spans="1:13" ht="12.75" hidden="1" customHeight="1">
      <c r="C2447" s="95" t="s">
        <v>1850</v>
      </c>
    </row>
    <row r="2448" spans="1:13" hidden="1">
      <c r="A2448" s="97">
        <v>42942</v>
      </c>
      <c r="B2448" s="94" t="s">
        <v>1862</v>
      </c>
      <c r="C2448" s="98" t="s">
        <v>1850</v>
      </c>
      <c r="D2448" s="94" t="s">
        <v>131</v>
      </c>
      <c r="E2448" s="94" t="s">
        <v>187</v>
      </c>
      <c r="F2448" s="94" t="s">
        <v>1342</v>
      </c>
      <c r="G2448" s="94" t="s">
        <v>1343</v>
      </c>
      <c r="K2448" s="94" t="s">
        <v>1863</v>
      </c>
      <c r="L2448" s="96">
        <v>-469.42</v>
      </c>
      <c r="M2448" s="96">
        <v>-469.42</v>
      </c>
    </row>
    <row r="2449" spans="1:13" ht="12.75" hidden="1" customHeight="1">
      <c r="C2449" s="95" t="s">
        <v>1850</v>
      </c>
    </row>
    <row r="2450" spans="1:13" hidden="1">
      <c r="A2450" s="97">
        <v>42942</v>
      </c>
      <c r="B2450" s="94" t="s">
        <v>1862</v>
      </c>
      <c r="C2450" s="98" t="s">
        <v>1850</v>
      </c>
      <c r="D2450" s="94" t="s">
        <v>131</v>
      </c>
      <c r="E2450" s="94" t="s">
        <v>120</v>
      </c>
      <c r="F2450" s="94" t="s">
        <v>1342</v>
      </c>
      <c r="G2450" s="94" t="s">
        <v>1343</v>
      </c>
      <c r="K2450" s="94" t="s">
        <v>1864</v>
      </c>
      <c r="L2450" s="96">
        <v>469.42</v>
      </c>
      <c r="M2450" s="96">
        <v>469.42</v>
      </c>
    </row>
    <row r="2451" spans="1:13" ht="12.75" hidden="1" customHeight="1">
      <c r="C2451" s="95" t="s">
        <v>1850</v>
      </c>
    </row>
    <row r="2452" spans="1:13" hidden="1">
      <c r="A2452" s="97">
        <v>42942</v>
      </c>
      <c r="B2452" s="94" t="s">
        <v>1865</v>
      </c>
      <c r="C2452" s="98" t="s">
        <v>1850</v>
      </c>
      <c r="D2452" s="94" t="s">
        <v>131</v>
      </c>
      <c r="E2452" s="94" t="s">
        <v>120</v>
      </c>
      <c r="F2452" s="94" t="s">
        <v>1342</v>
      </c>
      <c r="G2452" s="94" t="s">
        <v>1343</v>
      </c>
      <c r="K2452" s="94" t="s">
        <v>1863</v>
      </c>
      <c r="L2452" s="96">
        <v>469.42</v>
      </c>
      <c r="M2452" s="96">
        <v>469.42</v>
      </c>
    </row>
    <row r="2453" spans="1:13" ht="12.75" hidden="1" customHeight="1">
      <c r="C2453" s="95" t="s">
        <v>1850</v>
      </c>
    </row>
    <row r="2454" spans="1:13" hidden="1">
      <c r="A2454" s="97">
        <v>42942</v>
      </c>
      <c r="B2454" s="94" t="s">
        <v>1341</v>
      </c>
      <c r="C2454" s="98" t="s">
        <v>1850</v>
      </c>
      <c r="D2454" s="94" t="s">
        <v>131</v>
      </c>
      <c r="E2454" s="94" t="s">
        <v>120</v>
      </c>
      <c r="F2454" s="94" t="s">
        <v>1342</v>
      </c>
      <c r="G2454" s="94" t="s">
        <v>1343</v>
      </c>
      <c r="K2454" s="94" t="s">
        <v>1866</v>
      </c>
      <c r="L2454" s="96">
        <v>97.8</v>
      </c>
      <c r="M2454" s="96">
        <v>97.8</v>
      </c>
    </row>
    <row r="2455" spans="1:13" ht="12.75" hidden="1" customHeight="1">
      <c r="C2455" s="95" t="s">
        <v>1850</v>
      </c>
    </row>
    <row r="2456" spans="1:13" hidden="1">
      <c r="A2456" s="97">
        <v>42942</v>
      </c>
      <c r="B2456" s="94" t="s">
        <v>1341</v>
      </c>
      <c r="C2456" s="98" t="s">
        <v>1850</v>
      </c>
      <c r="D2456" s="94" t="s">
        <v>131</v>
      </c>
      <c r="E2456" s="94" t="s">
        <v>120</v>
      </c>
      <c r="F2456" s="94" t="s">
        <v>1342</v>
      </c>
      <c r="G2456" s="94" t="s">
        <v>1343</v>
      </c>
      <c r="K2456" s="94" t="s">
        <v>1863</v>
      </c>
      <c r="L2456" s="96">
        <v>71.63</v>
      </c>
      <c r="M2456" s="96">
        <v>71.63</v>
      </c>
    </row>
    <row r="2457" spans="1:13" ht="12.75" hidden="1" customHeight="1">
      <c r="C2457" s="95" t="s">
        <v>1850</v>
      </c>
    </row>
    <row r="2458" spans="1:13" hidden="1">
      <c r="A2458" s="97">
        <v>42942</v>
      </c>
      <c r="B2458" s="94" t="s">
        <v>1867</v>
      </c>
      <c r="C2458" s="98" t="s">
        <v>1850</v>
      </c>
      <c r="D2458" s="94" t="s">
        <v>131</v>
      </c>
      <c r="E2458" s="94" t="s">
        <v>120</v>
      </c>
      <c r="F2458" s="94" t="s">
        <v>1342</v>
      </c>
      <c r="G2458" s="94" t="s">
        <v>1343</v>
      </c>
      <c r="K2458" s="94" t="s">
        <v>1608</v>
      </c>
      <c r="L2458" s="96">
        <v>1061.0899999999999</v>
      </c>
      <c r="M2458" s="96">
        <v>1061.0899999999999</v>
      </c>
    </row>
    <row r="2459" spans="1:13" ht="12.75" hidden="1" customHeight="1">
      <c r="C2459" s="95" t="s">
        <v>1850</v>
      </c>
    </row>
    <row r="2460" spans="1:13" hidden="1">
      <c r="A2460" s="97">
        <v>42942</v>
      </c>
      <c r="B2460" s="94" t="s">
        <v>1867</v>
      </c>
      <c r="C2460" s="98" t="s">
        <v>1850</v>
      </c>
      <c r="D2460" s="94" t="s">
        <v>131</v>
      </c>
      <c r="E2460" s="94" t="s">
        <v>120</v>
      </c>
      <c r="F2460" s="94" t="s">
        <v>1342</v>
      </c>
      <c r="G2460" s="94" t="s">
        <v>1343</v>
      </c>
      <c r="K2460" s="94" t="s">
        <v>1863</v>
      </c>
      <c r="L2460" s="96">
        <v>912.37</v>
      </c>
      <c r="M2460" s="96">
        <v>912.37</v>
      </c>
    </row>
    <row r="2461" spans="1:13" ht="12.75" hidden="1" customHeight="1">
      <c r="C2461" s="95" t="s">
        <v>1850</v>
      </c>
    </row>
    <row r="2462" spans="1:13" hidden="1">
      <c r="A2462" s="97">
        <v>42951</v>
      </c>
      <c r="B2462" s="94" t="s">
        <v>1624</v>
      </c>
      <c r="C2462" s="98" t="s">
        <v>1850</v>
      </c>
      <c r="D2462" s="94" t="s">
        <v>131</v>
      </c>
      <c r="E2462" s="94" t="s">
        <v>120</v>
      </c>
      <c r="F2462" s="94" t="s">
        <v>1385</v>
      </c>
      <c r="G2462" s="94" t="s">
        <v>1386</v>
      </c>
      <c r="K2462" s="94" t="s">
        <v>1625</v>
      </c>
      <c r="L2462" s="96">
        <v>5017.7700000000004</v>
      </c>
      <c r="M2462" s="96">
        <v>5017.7700000000004</v>
      </c>
    </row>
    <row r="2463" spans="1:13" ht="12.75" hidden="1" customHeight="1">
      <c r="C2463" s="95" t="s">
        <v>1850</v>
      </c>
    </row>
    <row r="2464" spans="1:13" hidden="1">
      <c r="A2464" s="97">
        <v>42951</v>
      </c>
      <c r="B2464" s="94" t="s">
        <v>1626</v>
      </c>
      <c r="C2464" s="98" t="s">
        <v>1850</v>
      </c>
      <c r="D2464" s="94" t="s">
        <v>131</v>
      </c>
      <c r="E2464" s="94" t="s">
        <v>120</v>
      </c>
      <c r="F2464" s="94" t="s">
        <v>1385</v>
      </c>
      <c r="G2464" s="94" t="s">
        <v>1386</v>
      </c>
      <c r="K2464" s="94" t="s">
        <v>1627</v>
      </c>
      <c r="L2464" s="96">
        <v>2335.23</v>
      </c>
      <c r="M2464" s="96">
        <v>2335.23</v>
      </c>
    </row>
    <row r="2465" spans="1:13" ht="12.75" hidden="1" customHeight="1">
      <c r="C2465" s="95" t="s">
        <v>1850</v>
      </c>
    </row>
    <row r="2466" spans="1:13" hidden="1">
      <c r="A2466" s="97">
        <v>42951</v>
      </c>
      <c r="B2466" s="94" t="s">
        <v>1628</v>
      </c>
      <c r="C2466" s="98" t="s">
        <v>1850</v>
      </c>
      <c r="D2466" s="94" t="s">
        <v>131</v>
      </c>
      <c r="E2466" s="94" t="s">
        <v>120</v>
      </c>
      <c r="F2466" s="94" t="s">
        <v>1391</v>
      </c>
      <c r="G2466" s="94" t="s">
        <v>1392</v>
      </c>
      <c r="K2466" s="94" t="s">
        <v>1627</v>
      </c>
      <c r="L2466" s="96">
        <v>347.65</v>
      </c>
      <c r="M2466" s="96">
        <v>347.65</v>
      </c>
    </row>
    <row r="2467" spans="1:13" ht="12.75" hidden="1" customHeight="1">
      <c r="C2467" s="95" t="s">
        <v>1850</v>
      </c>
    </row>
    <row r="2468" spans="1:13" hidden="1">
      <c r="A2468" s="97">
        <v>42951</v>
      </c>
      <c r="B2468" s="94" t="s">
        <v>1629</v>
      </c>
      <c r="C2468" s="98" t="s">
        <v>1850</v>
      </c>
      <c r="D2468" s="94" t="s">
        <v>131</v>
      </c>
      <c r="E2468" s="94" t="s">
        <v>120</v>
      </c>
      <c r="F2468" s="94" t="s">
        <v>1391</v>
      </c>
      <c r="G2468" s="94" t="s">
        <v>1392</v>
      </c>
      <c r="K2468" s="94" t="s">
        <v>1630</v>
      </c>
      <c r="L2468" s="96">
        <v>47.88</v>
      </c>
      <c r="M2468" s="96">
        <v>47.88</v>
      </c>
    </row>
    <row r="2469" spans="1:13" ht="12.75" hidden="1" customHeight="1">
      <c r="C2469" s="95" t="s">
        <v>1850</v>
      </c>
    </row>
    <row r="2470" spans="1:13" hidden="1">
      <c r="A2470" s="97">
        <v>42951</v>
      </c>
      <c r="B2470" s="94" t="s">
        <v>1631</v>
      </c>
      <c r="C2470" s="98" t="s">
        <v>1850</v>
      </c>
      <c r="D2470" s="94" t="s">
        <v>131</v>
      </c>
      <c r="E2470" s="94" t="s">
        <v>120</v>
      </c>
      <c r="F2470" s="94" t="s">
        <v>1397</v>
      </c>
      <c r="G2470" s="94" t="s">
        <v>1398</v>
      </c>
      <c r="K2470" s="94" t="s">
        <v>1632</v>
      </c>
      <c r="L2470" s="96">
        <v>755.58</v>
      </c>
      <c r="M2470" s="96">
        <v>755.58</v>
      </c>
    </row>
    <row r="2471" spans="1:13" ht="12.75" hidden="1" customHeight="1">
      <c r="C2471" s="95" t="s">
        <v>1850</v>
      </c>
    </row>
    <row r="2472" spans="1:13" hidden="1">
      <c r="A2472" s="97">
        <v>42951</v>
      </c>
      <c r="B2472" s="94" t="s">
        <v>1633</v>
      </c>
      <c r="C2472" s="98" t="s">
        <v>1850</v>
      </c>
      <c r="D2472" s="94" t="s">
        <v>131</v>
      </c>
      <c r="E2472" s="94" t="s">
        <v>120</v>
      </c>
      <c r="F2472" s="94" t="s">
        <v>1397</v>
      </c>
      <c r="G2472" s="94" t="s">
        <v>1398</v>
      </c>
      <c r="K2472" s="94" t="s">
        <v>1634</v>
      </c>
      <c r="L2472" s="96">
        <v>479.1</v>
      </c>
      <c r="M2472" s="96">
        <v>479.1</v>
      </c>
    </row>
    <row r="2473" spans="1:13" ht="12.75" hidden="1" customHeight="1">
      <c r="C2473" s="95" t="s">
        <v>1850</v>
      </c>
    </row>
    <row r="2474" spans="1:13" hidden="1">
      <c r="A2474" s="97">
        <v>42951</v>
      </c>
      <c r="B2474" s="94" t="s">
        <v>1635</v>
      </c>
      <c r="C2474" s="98" t="s">
        <v>1850</v>
      </c>
      <c r="D2474" s="94" t="s">
        <v>131</v>
      </c>
      <c r="E2474" s="94" t="s">
        <v>120</v>
      </c>
      <c r="F2474" s="94" t="s">
        <v>1402</v>
      </c>
      <c r="G2474" s="94" t="s">
        <v>1403</v>
      </c>
      <c r="K2474" s="94" t="s">
        <v>1636</v>
      </c>
      <c r="L2474" s="96">
        <v>4.82</v>
      </c>
      <c r="M2474" s="96">
        <v>4.82</v>
      </c>
    </row>
    <row r="2475" spans="1:13" ht="12.75" hidden="1" customHeight="1">
      <c r="C2475" s="95" t="s">
        <v>1850</v>
      </c>
    </row>
    <row r="2476" spans="1:13" hidden="1">
      <c r="A2476" s="97">
        <v>42951</v>
      </c>
      <c r="B2476" s="94" t="s">
        <v>1637</v>
      </c>
      <c r="C2476" s="98" t="s">
        <v>1850</v>
      </c>
      <c r="D2476" s="94" t="s">
        <v>131</v>
      </c>
      <c r="E2476" s="94" t="s">
        <v>120</v>
      </c>
      <c r="F2476" s="94" t="s">
        <v>1402</v>
      </c>
      <c r="G2476" s="94" t="s">
        <v>1403</v>
      </c>
      <c r="K2476" s="94" t="s">
        <v>1638</v>
      </c>
      <c r="L2476" s="96">
        <v>4.82</v>
      </c>
      <c r="M2476" s="96">
        <v>4.82</v>
      </c>
    </row>
    <row r="2477" spans="1:13" ht="12.75" hidden="1" customHeight="1">
      <c r="C2477" s="95" t="s">
        <v>1850</v>
      </c>
    </row>
    <row r="2478" spans="1:13" hidden="1">
      <c r="A2478" s="97">
        <v>42951</v>
      </c>
      <c r="B2478" s="94" t="s">
        <v>1639</v>
      </c>
      <c r="C2478" s="98" t="s">
        <v>1850</v>
      </c>
      <c r="D2478" s="94" t="s">
        <v>131</v>
      </c>
      <c r="E2478" s="94" t="s">
        <v>120</v>
      </c>
      <c r="F2478" s="94" t="s">
        <v>1408</v>
      </c>
      <c r="G2478" s="94" t="s">
        <v>1409</v>
      </c>
      <c r="K2478" s="94" t="s">
        <v>1640</v>
      </c>
      <c r="L2478" s="96">
        <v>35.33</v>
      </c>
      <c r="M2478" s="96">
        <v>35.33</v>
      </c>
    </row>
    <row r="2479" spans="1:13" ht="12.75" hidden="1" customHeight="1">
      <c r="C2479" s="95" t="s">
        <v>1850</v>
      </c>
    </row>
    <row r="2480" spans="1:13" hidden="1">
      <c r="A2480" s="97">
        <v>42951</v>
      </c>
      <c r="B2480" s="94" t="s">
        <v>1641</v>
      </c>
      <c r="C2480" s="98" t="s">
        <v>1850</v>
      </c>
      <c r="D2480" s="94" t="s">
        <v>131</v>
      </c>
      <c r="E2480" s="94" t="s">
        <v>120</v>
      </c>
      <c r="F2480" s="94" t="s">
        <v>1408</v>
      </c>
      <c r="G2480" s="94" t="s">
        <v>1409</v>
      </c>
      <c r="K2480" s="94" t="s">
        <v>1642</v>
      </c>
      <c r="L2480" s="96">
        <v>11.86</v>
      </c>
      <c r="M2480" s="96">
        <v>11.86</v>
      </c>
    </row>
    <row r="2481" spans="1:13" ht="12.75" hidden="1" customHeight="1">
      <c r="C2481" s="95" t="s">
        <v>1850</v>
      </c>
    </row>
    <row r="2482" spans="1:13" hidden="1">
      <c r="A2482" s="97">
        <v>42951</v>
      </c>
      <c r="B2482" s="94" t="s">
        <v>1643</v>
      </c>
      <c r="C2482" s="98" t="s">
        <v>1850</v>
      </c>
      <c r="D2482" s="94" t="s">
        <v>131</v>
      </c>
      <c r="E2482" s="94" t="s">
        <v>120</v>
      </c>
      <c r="F2482" s="94" t="s">
        <v>1414</v>
      </c>
      <c r="G2482" s="94" t="s">
        <v>1415</v>
      </c>
      <c r="K2482" s="94" t="s">
        <v>1644</v>
      </c>
      <c r="L2482" s="96">
        <v>134.78</v>
      </c>
      <c r="M2482" s="96">
        <v>134.78</v>
      </c>
    </row>
    <row r="2483" spans="1:13" ht="12.75" hidden="1" customHeight="1">
      <c r="C2483" s="95" t="s">
        <v>1850</v>
      </c>
    </row>
    <row r="2484" spans="1:13" hidden="1">
      <c r="A2484" s="97">
        <v>42951</v>
      </c>
      <c r="B2484" s="94" t="s">
        <v>1645</v>
      </c>
      <c r="C2484" s="98" t="s">
        <v>1850</v>
      </c>
      <c r="D2484" s="94" t="s">
        <v>131</v>
      </c>
      <c r="E2484" s="94" t="s">
        <v>120</v>
      </c>
      <c r="F2484" s="94" t="s">
        <v>1414</v>
      </c>
      <c r="G2484" s="94" t="s">
        <v>1415</v>
      </c>
      <c r="K2484" s="94" t="s">
        <v>1646</v>
      </c>
      <c r="L2484" s="96">
        <v>12880.96</v>
      </c>
      <c r="M2484" s="96">
        <v>12880.96</v>
      </c>
    </row>
    <row r="2485" spans="1:13" ht="12.75" hidden="1" customHeight="1">
      <c r="C2485" s="95" t="s">
        <v>1850</v>
      </c>
    </row>
    <row r="2486" spans="1:13" hidden="1">
      <c r="A2486" s="97">
        <v>42951</v>
      </c>
      <c r="B2486" s="94" t="s">
        <v>1649</v>
      </c>
      <c r="C2486" s="98" t="s">
        <v>1850</v>
      </c>
      <c r="D2486" s="94" t="s">
        <v>131</v>
      </c>
      <c r="E2486" s="94" t="s">
        <v>120</v>
      </c>
      <c r="F2486" s="94" t="s">
        <v>1414</v>
      </c>
      <c r="G2486" s="94" t="s">
        <v>1415</v>
      </c>
      <c r="K2486" s="94" t="s">
        <v>1650</v>
      </c>
      <c r="L2486" s="96">
        <v>264.02999999999997</v>
      </c>
      <c r="M2486" s="96">
        <v>264.02999999999997</v>
      </c>
    </row>
    <row r="2487" spans="1:13" ht="12.75" hidden="1" customHeight="1">
      <c r="C2487" s="95" t="s">
        <v>1850</v>
      </c>
    </row>
    <row r="2488" spans="1:13" hidden="1">
      <c r="A2488" s="97">
        <v>42986</v>
      </c>
      <c r="B2488" s="94" t="s">
        <v>1672</v>
      </c>
      <c r="C2488" s="98" t="s">
        <v>1850</v>
      </c>
      <c r="D2488" s="94" t="s">
        <v>131</v>
      </c>
      <c r="E2488" s="94" t="s">
        <v>120</v>
      </c>
      <c r="F2488" s="94" t="s">
        <v>1385</v>
      </c>
      <c r="G2488" s="94" t="s">
        <v>1386</v>
      </c>
      <c r="K2488" s="94" t="s">
        <v>1673</v>
      </c>
      <c r="L2488" s="96">
        <v>5416.69</v>
      </c>
      <c r="M2488" s="96">
        <v>5416.69</v>
      </c>
    </row>
    <row r="2489" spans="1:13" ht="12.75" hidden="1" customHeight="1">
      <c r="C2489" s="95" t="s">
        <v>1850</v>
      </c>
    </row>
    <row r="2490" spans="1:13" hidden="1">
      <c r="A2490" s="97">
        <v>42986</v>
      </c>
      <c r="B2490" s="94" t="s">
        <v>1674</v>
      </c>
      <c r="C2490" s="98" t="s">
        <v>1850</v>
      </c>
      <c r="D2490" s="94" t="s">
        <v>131</v>
      </c>
      <c r="E2490" s="94" t="s">
        <v>120</v>
      </c>
      <c r="F2490" s="94" t="s">
        <v>1385</v>
      </c>
      <c r="G2490" s="94" t="s">
        <v>1386</v>
      </c>
      <c r="K2490" s="94" t="s">
        <v>1673</v>
      </c>
      <c r="L2490" s="96">
        <v>2510.27</v>
      </c>
      <c r="M2490" s="96">
        <v>2510.27</v>
      </c>
    </row>
    <row r="2491" spans="1:13" ht="12.75" hidden="1" customHeight="1">
      <c r="C2491" s="95" t="s">
        <v>1850</v>
      </c>
    </row>
    <row r="2492" spans="1:13" hidden="1">
      <c r="A2492" s="97">
        <v>42986</v>
      </c>
      <c r="B2492" s="94" t="s">
        <v>1675</v>
      </c>
      <c r="C2492" s="98" t="s">
        <v>1850</v>
      </c>
      <c r="D2492" s="94" t="s">
        <v>131</v>
      </c>
      <c r="E2492" s="94" t="s">
        <v>120</v>
      </c>
      <c r="F2492" s="94" t="s">
        <v>1391</v>
      </c>
      <c r="G2492" s="94" t="s">
        <v>1392</v>
      </c>
      <c r="K2492" s="94" t="s">
        <v>1676</v>
      </c>
      <c r="L2492" s="96">
        <v>355.93</v>
      </c>
      <c r="M2492" s="96">
        <v>355.93</v>
      </c>
    </row>
    <row r="2493" spans="1:13" ht="12.75" hidden="1" customHeight="1">
      <c r="C2493" s="95" t="s">
        <v>1850</v>
      </c>
    </row>
    <row r="2494" spans="1:13" hidden="1">
      <c r="A2494" s="97">
        <v>42986</v>
      </c>
      <c r="B2494" s="94" t="s">
        <v>1677</v>
      </c>
      <c r="C2494" s="98" t="s">
        <v>1850</v>
      </c>
      <c r="D2494" s="94" t="s">
        <v>131</v>
      </c>
      <c r="E2494" s="94" t="s">
        <v>120</v>
      </c>
      <c r="F2494" s="94" t="s">
        <v>1391</v>
      </c>
      <c r="G2494" s="94" t="s">
        <v>1392</v>
      </c>
      <c r="K2494" s="94" t="s">
        <v>1678</v>
      </c>
      <c r="L2494" s="96">
        <v>49.02</v>
      </c>
      <c r="M2494" s="96">
        <v>49.02</v>
      </c>
    </row>
    <row r="2495" spans="1:13" ht="12.75" hidden="1" customHeight="1">
      <c r="C2495" s="95" t="s">
        <v>1850</v>
      </c>
    </row>
    <row r="2496" spans="1:13" hidden="1">
      <c r="A2496" s="97">
        <v>42986</v>
      </c>
      <c r="B2496" s="94" t="s">
        <v>1679</v>
      </c>
      <c r="C2496" s="98" t="s">
        <v>1850</v>
      </c>
      <c r="D2496" s="94" t="s">
        <v>131</v>
      </c>
      <c r="E2496" s="94" t="s">
        <v>120</v>
      </c>
      <c r="F2496" s="94" t="s">
        <v>1397</v>
      </c>
      <c r="G2496" s="94" t="s">
        <v>1398</v>
      </c>
      <c r="K2496" s="94" t="s">
        <v>1680</v>
      </c>
      <c r="L2496" s="96">
        <v>860.22</v>
      </c>
      <c r="M2496" s="96">
        <v>860.22</v>
      </c>
    </row>
    <row r="2497" spans="1:13" ht="12.75" hidden="1" customHeight="1">
      <c r="C2497" s="95" t="s">
        <v>1850</v>
      </c>
    </row>
    <row r="2498" spans="1:13" hidden="1">
      <c r="A2498" s="97">
        <v>42986</v>
      </c>
      <c r="B2498" s="94" t="s">
        <v>1681</v>
      </c>
      <c r="C2498" s="98" t="s">
        <v>1850</v>
      </c>
      <c r="D2498" s="94" t="s">
        <v>131</v>
      </c>
      <c r="E2498" s="94" t="s">
        <v>120</v>
      </c>
      <c r="F2498" s="94" t="s">
        <v>1397</v>
      </c>
      <c r="G2498" s="94" t="s">
        <v>1398</v>
      </c>
      <c r="K2498" s="94" t="s">
        <v>1682</v>
      </c>
      <c r="L2498" s="96">
        <v>540.42999999999995</v>
      </c>
      <c r="M2498" s="96">
        <v>540.42999999999995</v>
      </c>
    </row>
    <row r="2499" spans="1:13" ht="12.75" hidden="1" customHeight="1">
      <c r="C2499" s="95" t="s">
        <v>1850</v>
      </c>
    </row>
    <row r="2500" spans="1:13" hidden="1">
      <c r="A2500" s="97">
        <v>42986</v>
      </c>
      <c r="B2500" s="94" t="s">
        <v>1685</v>
      </c>
      <c r="C2500" s="98" t="s">
        <v>1850</v>
      </c>
      <c r="D2500" s="94" t="s">
        <v>131</v>
      </c>
      <c r="E2500" s="94" t="s">
        <v>120</v>
      </c>
      <c r="F2500" s="94" t="s">
        <v>1402</v>
      </c>
      <c r="G2500" s="94" t="s">
        <v>1403</v>
      </c>
      <c r="K2500" s="94" t="s">
        <v>1686</v>
      </c>
      <c r="L2500" s="96">
        <v>6.89</v>
      </c>
      <c r="M2500" s="96">
        <v>6.89</v>
      </c>
    </row>
    <row r="2501" spans="1:13" ht="12.75" hidden="1" customHeight="1">
      <c r="C2501" s="95" t="s">
        <v>1850</v>
      </c>
    </row>
    <row r="2502" spans="1:13" hidden="1">
      <c r="A2502" s="97">
        <v>42986</v>
      </c>
      <c r="B2502" s="94" t="s">
        <v>1687</v>
      </c>
      <c r="C2502" s="98" t="s">
        <v>1850</v>
      </c>
      <c r="D2502" s="94" t="s">
        <v>131</v>
      </c>
      <c r="E2502" s="94" t="s">
        <v>120</v>
      </c>
      <c r="F2502" s="94" t="s">
        <v>1408</v>
      </c>
      <c r="G2502" s="94" t="s">
        <v>1409</v>
      </c>
      <c r="K2502" s="94" t="s">
        <v>1688</v>
      </c>
      <c r="L2502" s="96">
        <v>35.33</v>
      </c>
      <c r="M2502" s="96">
        <v>35.33</v>
      </c>
    </row>
    <row r="2503" spans="1:13" ht="12.75" hidden="1" customHeight="1">
      <c r="C2503" s="95" t="s">
        <v>1850</v>
      </c>
    </row>
    <row r="2504" spans="1:13" hidden="1">
      <c r="A2504" s="97">
        <v>42986</v>
      </c>
      <c r="B2504" s="94" t="s">
        <v>1689</v>
      </c>
      <c r="C2504" s="98" t="s">
        <v>1850</v>
      </c>
      <c r="D2504" s="94" t="s">
        <v>131</v>
      </c>
      <c r="E2504" s="94" t="s">
        <v>120</v>
      </c>
      <c r="F2504" s="94" t="s">
        <v>1408</v>
      </c>
      <c r="G2504" s="94" t="s">
        <v>1409</v>
      </c>
      <c r="K2504" s="94" t="s">
        <v>1690</v>
      </c>
      <c r="L2504" s="96">
        <v>11.86</v>
      </c>
      <c r="M2504" s="96">
        <v>11.86</v>
      </c>
    </row>
    <row r="2505" spans="1:13" ht="12.75" hidden="1" customHeight="1">
      <c r="C2505" s="95" t="s">
        <v>1850</v>
      </c>
    </row>
    <row r="2506" spans="1:13" hidden="1">
      <c r="A2506" s="97">
        <v>42986</v>
      </c>
      <c r="B2506" s="94" t="s">
        <v>1691</v>
      </c>
      <c r="C2506" s="98" t="s">
        <v>1850</v>
      </c>
      <c r="D2506" s="94" t="s">
        <v>131</v>
      </c>
      <c r="E2506" s="94" t="s">
        <v>120</v>
      </c>
      <c r="F2506" s="94" t="s">
        <v>1414</v>
      </c>
      <c r="G2506" s="94" t="s">
        <v>1415</v>
      </c>
      <c r="K2506" s="94" t="s">
        <v>1692</v>
      </c>
      <c r="L2506" s="96">
        <v>145.15</v>
      </c>
      <c r="M2506" s="96">
        <v>145.15</v>
      </c>
    </row>
    <row r="2507" spans="1:13" ht="12.75" hidden="1" customHeight="1">
      <c r="C2507" s="95" t="s">
        <v>1850</v>
      </c>
    </row>
    <row r="2508" spans="1:13" hidden="1">
      <c r="A2508" s="97">
        <v>42986</v>
      </c>
      <c r="B2508" s="94" t="s">
        <v>1693</v>
      </c>
      <c r="C2508" s="98" t="s">
        <v>1850</v>
      </c>
      <c r="D2508" s="94" t="s">
        <v>131</v>
      </c>
      <c r="E2508" s="94" t="s">
        <v>120</v>
      </c>
      <c r="F2508" s="94" t="s">
        <v>1414</v>
      </c>
      <c r="G2508" s="94" t="s">
        <v>1415</v>
      </c>
      <c r="K2508" s="94" t="s">
        <v>1694</v>
      </c>
      <c r="L2508" s="96">
        <v>13952.4</v>
      </c>
      <c r="M2508" s="96">
        <v>13952.4</v>
      </c>
    </row>
    <row r="2509" spans="1:13" ht="12.75" hidden="1" customHeight="1">
      <c r="C2509" s="95" t="s">
        <v>1850</v>
      </c>
    </row>
    <row r="2510" spans="1:13" hidden="1">
      <c r="A2510" s="97">
        <v>42986</v>
      </c>
      <c r="B2510" s="94" t="s">
        <v>1697</v>
      </c>
      <c r="C2510" s="98" t="s">
        <v>1850</v>
      </c>
      <c r="D2510" s="94" t="s">
        <v>131</v>
      </c>
      <c r="E2510" s="94" t="s">
        <v>120</v>
      </c>
      <c r="F2510" s="94" t="s">
        <v>1414</v>
      </c>
      <c r="G2510" s="94" t="s">
        <v>1415</v>
      </c>
      <c r="K2510" s="94" t="s">
        <v>1698</v>
      </c>
      <c r="L2510" s="96">
        <v>367.85</v>
      </c>
      <c r="M2510" s="96">
        <v>367.85</v>
      </c>
    </row>
    <row r="2511" spans="1:13" ht="12.75" hidden="1" customHeight="1">
      <c r="C2511" s="95" t="s">
        <v>1850</v>
      </c>
    </row>
    <row r="2512" spans="1:13" hidden="1">
      <c r="A2512" s="97">
        <v>43039</v>
      </c>
      <c r="B2512" s="94" t="s">
        <v>1713</v>
      </c>
      <c r="C2512" s="98" t="s">
        <v>1850</v>
      </c>
      <c r="D2512" s="94" t="s">
        <v>131</v>
      </c>
      <c r="E2512" s="94" t="s">
        <v>120</v>
      </c>
      <c r="F2512" s="94" t="s">
        <v>1385</v>
      </c>
      <c r="G2512" s="94" t="s">
        <v>1386</v>
      </c>
      <c r="K2512" s="94" t="s">
        <v>1714</v>
      </c>
      <c r="L2512" s="96">
        <v>5192.2299999999996</v>
      </c>
      <c r="M2512" s="96">
        <v>5192.2299999999996</v>
      </c>
    </row>
    <row r="2513" spans="1:13" ht="12.75" hidden="1" customHeight="1">
      <c r="C2513" s="95" t="s">
        <v>1850</v>
      </c>
    </row>
    <row r="2514" spans="1:13" hidden="1">
      <c r="A2514" s="97">
        <v>43039</v>
      </c>
      <c r="B2514" s="94" t="s">
        <v>1715</v>
      </c>
      <c r="C2514" s="98" t="s">
        <v>1850</v>
      </c>
      <c r="D2514" s="94" t="s">
        <v>131</v>
      </c>
      <c r="E2514" s="94" t="s">
        <v>120</v>
      </c>
      <c r="F2514" s="94" t="s">
        <v>1385</v>
      </c>
      <c r="G2514" s="94" t="s">
        <v>1386</v>
      </c>
      <c r="K2514" s="94" t="s">
        <v>1716</v>
      </c>
      <c r="L2514" s="96">
        <v>2415.65</v>
      </c>
      <c r="M2514" s="96">
        <v>2415.65</v>
      </c>
    </row>
    <row r="2515" spans="1:13" ht="12.75" hidden="1" customHeight="1">
      <c r="C2515" s="95" t="s">
        <v>1850</v>
      </c>
    </row>
    <row r="2516" spans="1:13" hidden="1">
      <c r="A2516" s="97">
        <v>43039</v>
      </c>
      <c r="B2516" s="94" t="s">
        <v>1717</v>
      </c>
      <c r="C2516" s="98" t="s">
        <v>1850</v>
      </c>
      <c r="D2516" s="94" t="s">
        <v>131</v>
      </c>
      <c r="E2516" s="94" t="s">
        <v>120</v>
      </c>
      <c r="F2516" s="94" t="s">
        <v>1391</v>
      </c>
      <c r="G2516" s="94" t="s">
        <v>1392</v>
      </c>
      <c r="K2516" s="94" t="s">
        <v>1718</v>
      </c>
      <c r="L2516" s="96">
        <v>380.29</v>
      </c>
      <c r="M2516" s="96">
        <v>380.29</v>
      </c>
    </row>
    <row r="2517" spans="1:13" ht="12.75" hidden="1" customHeight="1">
      <c r="C2517" s="95" t="s">
        <v>1850</v>
      </c>
    </row>
    <row r="2518" spans="1:13" hidden="1">
      <c r="A2518" s="97">
        <v>43039</v>
      </c>
      <c r="B2518" s="94" t="s">
        <v>1719</v>
      </c>
      <c r="C2518" s="98" t="s">
        <v>1850</v>
      </c>
      <c r="D2518" s="94" t="s">
        <v>131</v>
      </c>
      <c r="E2518" s="94" t="s">
        <v>120</v>
      </c>
      <c r="F2518" s="94" t="s">
        <v>1391</v>
      </c>
      <c r="G2518" s="94" t="s">
        <v>1392</v>
      </c>
      <c r="K2518" s="94" t="s">
        <v>1720</v>
      </c>
      <c r="L2518" s="96">
        <v>52.38</v>
      </c>
      <c r="M2518" s="96">
        <v>52.38</v>
      </c>
    </row>
    <row r="2519" spans="1:13" ht="12.75" hidden="1" customHeight="1">
      <c r="C2519" s="95" t="s">
        <v>1850</v>
      </c>
    </row>
    <row r="2520" spans="1:13" hidden="1">
      <c r="A2520" s="97">
        <v>43039</v>
      </c>
      <c r="B2520" s="94" t="s">
        <v>1721</v>
      </c>
      <c r="C2520" s="98" t="s">
        <v>1850</v>
      </c>
      <c r="D2520" s="94" t="s">
        <v>131</v>
      </c>
      <c r="E2520" s="94" t="s">
        <v>120</v>
      </c>
      <c r="F2520" s="94" t="s">
        <v>1397</v>
      </c>
      <c r="G2520" s="94" t="s">
        <v>1398</v>
      </c>
      <c r="K2520" s="94" t="s">
        <v>1722</v>
      </c>
      <c r="L2520" s="96">
        <v>787.26</v>
      </c>
      <c r="M2520" s="96">
        <v>787.26</v>
      </c>
    </row>
    <row r="2521" spans="1:13" ht="12.75" hidden="1" customHeight="1">
      <c r="C2521" s="95" t="s">
        <v>1850</v>
      </c>
    </row>
    <row r="2522" spans="1:13" hidden="1">
      <c r="A2522" s="97">
        <v>43039</v>
      </c>
      <c r="B2522" s="94" t="s">
        <v>1723</v>
      </c>
      <c r="C2522" s="98" t="s">
        <v>1850</v>
      </c>
      <c r="D2522" s="94" t="s">
        <v>131</v>
      </c>
      <c r="E2522" s="94" t="s">
        <v>120</v>
      </c>
      <c r="F2522" s="94" t="s">
        <v>1397</v>
      </c>
      <c r="G2522" s="94" t="s">
        <v>1398</v>
      </c>
      <c r="K2522" s="94" t="s">
        <v>1724</v>
      </c>
      <c r="L2522" s="96">
        <v>498.25</v>
      </c>
      <c r="M2522" s="96">
        <v>498.25</v>
      </c>
    </row>
    <row r="2523" spans="1:13" ht="12.75" hidden="1" customHeight="1">
      <c r="C2523" s="95" t="s">
        <v>1850</v>
      </c>
    </row>
    <row r="2524" spans="1:13" hidden="1">
      <c r="A2524" s="97">
        <v>43039</v>
      </c>
      <c r="B2524" s="94" t="s">
        <v>1725</v>
      </c>
      <c r="C2524" s="98" t="s">
        <v>1850</v>
      </c>
      <c r="D2524" s="94" t="s">
        <v>131</v>
      </c>
      <c r="E2524" s="94" t="s">
        <v>120</v>
      </c>
      <c r="F2524" s="94" t="s">
        <v>1402</v>
      </c>
      <c r="G2524" s="94" t="s">
        <v>1403</v>
      </c>
      <c r="K2524" s="94" t="s">
        <v>1726</v>
      </c>
      <c r="L2524" s="96">
        <v>5.21</v>
      </c>
      <c r="M2524" s="96">
        <v>5.21</v>
      </c>
    </row>
    <row r="2525" spans="1:13" ht="12.75" hidden="1" customHeight="1">
      <c r="C2525" s="95" t="s">
        <v>1850</v>
      </c>
    </row>
    <row r="2526" spans="1:13" hidden="1">
      <c r="A2526" s="97">
        <v>43039</v>
      </c>
      <c r="B2526" s="94" t="s">
        <v>1727</v>
      </c>
      <c r="C2526" s="98" t="s">
        <v>1850</v>
      </c>
      <c r="D2526" s="94" t="s">
        <v>131</v>
      </c>
      <c r="E2526" s="94" t="s">
        <v>120</v>
      </c>
      <c r="F2526" s="94" t="s">
        <v>1402</v>
      </c>
      <c r="G2526" s="94" t="s">
        <v>1403</v>
      </c>
      <c r="K2526" s="94" t="s">
        <v>1728</v>
      </c>
      <c r="L2526" s="96">
        <v>5.21</v>
      </c>
      <c r="M2526" s="96">
        <v>5.21</v>
      </c>
    </row>
    <row r="2527" spans="1:13" ht="12.75" hidden="1" customHeight="1">
      <c r="C2527" s="95" t="s">
        <v>1850</v>
      </c>
    </row>
    <row r="2528" spans="1:13" hidden="1">
      <c r="A2528" s="97">
        <v>43039</v>
      </c>
      <c r="B2528" s="94" t="s">
        <v>1733</v>
      </c>
      <c r="C2528" s="98" t="s">
        <v>1850</v>
      </c>
      <c r="D2528" s="94" t="s">
        <v>131</v>
      </c>
      <c r="E2528" s="94" t="s">
        <v>120</v>
      </c>
      <c r="F2528" s="94" t="s">
        <v>1408</v>
      </c>
      <c r="G2528" s="94" t="s">
        <v>1409</v>
      </c>
      <c r="K2528" s="94" t="s">
        <v>1734</v>
      </c>
      <c r="L2528" s="96">
        <v>11.86</v>
      </c>
      <c r="M2528" s="96">
        <v>11.86</v>
      </c>
    </row>
    <row r="2529" spans="1:13" ht="12.75" hidden="1" customHeight="1">
      <c r="C2529" s="95" t="s">
        <v>1850</v>
      </c>
    </row>
    <row r="2530" spans="1:13" hidden="1">
      <c r="A2530" s="97">
        <v>43039</v>
      </c>
      <c r="B2530" s="94" t="s">
        <v>1735</v>
      </c>
      <c r="C2530" s="98" t="s">
        <v>1850</v>
      </c>
      <c r="D2530" s="94" t="s">
        <v>131</v>
      </c>
      <c r="E2530" s="94" t="s">
        <v>120</v>
      </c>
      <c r="F2530" s="94" t="s">
        <v>1414</v>
      </c>
      <c r="G2530" s="94" t="s">
        <v>1415</v>
      </c>
      <c r="K2530" s="94" t="s">
        <v>1736</v>
      </c>
      <c r="L2530" s="96">
        <v>142.38999999999999</v>
      </c>
      <c r="M2530" s="96">
        <v>142.38999999999999</v>
      </c>
    </row>
    <row r="2531" spans="1:13" ht="12.75" hidden="1" customHeight="1">
      <c r="C2531" s="95" t="s">
        <v>1850</v>
      </c>
    </row>
    <row r="2532" spans="1:13" hidden="1">
      <c r="A2532" s="97">
        <v>43039</v>
      </c>
      <c r="B2532" s="94" t="s">
        <v>1737</v>
      </c>
      <c r="C2532" s="98" t="s">
        <v>1850</v>
      </c>
      <c r="D2532" s="94" t="s">
        <v>131</v>
      </c>
      <c r="E2532" s="94" t="s">
        <v>120</v>
      </c>
      <c r="F2532" s="94" t="s">
        <v>1414</v>
      </c>
      <c r="G2532" s="94" t="s">
        <v>1415</v>
      </c>
      <c r="K2532" s="94" t="s">
        <v>1738</v>
      </c>
      <c r="L2532" s="96">
        <v>13237.43</v>
      </c>
      <c r="M2532" s="96">
        <v>13237.43</v>
      </c>
    </row>
    <row r="2533" spans="1:13" ht="12.75" hidden="1" customHeight="1">
      <c r="C2533" s="95" t="s">
        <v>1850</v>
      </c>
    </row>
    <row r="2534" spans="1:13" hidden="1">
      <c r="A2534" s="97">
        <v>43039</v>
      </c>
      <c r="B2534" s="94" t="s">
        <v>1740</v>
      </c>
      <c r="C2534" s="98" t="s">
        <v>1850</v>
      </c>
      <c r="D2534" s="94" t="s">
        <v>131</v>
      </c>
      <c r="E2534" s="94" t="s">
        <v>120</v>
      </c>
      <c r="F2534" s="94" t="s">
        <v>1414</v>
      </c>
      <c r="G2534" s="94" t="s">
        <v>1415</v>
      </c>
      <c r="K2534" s="94" t="s">
        <v>1741</v>
      </c>
      <c r="L2534" s="96">
        <v>264.02999999999997</v>
      </c>
      <c r="M2534" s="96">
        <v>264.02999999999997</v>
      </c>
    </row>
    <row r="2535" spans="1:13" ht="12.75" hidden="1" customHeight="1">
      <c r="C2535" s="95" t="s">
        <v>1850</v>
      </c>
    </row>
    <row r="2536" spans="1:13" hidden="1">
      <c r="A2536" s="97">
        <v>43039</v>
      </c>
      <c r="B2536" s="94" t="s">
        <v>1742</v>
      </c>
      <c r="C2536" s="98" t="s">
        <v>1850</v>
      </c>
      <c r="D2536" s="94" t="s">
        <v>131</v>
      </c>
      <c r="E2536" s="94" t="s">
        <v>120</v>
      </c>
      <c r="F2536" s="94" t="s">
        <v>1385</v>
      </c>
      <c r="G2536" s="94" t="s">
        <v>1386</v>
      </c>
      <c r="K2536" s="94" t="s">
        <v>1743</v>
      </c>
      <c r="L2536" s="96">
        <v>5251.45</v>
      </c>
      <c r="M2536" s="96">
        <v>5251.45</v>
      </c>
    </row>
    <row r="2537" spans="1:13" ht="12.75" hidden="1" customHeight="1">
      <c r="C2537" s="95" t="s">
        <v>1850</v>
      </c>
    </row>
    <row r="2538" spans="1:13" hidden="1">
      <c r="A2538" s="97">
        <v>43039</v>
      </c>
      <c r="B2538" s="94" t="s">
        <v>1744</v>
      </c>
      <c r="C2538" s="98" t="s">
        <v>1850</v>
      </c>
      <c r="D2538" s="94" t="s">
        <v>131</v>
      </c>
      <c r="E2538" s="94" t="s">
        <v>120</v>
      </c>
      <c r="F2538" s="94" t="s">
        <v>1385</v>
      </c>
      <c r="G2538" s="94" t="s">
        <v>1386</v>
      </c>
      <c r="K2538" s="94" t="s">
        <v>1745</v>
      </c>
      <c r="L2538" s="96">
        <v>2496.6799999999998</v>
      </c>
      <c r="M2538" s="96">
        <v>2496.6799999999998</v>
      </c>
    </row>
    <row r="2539" spans="1:13" ht="12.75" hidden="1" customHeight="1">
      <c r="C2539" s="95" t="s">
        <v>1850</v>
      </c>
    </row>
    <row r="2540" spans="1:13" hidden="1">
      <c r="A2540" s="97">
        <v>43039</v>
      </c>
      <c r="B2540" s="94" t="s">
        <v>1746</v>
      </c>
      <c r="C2540" s="98" t="s">
        <v>1850</v>
      </c>
      <c r="D2540" s="94" t="s">
        <v>131</v>
      </c>
      <c r="E2540" s="94" t="s">
        <v>120</v>
      </c>
      <c r="F2540" s="94" t="s">
        <v>1391</v>
      </c>
      <c r="G2540" s="94" t="s">
        <v>1392</v>
      </c>
      <c r="K2540" s="94" t="s">
        <v>1747</v>
      </c>
      <c r="L2540" s="96">
        <v>380.29</v>
      </c>
      <c r="M2540" s="96">
        <v>380.29</v>
      </c>
    </row>
    <row r="2541" spans="1:13" ht="12.75" hidden="1" customHeight="1">
      <c r="C2541" s="95" t="s">
        <v>1850</v>
      </c>
    </row>
    <row r="2542" spans="1:13" hidden="1">
      <c r="A2542" s="97">
        <v>43039</v>
      </c>
      <c r="B2542" s="94" t="s">
        <v>1748</v>
      </c>
      <c r="C2542" s="98" t="s">
        <v>1850</v>
      </c>
      <c r="D2542" s="94" t="s">
        <v>131</v>
      </c>
      <c r="E2542" s="94" t="s">
        <v>120</v>
      </c>
      <c r="F2542" s="94" t="s">
        <v>1391</v>
      </c>
      <c r="G2542" s="94" t="s">
        <v>1392</v>
      </c>
      <c r="K2542" s="94" t="s">
        <v>1749</v>
      </c>
      <c r="L2542" s="96">
        <v>52.38</v>
      </c>
      <c r="M2542" s="96">
        <v>52.38</v>
      </c>
    </row>
    <row r="2543" spans="1:13" ht="12.75" hidden="1" customHeight="1">
      <c r="C2543" s="95" t="s">
        <v>1850</v>
      </c>
    </row>
    <row r="2544" spans="1:13" hidden="1">
      <c r="A2544" s="97">
        <v>43039</v>
      </c>
      <c r="B2544" s="94" t="s">
        <v>1750</v>
      </c>
      <c r="C2544" s="98" t="s">
        <v>1850</v>
      </c>
      <c r="D2544" s="94" t="s">
        <v>131</v>
      </c>
      <c r="E2544" s="94" t="s">
        <v>120</v>
      </c>
      <c r="F2544" s="94" t="s">
        <v>1397</v>
      </c>
      <c r="G2544" s="94" t="s">
        <v>1398</v>
      </c>
      <c r="K2544" s="94" t="s">
        <v>1751</v>
      </c>
      <c r="L2544" s="96">
        <v>811.61</v>
      </c>
      <c r="M2544" s="96">
        <v>811.61</v>
      </c>
    </row>
    <row r="2545" spans="1:13" ht="12.75" hidden="1" customHeight="1">
      <c r="C2545" s="95" t="s">
        <v>1850</v>
      </c>
    </row>
    <row r="2546" spans="1:13" hidden="1">
      <c r="A2546" s="97">
        <v>43039</v>
      </c>
      <c r="B2546" s="94" t="s">
        <v>1752</v>
      </c>
      <c r="C2546" s="98" t="s">
        <v>1850</v>
      </c>
      <c r="D2546" s="94" t="s">
        <v>131</v>
      </c>
      <c r="E2546" s="94" t="s">
        <v>120</v>
      </c>
      <c r="F2546" s="94" t="s">
        <v>1397</v>
      </c>
      <c r="G2546" s="94" t="s">
        <v>1398</v>
      </c>
      <c r="K2546" s="94" t="s">
        <v>1753</v>
      </c>
      <c r="L2546" s="96">
        <v>507.44</v>
      </c>
      <c r="M2546" s="96">
        <v>507.44</v>
      </c>
    </row>
    <row r="2547" spans="1:13" ht="12.75" hidden="1" customHeight="1">
      <c r="C2547" s="95" t="s">
        <v>1850</v>
      </c>
    </row>
    <row r="2548" spans="1:13" hidden="1">
      <c r="A2548" s="97">
        <v>43039</v>
      </c>
      <c r="B2548" s="94" t="s">
        <v>1754</v>
      </c>
      <c r="C2548" s="98" t="s">
        <v>1850</v>
      </c>
      <c r="D2548" s="94" t="s">
        <v>131</v>
      </c>
      <c r="E2548" s="94" t="s">
        <v>120</v>
      </c>
      <c r="F2548" s="94" t="s">
        <v>1402</v>
      </c>
      <c r="G2548" s="94" t="s">
        <v>1403</v>
      </c>
      <c r="K2548" s="94" t="s">
        <v>1755</v>
      </c>
      <c r="L2548" s="96">
        <v>5.21</v>
      </c>
      <c r="M2548" s="96">
        <v>5.21</v>
      </c>
    </row>
    <row r="2549" spans="1:13" ht="12.75" hidden="1" customHeight="1">
      <c r="C2549" s="95" t="s">
        <v>1850</v>
      </c>
    </row>
    <row r="2550" spans="1:13" hidden="1">
      <c r="A2550" s="97">
        <v>43039</v>
      </c>
      <c r="B2550" s="94" t="s">
        <v>1756</v>
      </c>
      <c r="C2550" s="98" t="s">
        <v>1850</v>
      </c>
      <c r="D2550" s="94" t="s">
        <v>131</v>
      </c>
      <c r="E2550" s="94" t="s">
        <v>120</v>
      </c>
      <c r="F2550" s="94" t="s">
        <v>1402</v>
      </c>
      <c r="G2550" s="94" t="s">
        <v>1403</v>
      </c>
      <c r="K2550" s="94" t="s">
        <v>1757</v>
      </c>
      <c r="L2550" s="96">
        <v>5.21</v>
      </c>
      <c r="M2550" s="96">
        <v>5.21</v>
      </c>
    </row>
    <row r="2551" spans="1:13" ht="12.75" hidden="1" customHeight="1">
      <c r="C2551" s="95" t="s">
        <v>1850</v>
      </c>
    </row>
    <row r="2552" spans="1:13" hidden="1">
      <c r="A2552" s="97">
        <v>43039</v>
      </c>
      <c r="B2552" s="94" t="s">
        <v>1760</v>
      </c>
      <c r="C2552" s="98" t="s">
        <v>1850</v>
      </c>
      <c r="D2552" s="94" t="s">
        <v>131</v>
      </c>
      <c r="E2552" s="94" t="s">
        <v>120</v>
      </c>
      <c r="F2552" s="94" t="s">
        <v>1408</v>
      </c>
      <c r="G2552" s="94" t="s">
        <v>1409</v>
      </c>
      <c r="K2552" s="94" t="s">
        <v>1761</v>
      </c>
      <c r="L2552" s="96">
        <v>35.33</v>
      </c>
      <c r="M2552" s="96">
        <v>35.33</v>
      </c>
    </row>
    <row r="2553" spans="1:13" ht="12.75" hidden="1" customHeight="1">
      <c r="C2553" s="95" t="s">
        <v>1850</v>
      </c>
    </row>
    <row r="2554" spans="1:13" hidden="1">
      <c r="A2554" s="97">
        <v>43039</v>
      </c>
      <c r="B2554" s="94" t="s">
        <v>1762</v>
      </c>
      <c r="C2554" s="98" t="s">
        <v>1850</v>
      </c>
      <c r="D2554" s="94" t="s">
        <v>131</v>
      </c>
      <c r="E2554" s="94" t="s">
        <v>120</v>
      </c>
      <c r="F2554" s="94" t="s">
        <v>1408</v>
      </c>
      <c r="G2554" s="94" t="s">
        <v>1409</v>
      </c>
      <c r="K2554" s="94" t="s">
        <v>1763</v>
      </c>
      <c r="L2554" s="96">
        <v>11.86</v>
      </c>
      <c r="M2554" s="96">
        <v>11.86</v>
      </c>
    </row>
    <row r="2555" spans="1:13" ht="12.75" hidden="1" customHeight="1">
      <c r="C2555" s="95" t="s">
        <v>1850</v>
      </c>
    </row>
    <row r="2556" spans="1:13" hidden="1">
      <c r="A2556" s="97">
        <v>43039</v>
      </c>
      <c r="B2556" s="94" t="s">
        <v>1766</v>
      </c>
      <c r="C2556" s="98" t="s">
        <v>1850</v>
      </c>
      <c r="D2556" s="94" t="s">
        <v>131</v>
      </c>
      <c r="E2556" s="94" t="s">
        <v>120</v>
      </c>
      <c r="F2556" s="94" t="s">
        <v>1414</v>
      </c>
      <c r="G2556" s="94" t="s">
        <v>1415</v>
      </c>
      <c r="K2556" s="94" t="s">
        <v>1736</v>
      </c>
      <c r="L2556" s="96">
        <v>151.12</v>
      </c>
      <c r="M2556" s="96">
        <v>151.12</v>
      </c>
    </row>
    <row r="2557" spans="1:13" ht="12.75" hidden="1" customHeight="1">
      <c r="C2557" s="95" t="s">
        <v>1850</v>
      </c>
    </row>
    <row r="2558" spans="1:13" hidden="1">
      <c r="A2558" s="97">
        <v>43039</v>
      </c>
      <c r="B2558" s="94" t="s">
        <v>1771</v>
      </c>
      <c r="C2558" s="98" t="s">
        <v>1850</v>
      </c>
      <c r="D2558" s="94" t="s">
        <v>131</v>
      </c>
      <c r="E2558" s="94" t="s">
        <v>120</v>
      </c>
      <c r="F2558" s="94" t="s">
        <v>1414</v>
      </c>
      <c r="G2558" s="94" t="s">
        <v>1415</v>
      </c>
      <c r="K2558" s="94" t="s">
        <v>1738</v>
      </c>
      <c r="L2558" s="96">
        <v>14434.5</v>
      </c>
      <c r="M2558" s="96">
        <v>14434.5</v>
      </c>
    </row>
    <row r="2559" spans="1:13" ht="12.75" hidden="1" customHeight="1">
      <c r="C2559" s="95" t="s">
        <v>1850</v>
      </c>
    </row>
    <row r="2560" spans="1:13" hidden="1">
      <c r="A2560" s="97">
        <v>43039</v>
      </c>
      <c r="B2560" s="94" t="s">
        <v>1774</v>
      </c>
      <c r="C2560" s="98" t="s">
        <v>1850</v>
      </c>
      <c r="D2560" s="94" t="s">
        <v>131</v>
      </c>
      <c r="E2560" s="94" t="s">
        <v>120</v>
      </c>
      <c r="F2560" s="94" t="s">
        <v>1414</v>
      </c>
      <c r="G2560" s="94" t="s">
        <v>1415</v>
      </c>
      <c r="K2560" s="94" t="s">
        <v>1775</v>
      </c>
      <c r="L2560" s="96">
        <v>272.35000000000002</v>
      </c>
      <c r="M2560" s="96">
        <v>272.35000000000002</v>
      </c>
    </row>
    <row r="2561" spans="1:13" ht="12.75" hidden="1" customHeight="1">
      <c r="C2561" s="95" t="s">
        <v>1850</v>
      </c>
    </row>
    <row r="2562" spans="1:13" hidden="1">
      <c r="A2562" s="97">
        <v>43052</v>
      </c>
      <c r="B2562" s="94" t="s">
        <v>1868</v>
      </c>
      <c r="C2562" s="98" t="s">
        <v>1850</v>
      </c>
      <c r="D2562" s="94" t="s">
        <v>131</v>
      </c>
      <c r="E2562" s="94" t="s">
        <v>120</v>
      </c>
      <c r="F2562" s="94" t="s">
        <v>1342</v>
      </c>
      <c r="G2562" s="94" t="s">
        <v>1343</v>
      </c>
      <c r="K2562" s="94" t="s">
        <v>1613</v>
      </c>
      <c r="L2562" s="96">
        <v>1634.02</v>
      </c>
      <c r="M2562" s="96">
        <v>1634.02</v>
      </c>
    </row>
    <row r="2563" spans="1:13" ht="12.75" hidden="1" customHeight="1">
      <c r="C2563" s="95" t="s">
        <v>1850</v>
      </c>
    </row>
    <row r="2564" spans="1:13" hidden="1">
      <c r="A2564" s="97">
        <v>43052</v>
      </c>
      <c r="B2564" s="94" t="s">
        <v>1868</v>
      </c>
      <c r="C2564" s="98" t="s">
        <v>1850</v>
      </c>
      <c r="D2564" s="94" t="s">
        <v>131</v>
      </c>
      <c r="E2564" s="94" t="s">
        <v>120</v>
      </c>
      <c r="F2564" s="94" t="s">
        <v>1342</v>
      </c>
      <c r="G2564" s="94" t="s">
        <v>1343</v>
      </c>
      <c r="K2564" s="94" t="s">
        <v>1781</v>
      </c>
      <c r="L2564" s="96">
        <v>327.06</v>
      </c>
      <c r="M2564" s="96">
        <v>327.06</v>
      </c>
    </row>
    <row r="2565" spans="1:13" ht="12.75" hidden="1" customHeight="1">
      <c r="C2565" s="95" t="s">
        <v>1850</v>
      </c>
    </row>
    <row r="2566" spans="1:13" hidden="1">
      <c r="A2566" s="97">
        <v>43053</v>
      </c>
      <c r="B2566" s="94" t="s">
        <v>1851</v>
      </c>
      <c r="C2566" s="98" t="s">
        <v>1850</v>
      </c>
      <c r="D2566" s="94" t="s">
        <v>126</v>
      </c>
      <c r="E2566" s="94" t="s">
        <v>187</v>
      </c>
      <c r="F2566" s="94" t="s">
        <v>1342</v>
      </c>
      <c r="G2566" s="94" t="s">
        <v>1343</v>
      </c>
      <c r="K2566" s="94" t="s">
        <v>1613</v>
      </c>
      <c r="L2566" s="96">
        <v>-221.73</v>
      </c>
      <c r="M2566" s="96">
        <v>0</v>
      </c>
    </row>
    <row r="2567" spans="1:13" ht="12.75" hidden="1" customHeight="1">
      <c r="C2567" s="95" t="s">
        <v>1850</v>
      </c>
    </row>
    <row r="2568" spans="1:13" hidden="1">
      <c r="A2568" s="97">
        <v>43053</v>
      </c>
      <c r="B2568" s="94" t="s">
        <v>1851</v>
      </c>
      <c r="C2568" s="98" t="s">
        <v>1850</v>
      </c>
      <c r="D2568" s="94" t="s">
        <v>126</v>
      </c>
      <c r="E2568" s="94" t="s">
        <v>187</v>
      </c>
      <c r="F2568" s="94" t="s">
        <v>1342</v>
      </c>
      <c r="G2568" s="94" t="s">
        <v>1343</v>
      </c>
      <c r="K2568" s="94" t="s">
        <v>1781</v>
      </c>
      <c r="L2568" s="96">
        <v>-276.69</v>
      </c>
      <c r="M2568" s="96">
        <v>0</v>
      </c>
    </row>
    <row r="2569" spans="1:13" ht="12.75" hidden="1" customHeight="1">
      <c r="C2569" s="95" t="s">
        <v>1850</v>
      </c>
    </row>
    <row r="2570" spans="1:13" hidden="1">
      <c r="A2570" s="97">
        <v>43053</v>
      </c>
      <c r="B2570" s="94" t="s">
        <v>1868</v>
      </c>
      <c r="C2570" s="98" t="s">
        <v>1850</v>
      </c>
      <c r="D2570" s="94" t="s">
        <v>131</v>
      </c>
      <c r="E2570" s="94" t="s">
        <v>187</v>
      </c>
      <c r="F2570" s="94" t="s">
        <v>1342</v>
      </c>
      <c r="G2570" s="94" t="s">
        <v>1343</v>
      </c>
      <c r="K2570" s="94" t="s">
        <v>1613</v>
      </c>
      <c r="L2570" s="96">
        <v>-1634.02</v>
      </c>
      <c r="M2570" s="96">
        <v>-1634.02</v>
      </c>
    </row>
    <row r="2571" spans="1:13" ht="12.75" hidden="1" customHeight="1">
      <c r="C2571" s="95" t="s">
        <v>1850</v>
      </c>
    </row>
    <row r="2572" spans="1:13" hidden="1">
      <c r="A2572" s="97">
        <v>43053</v>
      </c>
      <c r="B2572" s="94" t="s">
        <v>1868</v>
      </c>
      <c r="C2572" s="98" t="s">
        <v>1850</v>
      </c>
      <c r="D2572" s="94" t="s">
        <v>131</v>
      </c>
      <c r="E2572" s="94" t="s">
        <v>187</v>
      </c>
      <c r="F2572" s="94" t="s">
        <v>1342</v>
      </c>
      <c r="G2572" s="94" t="s">
        <v>1343</v>
      </c>
      <c r="K2572" s="94" t="s">
        <v>1781</v>
      </c>
      <c r="L2572" s="96">
        <v>-327.06</v>
      </c>
      <c r="M2572" s="96">
        <v>-327.06</v>
      </c>
    </row>
    <row r="2573" spans="1:13" ht="12.75" hidden="1" customHeight="1">
      <c r="C2573" s="95" t="s">
        <v>1850</v>
      </c>
    </row>
    <row r="2574" spans="1:13" hidden="1">
      <c r="A2574" s="97">
        <v>43053</v>
      </c>
      <c r="B2574" s="94" t="s">
        <v>1869</v>
      </c>
      <c r="C2574" s="98" t="s">
        <v>1850</v>
      </c>
      <c r="D2574" s="94" t="s">
        <v>131</v>
      </c>
      <c r="E2574" s="94" t="s">
        <v>120</v>
      </c>
      <c r="F2574" s="94" t="s">
        <v>1342</v>
      </c>
      <c r="G2574" s="94" t="s">
        <v>1343</v>
      </c>
      <c r="K2574" s="94" t="s">
        <v>1781</v>
      </c>
      <c r="L2574" s="96">
        <v>327.06</v>
      </c>
      <c r="M2574" s="96">
        <v>327.06</v>
      </c>
    </row>
    <row r="2575" spans="1:13" ht="12.75" hidden="1" customHeight="1">
      <c r="C2575" s="95" t="s">
        <v>1850</v>
      </c>
    </row>
    <row r="2576" spans="1:13" hidden="1">
      <c r="A2576" s="97">
        <v>43053</v>
      </c>
      <c r="B2576" s="94" t="s">
        <v>1869</v>
      </c>
      <c r="C2576" s="98" t="s">
        <v>1850</v>
      </c>
      <c r="D2576" s="94" t="s">
        <v>131</v>
      </c>
      <c r="E2576" s="94" t="s">
        <v>120</v>
      </c>
      <c r="F2576" s="94" t="s">
        <v>1342</v>
      </c>
      <c r="G2576" s="94" t="s">
        <v>1343</v>
      </c>
      <c r="K2576" s="94" t="s">
        <v>1613</v>
      </c>
      <c r="L2576" s="96">
        <v>1634.02</v>
      </c>
      <c r="M2576" s="96">
        <v>1634.02</v>
      </c>
    </row>
    <row r="2577" spans="1:13" ht="12.75" hidden="1" customHeight="1">
      <c r="C2577" s="95" t="s">
        <v>1850</v>
      </c>
    </row>
    <row r="2578" spans="1:13" hidden="1">
      <c r="A2578" s="97">
        <v>43053</v>
      </c>
      <c r="B2578" s="94" t="s">
        <v>1869</v>
      </c>
      <c r="C2578" s="98" t="s">
        <v>1850</v>
      </c>
      <c r="D2578" s="94" t="s">
        <v>131</v>
      </c>
      <c r="E2578" s="94" t="s">
        <v>120</v>
      </c>
      <c r="F2578" s="94" t="s">
        <v>1342</v>
      </c>
      <c r="G2578" s="94" t="s">
        <v>1343</v>
      </c>
      <c r="K2578" s="94" t="s">
        <v>1870</v>
      </c>
      <c r="L2578" s="96">
        <v>687.11</v>
      </c>
      <c r="M2578" s="96">
        <v>687.11</v>
      </c>
    </row>
    <row r="2579" spans="1:13" ht="12.75" hidden="1" customHeight="1">
      <c r="C2579" s="95" t="s">
        <v>1850</v>
      </c>
    </row>
    <row r="2580" spans="1:13" hidden="1">
      <c r="A2580" s="97">
        <v>43075</v>
      </c>
      <c r="B2580" s="94" t="s">
        <v>1801</v>
      </c>
      <c r="C2580" s="98" t="s">
        <v>1850</v>
      </c>
      <c r="D2580" s="94" t="s">
        <v>131</v>
      </c>
      <c r="E2580" s="94" t="s">
        <v>120</v>
      </c>
      <c r="F2580" s="94" t="s">
        <v>1385</v>
      </c>
      <c r="G2580" s="94" t="s">
        <v>1386</v>
      </c>
      <c r="K2580" s="94" t="s">
        <v>1802</v>
      </c>
      <c r="L2580" s="96">
        <v>5133.8599999999997</v>
      </c>
      <c r="M2580" s="96">
        <v>5133.8599999999997</v>
      </c>
    </row>
    <row r="2581" spans="1:13" ht="12.75" hidden="1" customHeight="1">
      <c r="C2581" s="95" t="s">
        <v>1850</v>
      </c>
    </row>
    <row r="2582" spans="1:13" hidden="1">
      <c r="A2582" s="97">
        <v>43075</v>
      </c>
      <c r="B2582" s="94" t="s">
        <v>1803</v>
      </c>
      <c r="C2582" s="98" t="s">
        <v>1850</v>
      </c>
      <c r="D2582" s="94" t="s">
        <v>131</v>
      </c>
      <c r="E2582" s="94" t="s">
        <v>120</v>
      </c>
      <c r="F2582" s="94" t="s">
        <v>1385</v>
      </c>
      <c r="G2582" s="94" t="s">
        <v>1386</v>
      </c>
      <c r="K2582" s="94" t="s">
        <v>1804</v>
      </c>
      <c r="L2582" s="96">
        <v>2391.75</v>
      </c>
      <c r="M2582" s="96">
        <v>2391.75</v>
      </c>
    </row>
    <row r="2583" spans="1:13" ht="12.75" hidden="1" customHeight="1">
      <c r="C2583" s="95" t="s">
        <v>1850</v>
      </c>
    </row>
    <row r="2584" spans="1:13" hidden="1">
      <c r="A2584" s="97">
        <v>43075</v>
      </c>
      <c r="B2584" s="94" t="s">
        <v>1805</v>
      </c>
      <c r="C2584" s="98" t="s">
        <v>1850</v>
      </c>
      <c r="D2584" s="94" t="s">
        <v>131</v>
      </c>
      <c r="E2584" s="94" t="s">
        <v>120</v>
      </c>
      <c r="F2584" s="94" t="s">
        <v>1391</v>
      </c>
      <c r="G2584" s="94" t="s">
        <v>1392</v>
      </c>
      <c r="K2584" s="94" t="s">
        <v>1806</v>
      </c>
      <c r="L2584" s="96">
        <v>347.65</v>
      </c>
      <c r="M2584" s="96">
        <v>347.65</v>
      </c>
    </row>
    <row r="2585" spans="1:13" ht="12.75" hidden="1" customHeight="1">
      <c r="C2585" s="95" t="s">
        <v>1850</v>
      </c>
    </row>
    <row r="2586" spans="1:13" hidden="1">
      <c r="A2586" s="97">
        <v>43075</v>
      </c>
      <c r="B2586" s="94" t="s">
        <v>1807</v>
      </c>
      <c r="C2586" s="98" t="s">
        <v>1850</v>
      </c>
      <c r="D2586" s="94" t="s">
        <v>131</v>
      </c>
      <c r="E2586" s="94" t="s">
        <v>120</v>
      </c>
      <c r="F2586" s="94" t="s">
        <v>1391</v>
      </c>
      <c r="G2586" s="94" t="s">
        <v>1392</v>
      </c>
      <c r="K2586" s="94" t="s">
        <v>1808</v>
      </c>
      <c r="L2586" s="96">
        <v>47.88</v>
      </c>
      <c r="M2586" s="96">
        <v>47.88</v>
      </c>
    </row>
    <row r="2587" spans="1:13" ht="12.75" hidden="1" customHeight="1">
      <c r="C2587" s="95" t="s">
        <v>1850</v>
      </c>
    </row>
    <row r="2588" spans="1:13" hidden="1">
      <c r="A2588" s="97">
        <v>43075</v>
      </c>
      <c r="B2588" s="94" t="s">
        <v>1809</v>
      </c>
      <c r="C2588" s="98" t="s">
        <v>1850</v>
      </c>
      <c r="D2588" s="94" t="s">
        <v>131</v>
      </c>
      <c r="E2588" s="94" t="s">
        <v>120</v>
      </c>
      <c r="F2588" s="94" t="s">
        <v>1397</v>
      </c>
      <c r="G2588" s="94" t="s">
        <v>1398</v>
      </c>
      <c r="K2588" s="94" t="s">
        <v>1810</v>
      </c>
      <c r="L2588" s="96">
        <v>766.18</v>
      </c>
      <c r="M2588" s="96">
        <v>766.18</v>
      </c>
    </row>
    <row r="2589" spans="1:13" ht="12.75" hidden="1" customHeight="1">
      <c r="C2589" s="95" t="s">
        <v>1850</v>
      </c>
    </row>
    <row r="2590" spans="1:13" hidden="1">
      <c r="A2590" s="97">
        <v>43075</v>
      </c>
      <c r="B2590" s="94" t="s">
        <v>1811</v>
      </c>
      <c r="C2590" s="98" t="s">
        <v>1850</v>
      </c>
      <c r="D2590" s="94" t="s">
        <v>131</v>
      </c>
      <c r="E2590" s="94" t="s">
        <v>120</v>
      </c>
      <c r="F2590" s="94" t="s">
        <v>1397</v>
      </c>
      <c r="G2590" s="94" t="s">
        <v>1398</v>
      </c>
      <c r="K2590" s="94" t="s">
        <v>1810</v>
      </c>
      <c r="L2590" s="96">
        <v>766.18</v>
      </c>
      <c r="M2590" s="96">
        <v>766.18</v>
      </c>
    </row>
    <row r="2591" spans="1:13" ht="12.75" hidden="1" customHeight="1">
      <c r="C2591" s="95" t="s">
        <v>1850</v>
      </c>
    </row>
    <row r="2592" spans="1:13" hidden="1">
      <c r="A2592" s="97">
        <v>43075</v>
      </c>
      <c r="B2592" s="94" t="s">
        <v>1812</v>
      </c>
      <c r="C2592" s="98" t="s">
        <v>1850</v>
      </c>
      <c r="D2592" s="94" t="s">
        <v>131</v>
      </c>
      <c r="E2592" s="94" t="s">
        <v>120</v>
      </c>
      <c r="F2592" s="94" t="s">
        <v>1402</v>
      </c>
      <c r="G2592" s="94" t="s">
        <v>1403</v>
      </c>
      <c r="K2592" s="94" t="s">
        <v>1813</v>
      </c>
      <c r="L2592" s="96">
        <v>4.82</v>
      </c>
      <c r="M2592" s="96">
        <v>4.82</v>
      </c>
    </row>
    <row r="2593" spans="1:18" ht="12.75" hidden="1" customHeight="1">
      <c r="C2593" s="95" t="s">
        <v>1850</v>
      </c>
    </row>
    <row r="2594" spans="1:18" hidden="1">
      <c r="A2594" s="97">
        <v>43075</v>
      </c>
      <c r="B2594" s="94" t="s">
        <v>1814</v>
      </c>
      <c r="C2594" s="98" t="s">
        <v>1850</v>
      </c>
      <c r="D2594" s="94" t="s">
        <v>131</v>
      </c>
      <c r="E2594" s="94" t="s">
        <v>120</v>
      </c>
      <c r="F2594" s="94" t="s">
        <v>1402</v>
      </c>
      <c r="G2594" s="94" t="s">
        <v>1403</v>
      </c>
      <c r="K2594" s="94" t="s">
        <v>1815</v>
      </c>
      <c r="L2594" s="96">
        <v>4.82</v>
      </c>
      <c r="M2594" s="96">
        <v>4.82</v>
      </c>
    </row>
    <row r="2595" spans="1:18" ht="12.75" hidden="1" customHeight="1">
      <c r="C2595" s="95" t="s">
        <v>1850</v>
      </c>
    </row>
    <row r="2596" spans="1:18" hidden="1">
      <c r="A2596" s="97">
        <v>43075</v>
      </c>
      <c r="B2596" s="94" t="s">
        <v>1816</v>
      </c>
      <c r="C2596" s="98" t="s">
        <v>1850</v>
      </c>
      <c r="D2596" s="94" t="s">
        <v>131</v>
      </c>
      <c r="E2596" s="94" t="s">
        <v>120</v>
      </c>
      <c r="F2596" s="94" t="s">
        <v>1408</v>
      </c>
      <c r="G2596" s="94" t="s">
        <v>1409</v>
      </c>
      <c r="K2596" s="94" t="s">
        <v>1817</v>
      </c>
      <c r="L2596" s="96">
        <v>35.33</v>
      </c>
      <c r="M2596" s="96">
        <v>35.33</v>
      </c>
    </row>
    <row r="2597" spans="1:18" ht="12.75" hidden="1" customHeight="1">
      <c r="C2597" s="95" t="s">
        <v>1850</v>
      </c>
    </row>
    <row r="2598" spans="1:18" hidden="1">
      <c r="A2598" s="97">
        <v>43075</v>
      </c>
      <c r="B2598" s="94" t="s">
        <v>1818</v>
      </c>
      <c r="C2598" s="98" t="s">
        <v>1850</v>
      </c>
      <c r="D2598" s="94" t="s">
        <v>131</v>
      </c>
      <c r="E2598" s="94" t="s">
        <v>120</v>
      </c>
      <c r="F2598" s="94" t="s">
        <v>1408</v>
      </c>
      <c r="G2598" s="94" t="s">
        <v>1409</v>
      </c>
      <c r="K2598" s="94" t="s">
        <v>1819</v>
      </c>
      <c r="L2598" s="96">
        <v>11.86</v>
      </c>
      <c r="M2598" s="96">
        <v>11.86</v>
      </c>
    </row>
    <row r="2599" spans="1:18" ht="12.75" hidden="1" customHeight="1">
      <c r="C2599" s="95" t="s">
        <v>1850</v>
      </c>
    </row>
    <row r="2600" spans="1:18" hidden="1">
      <c r="A2600" s="97">
        <v>43075</v>
      </c>
      <c r="B2600" s="94" t="s">
        <v>1820</v>
      </c>
      <c r="C2600" s="98" t="s">
        <v>1850</v>
      </c>
      <c r="D2600" s="94" t="s">
        <v>131</v>
      </c>
      <c r="E2600" s="94" t="s">
        <v>120</v>
      </c>
      <c r="F2600" s="94" t="s">
        <v>1414</v>
      </c>
      <c r="G2600" s="94" t="s">
        <v>1415</v>
      </c>
      <c r="K2600" s="94" t="s">
        <v>1821</v>
      </c>
      <c r="L2600" s="96">
        <v>135.54</v>
      </c>
      <c r="M2600" s="96">
        <v>135.54</v>
      </c>
    </row>
    <row r="2601" spans="1:18" ht="12.75" hidden="1" customHeight="1">
      <c r="C2601" s="95" t="s">
        <v>1850</v>
      </c>
    </row>
    <row r="2602" spans="1:18" hidden="1">
      <c r="A2602" s="97">
        <v>43075</v>
      </c>
      <c r="B2602" s="94" t="s">
        <v>1822</v>
      </c>
      <c r="C2602" s="98" t="s">
        <v>1850</v>
      </c>
      <c r="D2602" s="94" t="s">
        <v>131</v>
      </c>
      <c r="E2602" s="94" t="s">
        <v>120</v>
      </c>
      <c r="F2602" s="94" t="s">
        <v>1414</v>
      </c>
      <c r="G2602" s="94" t="s">
        <v>1415</v>
      </c>
      <c r="K2602" s="94" t="s">
        <v>1823</v>
      </c>
      <c r="L2602" s="96">
        <v>13906.53</v>
      </c>
      <c r="M2602" s="96">
        <v>13906.53</v>
      </c>
    </row>
    <row r="2603" spans="1:18" ht="12.75" hidden="1" customHeight="1">
      <c r="C2603" s="95" t="s">
        <v>1850</v>
      </c>
    </row>
    <row r="2604" spans="1:18" hidden="1">
      <c r="A2604" s="97">
        <v>43075</v>
      </c>
      <c r="B2604" s="94" t="s">
        <v>1824</v>
      </c>
      <c r="C2604" s="98" t="s">
        <v>1850</v>
      </c>
      <c r="D2604" s="94" t="s">
        <v>131</v>
      </c>
      <c r="E2604" s="94" t="s">
        <v>120</v>
      </c>
      <c r="F2604" s="94" t="s">
        <v>1414</v>
      </c>
      <c r="G2604" s="94" t="s">
        <v>1415</v>
      </c>
      <c r="K2604" s="94" t="s">
        <v>1825</v>
      </c>
      <c r="L2604" s="96">
        <v>272.35000000000002</v>
      </c>
      <c r="M2604" s="96">
        <v>272.35000000000002</v>
      </c>
    </row>
    <row r="2605" spans="1:18" ht="12.75" hidden="1" customHeight="1">
      <c r="C2605" s="95" t="s">
        <v>1850</v>
      </c>
    </row>
    <row r="2606" spans="1:18" hidden="1">
      <c r="A2606" s="95" t="s">
        <v>111</v>
      </c>
      <c r="B2606" s="95" t="s">
        <v>112</v>
      </c>
      <c r="C2606" s="94" t="s">
        <v>1871</v>
      </c>
      <c r="D2606" s="95" t="s">
        <v>114</v>
      </c>
      <c r="E2606" s="95" t="s">
        <v>112</v>
      </c>
      <c r="F2606" s="96">
        <v>1429100</v>
      </c>
      <c r="G2606" s="95" t="s">
        <v>115</v>
      </c>
      <c r="H2606" s="95" t="s">
        <v>112</v>
      </c>
      <c r="I2606" s="96">
        <v>1160947.1499999999</v>
      </c>
      <c r="J2606" s="95" t="s">
        <v>116</v>
      </c>
      <c r="K2606" s="95" t="s">
        <v>112</v>
      </c>
      <c r="L2606" s="96">
        <v>0</v>
      </c>
      <c r="M2606" s="95" t="s">
        <v>117</v>
      </c>
      <c r="O2606" s="96"/>
      <c r="R2606" s="96"/>
    </row>
    <row r="2607" spans="1:18" hidden="1">
      <c r="A2607" s="97">
        <v>42818</v>
      </c>
      <c r="B2607" s="94" t="s">
        <v>1384</v>
      </c>
      <c r="C2607" s="98" t="s">
        <v>1871</v>
      </c>
      <c r="D2607" s="94" t="s">
        <v>131</v>
      </c>
      <c r="E2607" s="94" t="s">
        <v>120</v>
      </c>
      <c r="F2607" s="94" t="s">
        <v>1385</v>
      </c>
      <c r="G2607" s="94" t="s">
        <v>1386</v>
      </c>
      <c r="K2607" s="94" t="s">
        <v>1387</v>
      </c>
      <c r="L2607" s="96">
        <v>23394.89</v>
      </c>
      <c r="M2607" s="96">
        <v>23394.89</v>
      </c>
    </row>
    <row r="2608" spans="1:18" ht="12.75" hidden="1" customHeight="1">
      <c r="C2608" s="95" t="s">
        <v>1871</v>
      </c>
    </row>
    <row r="2609" spans="1:13" hidden="1">
      <c r="A2609" s="97">
        <v>42818</v>
      </c>
      <c r="B2609" s="94" t="s">
        <v>1388</v>
      </c>
      <c r="C2609" s="98" t="s">
        <v>1871</v>
      </c>
      <c r="D2609" s="94" t="s">
        <v>131</v>
      </c>
      <c r="E2609" s="94" t="s">
        <v>120</v>
      </c>
      <c r="F2609" s="94" t="s">
        <v>1385</v>
      </c>
      <c r="G2609" s="94" t="s">
        <v>1386</v>
      </c>
      <c r="K2609" s="94" t="s">
        <v>1389</v>
      </c>
      <c r="L2609" s="96">
        <v>10948.07</v>
      </c>
      <c r="M2609" s="96">
        <v>10948.07</v>
      </c>
    </row>
    <row r="2610" spans="1:13" ht="12.75" hidden="1" customHeight="1">
      <c r="C2610" s="95" t="s">
        <v>1871</v>
      </c>
    </row>
    <row r="2611" spans="1:13" hidden="1">
      <c r="A2611" s="97">
        <v>42818</v>
      </c>
      <c r="B2611" s="94" t="s">
        <v>1390</v>
      </c>
      <c r="C2611" s="98" t="s">
        <v>1871</v>
      </c>
      <c r="D2611" s="94" t="s">
        <v>131</v>
      </c>
      <c r="E2611" s="94" t="s">
        <v>120</v>
      </c>
      <c r="F2611" s="94" t="s">
        <v>1391</v>
      </c>
      <c r="G2611" s="94" t="s">
        <v>1392</v>
      </c>
      <c r="K2611" s="94" t="s">
        <v>1393</v>
      </c>
      <c r="L2611" s="96">
        <v>1556.73</v>
      </c>
      <c r="M2611" s="96">
        <v>1556.73</v>
      </c>
    </row>
    <row r="2612" spans="1:13" ht="12.75" hidden="1" customHeight="1">
      <c r="C2612" s="95" t="s">
        <v>1871</v>
      </c>
    </row>
    <row r="2613" spans="1:13" hidden="1">
      <c r="A2613" s="97">
        <v>42818</v>
      </c>
      <c r="B2613" s="94" t="s">
        <v>1394</v>
      </c>
      <c r="C2613" s="98" t="s">
        <v>1871</v>
      </c>
      <c r="D2613" s="94" t="s">
        <v>131</v>
      </c>
      <c r="E2613" s="94" t="s">
        <v>120</v>
      </c>
      <c r="F2613" s="94" t="s">
        <v>1391</v>
      </c>
      <c r="G2613" s="94" t="s">
        <v>1392</v>
      </c>
      <c r="K2613" s="94" t="s">
        <v>1395</v>
      </c>
      <c r="L2613" s="96">
        <v>214.39</v>
      </c>
      <c r="M2613" s="96">
        <v>214.39</v>
      </c>
    </row>
    <row r="2614" spans="1:13" ht="12.75" hidden="1" customHeight="1">
      <c r="C2614" s="95" t="s">
        <v>1871</v>
      </c>
    </row>
    <row r="2615" spans="1:13" hidden="1">
      <c r="A2615" s="97">
        <v>42821</v>
      </c>
      <c r="B2615" s="94" t="s">
        <v>1396</v>
      </c>
      <c r="C2615" s="98" t="s">
        <v>1871</v>
      </c>
      <c r="D2615" s="94" t="s">
        <v>131</v>
      </c>
      <c r="E2615" s="94" t="s">
        <v>120</v>
      </c>
      <c r="F2615" s="94" t="s">
        <v>1397</v>
      </c>
      <c r="G2615" s="94" t="s">
        <v>1398</v>
      </c>
      <c r="K2615" s="94" t="s">
        <v>1399</v>
      </c>
      <c r="L2615" s="96">
        <v>3526.12</v>
      </c>
      <c r="M2615" s="96">
        <v>3526.12</v>
      </c>
    </row>
    <row r="2616" spans="1:13" ht="12.75" hidden="1" customHeight="1">
      <c r="C2616" s="95" t="s">
        <v>1871</v>
      </c>
    </row>
    <row r="2617" spans="1:13" hidden="1">
      <c r="A2617" s="97">
        <v>42821</v>
      </c>
      <c r="B2617" s="94" t="s">
        <v>1400</v>
      </c>
      <c r="C2617" s="98" t="s">
        <v>1871</v>
      </c>
      <c r="D2617" s="94" t="s">
        <v>131</v>
      </c>
      <c r="E2617" s="94" t="s">
        <v>120</v>
      </c>
      <c r="F2617" s="94" t="s">
        <v>1397</v>
      </c>
      <c r="G2617" s="94" t="s">
        <v>1398</v>
      </c>
      <c r="K2617" s="94" t="s">
        <v>1399</v>
      </c>
      <c r="L2617" s="96">
        <v>2238.6</v>
      </c>
      <c r="M2617" s="96">
        <v>2238.6</v>
      </c>
    </row>
    <row r="2618" spans="1:13" ht="12.75" hidden="1" customHeight="1">
      <c r="C2618" s="95" t="s">
        <v>1871</v>
      </c>
    </row>
    <row r="2619" spans="1:13" hidden="1">
      <c r="A2619" s="97">
        <v>42821</v>
      </c>
      <c r="B2619" s="94" t="s">
        <v>1401</v>
      </c>
      <c r="C2619" s="98" t="s">
        <v>1871</v>
      </c>
      <c r="D2619" s="94" t="s">
        <v>131</v>
      </c>
      <c r="E2619" s="94" t="s">
        <v>120</v>
      </c>
      <c r="F2619" s="94" t="s">
        <v>1402</v>
      </c>
      <c r="G2619" s="94" t="s">
        <v>1403</v>
      </c>
      <c r="K2619" s="94" t="s">
        <v>1404</v>
      </c>
      <c r="L2619" s="96">
        <v>21.58</v>
      </c>
      <c r="M2619" s="96">
        <v>21.58</v>
      </c>
    </row>
    <row r="2620" spans="1:13" ht="12.75" hidden="1" customHeight="1">
      <c r="C2620" s="95" t="s">
        <v>1871</v>
      </c>
    </row>
    <row r="2621" spans="1:13" hidden="1">
      <c r="A2621" s="97">
        <v>42821</v>
      </c>
      <c r="B2621" s="94" t="s">
        <v>1405</v>
      </c>
      <c r="C2621" s="98" t="s">
        <v>1871</v>
      </c>
      <c r="D2621" s="94" t="s">
        <v>131</v>
      </c>
      <c r="E2621" s="94" t="s">
        <v>120</v>
      </c>
      <c r="F2621" s="94" t="s">
        <v>1402</v>
      </c>
      <c r="G2621" s="94" t="s">
        <v>1403</v>
      </c>
      <c r="K2621" s="94" t="s">
        <v>1406</v>
      </c>
      <c r="L2621" s="96">
        <v>21.58</v>
      </c>
      <c r="M2621" s="96">
        <v>21.58</v>
      </c>
    </row>
    <row r="2622" spans="1:13" ht="12.75" hidden="1" customHeight="1">
      <c r="C2622" s="95" t="s">
        <v>1871</v>
      </c>
    </row>
    <row r="2623" spans="1:13" hidden="1">
      <c r="A2623" s="97">
        <v>42821</v>
      </c>
      <c r="B2623" s="94" t="s">
        <v>1407</v>
      </c>
      <c r="C2623" s="98" t="s">
        <v>1871</v>
      </c>
      <c r="D2623" s="94" t="s">
        <v>131</v>
      </c>
      <c r="E2623" s="94" t="s">
        <v>120</v>
      </c>
      <c r="F2623" s="94" t="s">
        <v>1408</v>
      </c>
      <c r="G2623" s="94" t="s">
        <v>1409</v>
      </c>
      <c r="K2623" s="94" t="s">
        <v>1410</v>
      </c>
      <c r="L2623" s="96">
        <v>158.22</v>
      </c>
      <c r="M2623" s="96">
        <v>158.22</v>
      </c>
    </row>
    <row r="2624" spans="1:13" ht="12.75" hidden="1" customHeight="1">
      <c r="C2624" s="95" t="s">
        <v>1871</v>
      </c>
    </row>
    <row r="2625" spans="1:13" hidden="1">
      <c r="A2625" s="97">
        <v>42821</v>
      </c>
      <c r="B2625" s="94" t="s">
        <v>1411</v>
      </c>
      <c r="C2625" s="98" t="s">
        <v>1871</v>
      </c>
      <c r="D2625" s="94" t="s">
        <v>131</v>
      </c>
      <c r="E2625" s="94" t="s">
        <v>120</v>
      </c>
      <c r="F2625" s="94" t="s">
        <v>1408</v>
      </c>
      <c r="G2625" s="94" t="s">
        <v>1409</v>
      </c>
      <c r="K2625" s="94" t="s">
        <v>1412</v>
      </c>
      <c r="L2625" s="96">
        <v>53.12</v>
      </c>
      <c r="M2625" s="96">
        <v>53.12</v>
      </c>
    </row>
    <row r="2626" spans="1:13" ht="12.75" hidden="1" customHeight="1">
      <c r="C2626" s="95" t="s">
        <v>1871</v>
      </c>
    </row>
    <row r="2627" spans="1:13" hidden="1">
      <c r="A2627" s="97">
        <v>42821</v>
      </c>
      <c r="B2627" s="94" t="s">
        <v>1413</v>
      </c>
      <c r="C2627" s="98" t="s">
        <v>1871</v>
      </c>
      <c r="D2627" s="94" t="s">
        <v>131</v>
      </c>
      <c r="E2627" s="94" t="s">
        <v>120</v>
      </c>
      <c r="F2627" s="94" t="s">
        <v>1414</v>
      </c>
      <c r="G2627" s="94" t="s">
        <v>1415</v>
      </c>
      <c r="K2627" s="94" t="s">
        <v>1416</v>
      </c>
      <c r="L2627" s="96">
        <v>621.41</v>
      </c>
      <c r="M2627" s="96">
        <v>621.41</v>
      </c>
    </row>
    <row r="2628" spans="1:13" ht="12.75" hidden="1" customHeight="1">
      <c r="C2628" s="95" t="s">
        <v>1871</v>
      </c>
    </row>
    <row r="2629" spans="1:13" hidden="1">
      <c r="A2629" s="97">
        <v>42821</v>
      </c>
      <c r="B2629" s="94" t="s">
        <v>1417</v>
      </c>
      <c r="C2629" s="98" t="s">
        <v>1871</v>
      </c>
      <c r="D2629" s="94" t="s">
        <v>131</v>
      </c>
      <c r="E2629" s="94" t="s">
        <v>120</v>
      </c>
      <c r="F2629" s="94" t="s">
        <v>1414</v>
      </c>
      <c r="G2629" s="94" t="s">
        <v>1415</v>
      </c>
      <c r="K2629" s="94" t="s">
        <v>1418</v>
      </c>
      <c r="L2629" s="96">
        <v>75725.33</v>
      </c>
      <c r="M2629" s="96">
        <v>75725.33</v>
      </c>
    </row>
    <row r="2630" spans="1:13" ht="12.75" hidden="1" customHeight="1">
      <c r="C2630" s="95" t="s">
        <v>1871</v>
      </c>
    </row>
    <row r="2631" spans="1:13" hidden="1">
      <c r="A2631" s="97">
        <v>42821</v>
      </c>
      <c r="B2631" s="94" t="s">
        <v>1419</v>
      </c>
      <c r="C2631" s="98" t="s">
        <v>1871</v>
      </c>
      <c r="D2631" s="94" t="s">
        <v>131</v>
      </c>
      <c r="E2631" s="94" t="s">
        <v>120</v>
      </c>
      <c r="F2631" s="94" t="s">
        <v>1414</v>
      </c>
      <c r="G2631" s="94" t="s">
        <v>1415</v>
      </c>
      <c r="K2631" s="94" t="s">
        <v>1420</v>
      </c>
      <c r="L2631" s="96">
        <v>1495.89</v>
      </c>
      <c r="M2631" s="96">
        <v>1495.89</v>
      </c>
    </row>
    <row r="2632" spans="1:13" ht="12.75" hidden="1" customHeight="1">
      <c r="C2632" s="95" t="s">
        <v>1871</v>
      </c>
    </row>
    <row r="2633" spans="1:13" hidden="1">
      <c r="A2633" s="97">
        <v>42821</v>
      </c>
      <c r="B2633" s="94" t="s">
        <v>1421</v>
      </c>
      <c r="C2633" s="98" t="s">
        <v>1871</v>
      </c>
      <c r="D2633" s="94" t="s">
        <v>131</v>
      </c>
      <c r="E2633" s="94" t="s">
        <v>120</v>
      </c>
      <c r="F2633" s="94" t="s">
        <v>1385</v>
      </c>
      <c r="G2633" s="94" t="s">
        <v>1386</v>
      </c>
      <c r="K2633" s="94" t="s">
        <v>1422</v>
      </c>
      <c r="L2633" s="96">
        <v>23210.959999999999</v>
      </c>
      <c r="M2633" s="96">
        <v>23210.959999999999</v>
      </c>
    </row>
    <row r="2634" spans="1:13" ht="12.75" hidden="1" customHeight="1">
      <c r="C2634" s="95" t="s">
        <v>1871</v>
      </c>
    </row>
    <row r="2635" spans="1:13" hidden="1">
      <c r="A2635" s="97">
        <v>42821</v>
      </c>
      <c r="B2635" s="94" t="s">
        <v>1423</v>
      </c>
      <c r="C2635" s="98" t="s">
        <v>1871</v>
      </c>
      <c r="D2635" s="94" t="s">
        <v>131</v>
      </c>
      <c r="E2635" s="94" t="s">
        <v>120</v>
      </c>
      <c r="F2635" s="94" t="s">
        <v>1385</v>
      </c>
      <c r="G2635" s="94" t="s">
        <v>1386</v>
      </c>
      <c r="K2635" s="94" t="s">
        <v>1424</v>
      </c>
      <c r="L2635" s="96">
        <v>10852.68</v>
      </c>
      <c r="M2635" s="96">
        <v>10852.68</v>
      </c>
    </row>
    <row r="2636" spans="1:13" ht="12.75" hidden="1" customHeight="1">
      <c r="C2636" s="95" t="s">
        <v>1871</v>
      </c>
    </row>
    <row r="2637" spans="1:13" hidden="1">
      <c r="A2637" s="97">
        <v>42821</v>
      </c>
      <c r="B2637" s="94" t="s">
        <v>1425</v>
      </c>
      <c r="C2637" s="98" t="s">
        <v>1871</v>
      </c>
      <c r="D2637" s="94" t="s">
        <v>131</v>
      </c>
      <c r="E2637" s="94" t="s">
        <v>120</v>
      </c>
      <c r="F2637" s="94" t="s">
        <v>1391</v>
      </c>
      <c r="G2637" s="94" t="s">
        <v>1392</v>
      </c>
      <c r="K2637" s="94" t="s">
        <v>1426</v>
      </c>
      <c r="L2637" s="96">
        <v>1522.08</v>
      </c>
      <c r="M2637" s="96">
        <v>1522.08</v>
      </c>
    </row>
    <row r="2638" spans="1:13" ht="12.75" hidden="1" customHeight="1">
      <c r="C2638" s="95" t="s">
        <v>1871</v>
      </c>
    </row>
    <row r="2639" spans="1:13" hidden="1">
      <c r="A2639" s="97">
        <v>42821</v>
      </c>
      <c r="B2639" s="94" t="s">
        <v>1425</v>
      </c>
      <c r="C2639" s="98" t="s">
        <v>1871</v>
      </c>
      <c r="D2639" s="94" t="s">
        <v>131</v>
      </c>
      <c r="E2639" s="94" t="s">
        <v>165</v>
      </c>
      <c r="F2639" s="94" t="s">
        <v>1391</v>
      </c>
      <c r="G2639" s="94" t="s">
        <v>1392</v>
      </c>
      <c r="K2639" s="94" t="s">
        <v>1426</v>
      </c>
      <c r="L2639" s="96">
        <v>44</v>
      </c>
      <c r="M2639" s="96">
        <v>44</v>
      </c>
    </row>
    <row r="2640" spans="1:13" ht="12.75" hidden="1" customHeight="1">
      <c r="C2640" s="95" t="s">
        <v>1871</v>
      </c>
    </row>
    <row r="2641" spans="1:13" hidden="1">
      <c r="A2641" s="97">
        <v>42821</v>
      </c>
      <c r="B2641" s="94" t="s">
        <v>1427</v>
      </c>
      <c r="C2641" s="98" t="s">
        <v>1871</v>
      </c>
      <c r="D2641" s="94" t="s">
        <v>131</v>
      </c>
      <c r="E2641" s="94" t="s">
        <v>120</v>
      </c>
      <c r="F2641" s="94" t="s">
        <v>1391</v>
      </c>
      <c r="G2641" s="94" t="s">
        <v>1392</v>
      </c>
      <c r="K2641" s="94" t="s">
        <v>1428</v>
      </c>
      <c r="L2641" s="96">
        <v>215.68</v>
      </c>
      <c r="M2641" s="96">
        <v>215.68</v>
      </c>
    </row>
    <row r="2642" spans="1:13" ht="12.75" hidden="1" customHeight="1">
      <c r="C2642" s="95" t="s">
        <v>1871</v>
      </c>
    </row>
    <row r="2643" spans="1:13" hidden="1">
      <c r="A2643" s="97">
        <v>42821</v>
      </c>
      <c r="B2643" s="94" t="s">
        <v>1429</v>
      </c>
      <c r="C2643" s="98" t="s">
        <v>1871</v>
      </c>
      <c r="D2643" s="94" t="s">
        <v>131</v>
      </c>
      <c r="E2643" s="94" t="s">
        <v>120</v>
      </c>
      <c r="F2643" s="94" t="s">
        <v>1397</v>
      </c>
      <c r="G2643" s="94" t="s">
        <v>1398</v>
      </c>
      <c r="K2643" s="94" t="s">
        <v>1430</v>
      </c>
      <c r="L2643" s="96">
        <v>3701.71</v>
      </c>
      <c r="M2643" s="96">
        <v>3701.71</v>
      </c>
    </row>
    <row r="2644" spans="1:13" ht="12.75" hidden="1" customHeight="1">
      <c r="C2644" s="95" t="s">
        <v>1871</v>
      </c>
    </row>
    <row r="2645" spans="1:13" hidden="1">
      <c r="A2645" s="97">
        <v>42821</v>
      </c>
      <c r="B2645" s="94" t="s">
        <v>1431</v>
      </c>
      <c r="C2645" s="98" t="s">
        <v>1871</v>
      </c>
      <c r="D2645" s="94" t="s">
        <v>131</v>
      </c>
      <c r="E2645" s="94" t="s">
        <v>120</v>
      </c>
      <c r="F2645" s="94" t="s">
        <v>1397</v>
      </c>
      <c r="G2645" s="94" t="s">
        <v>1398</v>
      </c>
      <c r="K2645" s="94" t="s">
        <v>1432</v>
      </c>
      <c r="L2645" s="96">
        <v>2324.75</v>
      </c>
      <c r="M2645" s="96">
        <v>2324.75</v>
      </c>
    </row>
    <row r="2646" spans="1:13" ht="12.75" hidden="1" customHeight="1">
      <c r="C2646" s="95" t="s">
        <v>1871</v>
      </c>
    </row>
    <row r="2647" spans="1:13" hidden="1">
      <c r="A2647" s="97">
        <v>42821</v>
      </c>
      <c r="B2647" s="94" t="s">
        <v>1433</v>
      </c>
      <c r="C2647" s="98" t="s">
        <v>1871</v>
      </c>
      <c r="D2647" s="94" t="s">
        <v>131</v>
      </c>
      <c r="E2647" s="94" t="s">
        <v>120</v>
      </c>
      <c r="F2647" s="94" t="s">
        <v>1402</v>
      </c>
      <c r="G2647" s="94" t="s">
        <v>1403</v>
      </c>
      <c r="K2647" s="94" t="s">
        <v>1434</v>
      </c>
      <c r="L2647" s="96">
        <v>19.96</v>
      </c>
      <c r="M2647" s="96">
        <v>19.96</v>
      </c>
    </row>
    <row r="2648" spans="1:13" ht="12.75" hidden="1" customHeight="1">
      <c r="C2648" s="95" t="s">
        <v>1871</v>
      </c>
    </row>
    <row r="2649" spans="1:13" hidden="1">
      <c r="A2649" s="97">
        <v>42821</v>
      </c>
      <c r="B2649" s="94" t="s">
        <v>1435</v>
      </c>
      <c r="C2649" s="98" t="s">
        <v>1871</v>
      </c>
      <c r="D2649" s="94" t="s">
        <v>131</v>
      </c>
      <c r="E2649" s="94" t="s">
        <v>120</v>
      </c>
      <c r="F2649" s="94" t="s">
        <v>1402</v>
      </c>
      <c r="G2649" s="94" t="s">
        <v>1403</v>
      </c>
      <c r="K2649" s="94" t="s">
        <v>1436</v>
      </c>
      <c r="L2649" s="96">
        <v>19.96</v>
      </c>
      <c r="M2649" s="96">
        <v>19.96</v>
      </c>
    </row>
    <row r="2650" spans="1:13" ht="12.75" hidden="1" customHeight="1">
      <c r="C2650" s="95" t="s">
        <v>1871</v>
      </c>
    </row>
    <row r="2651" spans="1:13" hidden="1">
      <c r="A2651" s="97">
        <v>42821</v>
      </c>
      <c r="B2651" s="94" t="s">
        <v>1437</v>
      </c>
      <c r="C2651" s="98" t="s">
        <v>1871</v>
      </c>
      <c r="D2651" s="94" t="s">
        <v>131</v>
      </c>
      <c r="E2651" s="94" t="s">
        <v>120</v>
      </c>
      <c r="F2651" s="94" t="s">
        <v>1408</v>
      </c>
      <c r="G2651" s="94" t="s">
        <v>1409</v>
      </c>
      <c r="K2651" s="94" t="s">
        <v>1438</v>
      </c>
      <c r="L2651" s="96">
        <v>159.16999999999999</v>
      </c>
      <c r="M2651" s="96">
        <v>159.16999999999999</v>
      </c>
    </row>
    <row r="2652" spans="1:13" ht="12.75" hidden="1" customHeight="1">
      <c r="C2652" s="95" t="s">
        <v>1871</v>
      </c>
    </row>
    <row r="2653" spans="1:13" hidden="1">
      <c r="A2653" s="97">
        <v>42821</v>
      </c>
      <c r="B2653" s="94" t="s">
        <v>1439</v>
      </c>
      <c r="C2653" s="98" t="s">
        <v>1871</v>
      </c>
      <c r="D2653" s="94" t="s">
        <v>131</v>
      </c>
      <c r="E2653" s="94" t="s">
        <v>120</v>
      </c>
      <c r="F2653" s="94" t="s">
        <v>1408</v>
      </c>
      <c r="G2653" s="94" t="s">
        <v>1409</v>
      </c>
      <c r="K2653" s="94" t="s">
        <v>1440</v>
      </c>
      <c r="L2653" s="96">
        <v>53.44</v>
      </c>
      <c r="M2653" s="96">
        <v>53.44</v>
      </c>
    </row>
    <row r="2654" spans="1:13" ht="12.75" hidden="1" customHeight="1">
      <c r="C2654" s="95" t="s">
        <v>1871</v>
      </c>
    </row>
    <row r="2655" spans="1:13" hidden="1">
      <c r="A2655" s="97">
        <v>42821</v>
      </c>
      <c r="B2655" s="94" t="s">
        <v>1441</v>
      </c>
      <c r="C2655" s="98" t="s">
        <v>1871</v>
      </c>
      <c r="D2655" s="94" t="s">
        <v>131</v>
      </c>
      <c r="E2655" s="94" t="s">
        <v>120</v>
      </c>
      <c r="F2655" s="94" t="s">
        <v>1414</v>
      </c>
      <c r="G2655" s="94" t="s">
        <v>1415</v>
      </c>
      <c r="K2655" s="94" t="s">
        <v>1442</v>
      </c>
      <c r="L2655" s="96">
        <v>647.48</v>
      </c>
      <c r="M2655" s="96">
        <v>647.48</v>
      </c>
    </row>
    <row r="2656" spans="1:13" ht="12.75" hidden="1" customHeight="1">
      <c r="C2656" s="95" t="s">
        <v>1871</v>
      </c>
    </row>
    <row r="2657" spans="1:13" hidden="1">
      <c r="A2657" s="97">
        <v>42821</v>
      </c>
      <c r="B2657" s="94" t="s">
        <v>1443</v>
      </c>
      <c r="C2657" s="98" t="s">
        <v>1871</v>
      </c>
      <c r="D2657" s="94" t="s">
        <v>131</v>
      </c>
      <c r="E2657" s="94" t="s">
        <v>120</v>
      </c>
      <c r="F2657" s="94" t="s">
        <v>1414</v>
      </c>
      <c r="G2657" s="94" t="s">
        <v>1415</v>
      </c>
      <c r="K2657" s="94" t="s">
        <v>1444</v>
      </c>
      <c r="L2657" s="96">
        <v>76511.34</v>
      </c>
      <c r="M2657" s="96">
        <v>76511.34</v>
      </c>
    </row>
    <row r="2658" spans="1:13" ht="12.75" hidden="1" customHeight="1">
      <c r="C2658" s="95" t="s">
        <v>1871</v>
      </c>
    </row>
    <row r="2659" spans="1:13" hidden="1">
      <c r="A2659" s="97">
        <v>42821</v>
      </c>
      <c r="B2659" s="94" t="s">
        <v>1445</v>
      </c>
      <c r="C2659" s="98" t="s">
        <v>1871</v>
      </c>
      <c r="D2659" s="94" t="s">
        <v>131</v>
      </c>
      <c r="E2659" s="94" t="s">
        <v>120</v>
      </c>
      <c r="F2659" s="94" t="s">
        <v>1414</v>
      </c>
      <c r="G2659" s="94" t="s">
        <v>1415</v>
      </c>
      <c r="K2659" s="94" t="s">
        <v>1446</v>
      </c>
      <c r="L2659" s="96">
        <v>1125.9100000000001</v>
      </c>
      <c r="M2659" s="96">
        <v>1125.9100000000001</v>
      </c>
    </row>
    <row r="2660" spans="1:13" ht="12.75" hidden="1" customHeight="1">
      <c r="C2660" s="95" t="s">
        <v>1871</v>
      </c>
    </row>
    <row r="2661" spans="1:13" hidden="1">
      <c r="A2661" s="97">
        <v>42821</v>
      </c>
      <c r="B2661" s="94" t="s">
        <v>1447</v>
      </c>
      <c r="C2661" s="98" t="s">
        <v>1871</v>
      </c>
      <c r="D2661" s="94" t="s">
        <v>131</v>
      </c>
      <c r="E2661" s="94" t="s">
        <v>120</v>
      </c>
      <c r="F2661" s="94" t="s">
        <v>1385</v>
      </c>
      <c r="G2661" s="94" t="s">
        <v>1386</v>
      </c>
      <c r="K2661" s="94" t="s">
        <v>1448</v>
      </c>
      <c r="L2661" s="96">
        <v>23124.68</v>
      </c>
      <c r="M2661" s="96">
        <v>23124.68</v>
      </c>
    </row>
    <row r="2662" spans="1:13" ht="12.75" hidden="1" customHeight="1">
      <c r="C2662" s="95" t="s">
        <v>1871</v>
      </c>
    </row>
    <row r="2663" spans="1:13" hidden="1">
      <c r="A2663" s="97">
        <v>42821</v>
      </c>
      <c r="B2663" s="94" t="s">
        <v>1449</v>
      </c>
      <c r="C2663" s="98" t="s">
        <v>1871</v>
      </c>
      <c r="D2663" s="94" t="s">
        <v>131</v>
      </c>
      <c r="E2663" s="94" t="s">
        <v>120</v>
      </c>
      <c r="F2663" s="94" t="s">
        <v>1385</v>
      </c>
      <c r="G2663" s="94" t="s">
        <v>1386</v>
      </c>
      <c r="K2663" s="94" t="s">
        <v>1450</v>
      </c>
      <c r="L2663" s="96">
        <v>10809.42</v>
      </c>
      <c r="M2663" s="96">
        <v>10809.42</v>
      </c>
    </row>
    <row r="2664" spans="1:13" ht="12.75" hidden="1" customHeight="1">
      <c r="C2664" s="95" t="s">
        <v>1871</v>
      </c>
    </row>
    <row r="2665" spans="1:13" hidden="1">
      <c r="A2665" s="97">
        <v>42821</v>
      </c>
      <c r="B2665" s="94" t="s">
        <v>1451</v>
      </c>
      <c r="C2665" s="98" t="s">
        <v>1871</v>
      </c>
      <c r="D2665" s="94" t="s">
        <v>131</v>
      </c>
      <c r="E2665" s="94" t="s">
        <v>120</v>
      </c>
      <c r="F2665" s="94" t="s">
        <v>1391</v>
      </c>
      <c r="G2665" s="94" t="s">
        <v>1392</v>
      </c>
      <c r="K2665" s="94" t="s">
        <v>1452</v>
      </c>
      <c r="L2665" s="96">
        <v>1566.08</v>
      </c>
      <c r="M2665" s="96">
        <v>1566.08</v>
      </c>
    </row>
    <row r="2666" spans="1:13" ht="12.75" hidden="1" customHeight="1">
      <c r="C2666" s="95" t="s">
        <v>1871</v>
      </c>
    </row>
    <row r="2667" spans="1:13" hidden="1">
      <c r="A2667" s="97">
        <v>42821</v>
      </c>
      <c r="B2667" s="94" t="s">
        <v>1453</v>
      </c>
      <c r="C2667" s="98" t="s">
        <v>1871</v>
      </c>
      <c r="D2667" s="94" t="s">
        <v>131</v>
      </c>
      <c r="E2667" s="94" t="s">
        <v>120</v>
      </c>
      <c r="F2667" s="94" t="s">
        <v>1391</v>
      </c>
      <c r="G2667" s="94" t="s">
        <v>1392</v>
      </c>
      <c r="K2667" s="94" t="s">
        <v>1454</v>
      </c>
      <c r="L2667" s="96">
        <v>215.68</v>
      </c>
      <c r="M2667" s="96">
        <v>215.68</v>
      </c>
    </row>
    <row r="2668" spans="1:13" ht="12.75" hidden="1" customHeight="1">
      <c r="C2668" s="95" t="s">
        <v>1871</v>
      </c>
    </row>
    <row r="2669" spans="1:13" hidden="1">
      <c r="A2669" s="97">
        <v>42821</v>
      </c>
      <c r="B2669" s="94" t="s">
        <v>1455</v>
      </c>
      <c r="C2669" s="98" t="s">
        <v>1871</v>
      </c>
      <c r="D2669" s="94" t="s">
        <v>131</v>
      </c>
      <c r="E2669" s="94" t="s">
        <v>120</v>
      </c>
      <c r="F2669" s="94" t="s">
        <v>1397</v>
      </c>
      <c r="G2669" s="94" t="s">
        <v>1398</v>
      </c>
      <c r="K2669" s="94" t="s">
        <v>1456</v>
      </c>
      <c r="L2669" s="96">
        <v>3540.1</v>
      </c>
      <c r="M2669" s="96">
        <v>3540.1</v>
      </c>
    </row>
    <row r="2670" spans="1:13" ht="12.75" hidden="1" customHeight="1">
      <c r="C2670" s="95" t="s">
        <v>1871</v>
      </c>
    </row>
    <row r="2671" spans="1:13" hidden="1">
      <c r="A2671" s="97">
        <v>42821</v>
      </c>
      <c r="B2671" s="94" t="s">
        <v>1457</v>
      </c>
      <c r="C2671" s="98" t="s">
        <v>1871</v>
      </c>
      <c r="D2671" s="94" t="s">
        <v>131</v>
      </c>
      <c r="E2671" s="94" t="s">
        <v>120</v>
      </c>
      <c r="F2671" s="94" t="s">
        <v>1397</v>
      </c>
      <c r="G2671" s="94" t="s">
        <v>1398</v>
      </c>
      <c r="K2671" s="94" t="s">
        <v>1458</v>
      </c>
      <c r="L2671" s="96">
        <v>2240.0300000000002</v>
      </c>
      <c r="M2671" s="96">
        <v>2240.0300000000002</v>
      </c>
    </row>
    <row r="2672" spans="1:13" ht="12.75" hidden="1" customHeight="1">
      <c r="C2672" s="95" t="s">
        <v>1871</v>
      </c>
    </row>
    <row r="2673" spans="1:13" hidden="1">
      <c r="A2673" s="97">
        <v>42821</v>
      </c>
      <c r="B2673" s="94" t="s">
        <v>1459</v>
      </c>
      <c r="C2673" s="98" t="s">
        <v>1871</v>
      </c>
      <c r="D2673" s="94" t="s">
        <v>131</v>
      </c>
      <c r="E2673" s="94" t="s">
        <v>120</v>
      </c>
      <c r="F2673" s="94" t="s">
        <v>1402</v>
      </c>
      <c r="G2673" s="94" t="s">
        <v>1403</v>
      </c>
      <c r="K2673" s="94" t="s">
        <v>1460</v>
      </c>
      <c r="L2673" s="96">
        <v>19.96</v>
      </c>
      <c r="M2673" s="96">
        <v>19.96</v>
      </c>
    </row>
    <row r="2674" spans="1:13" ht="12.75" hidden="1" customHeight="1">
      <c r="C2674" s="95" t="s">
        <v>1871</v>
      </c>
    </row>
    <row r="2675" spans="1:13" hidden="1">
      <c r="A2675" s="97">
        <v>42821</v>
      </c>
      <c r="B2675" s="94" t="s">
        <v>1461</v>
      </c>
      <c r="C2675" s="98" t="s">
        <v>1871</v>
      </c>
      <c r="D2675" s="94" t="s">
        <v>131</v>
      </c>
      <c r="E2675" s="94" t="s">
        <v>120</v>
      </c>
      <c r="F2675" s="94" t="s">
        <v>1402</v>
      </c>
      <c r="G2675" s="94" t="s">
        <v>1403</v>
      </c>
      <c r="K2675" s="94" t="s">
        <v>1462</v>
      </c>
      <c r="L2675" s="96">
        <v>19.96</v>
      </c>
      <c r="M2675" s="96">
        <v>19.96</v>
      </c>
    </row>
    <row r="2676" spans="1:13" ht="12.75" hidden="1" customHeight="1">
      <c r="C2676" s="95" t="s">
        <v>1871</v>
      </c>
    </row>
    <row r="2677" spans="1:13" hidden="1">
      <c r="A2677" s="97">
        <v>42821</v>
      </c>
      <c r="B2677" s="94" t="s">
        <v>1463</v>
      </c>
      <c r="C2677" s="98" t="s">
        <v>1871</v>
      </c>
      <c r="D2677" s="94" t="s">
        <v>131</v>
      </c>
      <c r="E2677" s="94" t="s">
        <v>120</v>
      </c>
      <c r="F2677" s="94" t="s">
        <v>1408</v>
      </c>
      <c r="G2677" s="94" t="s">
        <v>1409</v>
      </c>
      <c r="K2677" s="94" t="s">
        <v>1464</v>
      </c>
      <c r="L2677" s="96">
        <v>159.16999999999999</v>
      </c>
      <c r="M2677" s="96">
        <v>159.16999999999999</v>
      </c>
    </row>
    <row r="2678" spans="1:13" ht="12.75" hidden="1" customHeight="1">
      <c r="C2678" s="95" t="s">
        <v>1871</v>
      </c>
    </row>
    <row r="2679" spans="1:13" hidden="1">
      <c r="A2679" s="97">
        <v>42821</v>
      </c>
      <c r="B2679" s="94" t="s">
        <v>1465</v>
      </c>
      <c r="C2679" s="98" t="s">
        <v>1871</v>
      </c>
      <c r="D2679" s="94" t="s">
        <v>131</v>
      </c>
      <c r="E2679" s="94" t="s">
        <v>120</v>
      </c>
      <c r="F2679" s="94" t="s">
        <v>1408</v>
      </c>
      <c r="G2679" s="94" t="s">
        <v>1409</v>
      </c>
      <c r="K2679" s="94" t="s">
        <v>1466</v>
      </c>
      <c r="L2679" s="96">
        <v>53.44</v>
      </c>
      <c r="M2679" s="96">
        <v>53.44</v>
      </c>
    </row>
    <row r="2680" spans="1:13" ht="12.75" hidden="1" customHeight="1">
      <c r="C2680" s="95" t="s">
        <v>1871</v>
      </c>
    </row>
    <row r="2681" spans="1:13" hidden="1">
      <c r="A2681" s="97">
        <v>42821</v>
      </c>
      <c r="B2681" s="94" t="s">
        <v>1467</v>
      </c>
      <c r="C2681" s="98" t="s">
        <v>1871</v>
      </c>
      <c r="D2681" s="94" t="s">
        <v>131</v>
      </c>
      <c r="E2681" s="94" t="s">
        <v>120</v>
      </c>
      <c r="F2681" s="94" t="s">
        <v>1414</v>
      </c>
      <c r="G2681" s="94" t="s">
        <v>1415</v>
      </c>
      <c r="K2681" s="94" t="s">
        <v>1468</v>
      </c>
      <c r="L2681" s="96">
        <v>628.1</v>
      </c>
      <c r="M2681" s="96">
        <v>628.1</v>
      </c>
    </row>
    <row r="2682" spans="1:13" ht="12.75" hidden="1" customHeight="1">
      <c r="C2682" s="95" t="s">
        <v>1871</v>
      </c>
    </row>
    <row r="2683" spans="1:13" hidden="1">
      <c r="A2683" s="97">
        <v>42821</v>
      </c>
      <c r="B2683" s="94" t="s">
        <v>1469</v>
      </c>
      <c r="C2683" s="98" t="s">
        <v>1871</v>
      </c>
      <c r="D2683" s="94" t="s">
        <v>131</v>
      </c>
      <c r="E2683" s="94" t="s">
        <v>120</v>
      </c>
      <c r="F2683" s="94" t="s">
        <v>1414</v>
      </c>
      <c r="G2683" s="94" t="s">
        <v>1415</v>
      </c>
      <c r="K2683" s="94" t="s">
        <v>1470</v>
      </c>
      <c r="L2683" s="96">
        <v>75229.440000000002</v>
      </c>
      <c r="M2683" s="96">
        <v>75229.440000000002</v>
      </c>
    </row>
    <row r="2684" spans="1:13" ht="12.75" hidden="1" customHeight="1">
      <c r="C2684" s="95" t="s">
        <v>1871</v>
      </c>
    </row>
    <row r="2685" spans="1:13" hidden="1">
      <c r="A2685" s="97">
        <v>42821</v>
      </c>
      <c r="B2685" s="94" t="s">
        <v>1471</v>
      </c>
      <c r="C2685" s="98" t="s">
        <v>1871</v>
      </c>
      <c r="D2685" s="94" t="s">
        <v>131</v>
      </c>
      <c r="E2685" s="94" t="s">
        <v>120</v>
      </c>
      <c r="F2685" s="94" t="s">
        <v>1414</v>
      </c>
      <c r="G2685" s="94" t="s">
        <v>1415</v>
      </c>
      <c r="K2685" s="94" t="s">
        <v>1472</v>
      </c>
      <c r="L2685" s="96">
        <v>1148.54</v>
      </c>
      <c r="M2685" s="96">
        <v>1148.54</v>
      </c>
    </row>
    <row r="2686" spans="1:13" ht="12.75" hidden="1" customHeight="1">
      <c r="C2686" s="95" t="s">
        <v>1871</v>
      </c>
    </row>
    <row r="2687" spans="1:13" hidden="1">
      <c r="A2687" s="97">
        <v>42831</v>
      </c>
      <c r="B2687" s="94" t="s">
        <v>1872</v>
      </c>
      <c r="C2687" s="98" t="s">
        <v>1871</v>
      </c>
      <c r="D2687" s="94" t="s">
        <v>131</v>
      </c>
      <c r="E2687" s="94" t="s">
        <v>120</v>
      </c>
      <c r="F2687" s="94" t="s">
        <v>1597</v>
      </c>
      <c r="G2687" s="94" t="s">
        <v>1598</v>
      </c>
      <c r="K2687" s="94" t="s">
        <v>1873</v>
      </c>
      <c r="L2687" s="96">
        <v>226.72</v>
      </c>
      <c r="M2687" s="96">
        <v>226.72</v>
      </c>
    </row>
    <row r="2688" spans="1:13" ht="12.75" hidden="1" customHeight="1">
      <c r="C2688" s="95" t="s">
        <v>1871</v>
      </c>
    </row>
    <row r="2689" spans="1:13" hidden="1">
      <c r="A2689" s="97">
        <v>42831</v>
      </c>
      <c r="B2689" s="94" t="s">
        <v>1874</v>
      </c>
      <c r="C2689" s="98" t="s">
        <v>1871</v>
      </c>
      <c r="D2689" s="94" t="s">
        <v>131</v>
      </c>
      <c r="E2689" s="94" t="s">
        <v>120</v>
      </c>
      <c r="F2689" s="94" t="s">
        <v>1607</v>
      </c>
      <c r="G2689" s="94" t="s">
        <v>1608</v>
      </c>
      <c r="K2689" s="94" t="s">
        <v>1875</v>
      </c>
      <c r="L2689" s="96">
        <v>259.56</v>
      </c>
      <c r="M2689" s="96">
        <v>259.56</v>
      </c>
    </row>
    <row r="2690" spans="1:13" ht="12.75" hidden="1" customHeight="1">
      <c r="C2690" s="95" t="s">
        <v>1871</v>
      </c>
    </row>
    <row r="2691" spans="1:13" hidden="1">
      <c r="A2691" s="97">
        <v>42852</v>
      </c>
      <c r="B2691" s="94" t="s">
        <v>1485</v>
      </c>
      <c r="C2691" s="98" t="s">
        <v>1871</v>
      </c>
      <c r="D2691" s="94" t="s">
        <v>131</v>
      </c>
      <c r="E2691" s="94" t="s">
        <v>120</v>
      </c>
      <c r="F2691" s="94" t="s">
        <v>1385</v>
      </c>
      <c r="G2691" s="94" t="s">
        <v>1386</v>
      </c>
      <c r="K2691" s="94" t="s">
        <v>1486</v>
      </c>
      <c r="L2691" s="96">
        <v>22492.1</v>
      </c>
      <c r="M2691" s="96">
        <v>22492.1</v>
      </c>
    </row>
    <row r="2692" spans="1:13" ht="12.75" hidden="1" customHeight="1">
      <c r="C2692" s="95" t="s">
        <v>1871</v>
      </c>
    </row>
    <row r="2693" spans="1:13" hidden="1">
      <c r="A2693" s="97">
        <v>42852</v>
      </c>
      <c r="B2693" s="94" t="s">
        <v>1487</v>
      </c>
      <c r="C2693" s="98" t="s">
        <v>1871</v>
      </c>
      <c r="D2693" s="94" t="s">
        <v>131</v>
      </c>
      <c r="E2693" s="94" t="s">
        <v>120</v>
      </c>
      <c r="F2693" s="94" t="s">
        <v>1385</v>
      </c>
      <c r="G2693" s="94" t="s">
        <v>1386</v>
      </c>
      <c r="K2693" s="94" t="s">
        <v>1488</v>
      </c>
      <c r="L2693" s="96">
        <v>10464.120000000001</v>
      </c>
      <c r="M2693" s="96">
        <v>10464.120000000001</v>
      </c>
    </row>
    <row r="2694" spans="1:13" ht="12.75" hidden="1" customHeight="1">
      <c r="C2694" s="95" t="s">
        <v>1871</v>
      </c>
    </row>
    <row r="2695" spans="1:13" hidden="1">
      <c r="A2695" s="97">
        <v>42852</v>
      </c>
      <c r="B2695" s="94" t="s">
        <v>1489</v>
      </c>
      <c r="C2695" s="98" t="s">
        <v>1871</v>
      </c>
      <c r="D2695" s="94" t="s">
        <v>131</v>
      </c>
      <c r="E2695" s="94" t="s">
        <v>120</v>
      </c>
      <c r="F2695" s="94" t="s">
        <v>1391</v>
      </c>
      <c r="G2695" s="94" t="s">
        <v>1392</v>
      </c>
      <c r="K2695" s="94" t="s">
        <v>1490</v>
      </c>
      <c r="L2695" s="96">
        <v>1566.08</v>
      </c>
      <c r="M2695" s="96">
        <v>1566.08</v>
      </c>
    </row>
    <row r="2696" spans="1:13" ht="12.75" hidden="1" customHeight="1">
      <c r="C2696" s="95" t="s">
        <v>1871</v>
      </c>
    </row>
    <row r="2697" spans="1:13" hidden="1">
      <c r="A2697" s="97">
        <v>42852</v>
      </c>
      <c r="B2697" s="94" t="s">
        <v>1491</v>
      </c>
      <c r="C2697" s="98" t="s">
        <v>1871</v>
      </c>
      <c r="D2697" s="94" t="s">
        <v>131</v>
      </c>
      <c r="E2697" s="94" t="s">
        <v>120</v>
      </c>
      <c r="F2697" s="94" t="s">
        <v>1391</v>
      </c>
      <c r="G2697" s="94" t="s">
        <v>1392</v>
      </c>
      <c r="K2697" s="94" t="s">
        <v>1492</v>
      </c>
      <c r="L2697" s="96">
        <v>215.68</v>
      </c>
      <c r="M2697" s="96">
        <v>215.68</v>
      </c>
    </row>
    <row r="2698" spans="1:13" ht="12.75" hidden="1" customHeight="1">
      <c r="C2698" s="95" t="s">
        <v>1871</v>
      </c>
    </row>
    <row r="2699" spans="1:13" hidden="1">
      <c r="A2699" s="97">
        <v>42852</v>
      </c>
      <c r="B2699" s="94" t="s">
        <v>1493</v>
      </c>
      <c r="C2699" s="98" t="s">
        <v>1871</v>
      </c>
      <c r="D2699" s="94" t="s">
        <v>131</v>
      </c>
      <c r="E2699" s="94" t="s">
        <v>120</v>
      </c>
      <c r="F2699" s="94" t="s">
        <v>1397</v>
      </c>
      <c r="G2699" s="94" t="s">
        <v>1398</v>
      </c>
      <c r="K2699" s="94" t="s">
        <v>1494</v>
      </c>
      <c r="L2699" s="96">
        <v>3369.57</v>
      </c>
      <c r="M2699" s="96">
        <v>3369.57</v>
      </c>
    </row>
    <row r="2700" spans="1:13" ht="12.75" hidden="1" customHeight="1">
      <c r="C2700" s="95" t="s">
        <v>1871</v>
      </c>
    </row>
    <row r="2701" spans="1:13" hidden="1">
      <c r="A2701" s="97">
        <v>42852</v>
      </c>
      <c r="B2701" s="94" t="s">
        <v>1495</v>
      </c>
      <c r="C2701" s="98" t="s">
        <v>1871</v>
      </c>
      <c r="D2701" s="94" t="s">
        <v>131</v>
      </c>
      <c r="E2701" s="94" t="s">
        <v>120</v>
      </c>
      <c r="F2701" s="94" t="s">
        <v>1397</v>
      </c>
      <c r="G2701" s="94" t="s">
        <v>1398</v>
      </c>
      <c r="K2701" s="94" t="s">
        <v>1496</v>
      </c>
      <c r="L2701" s="96">
        <v>2138.17</v>
      </c>
      <c r="M2701" s="96">
        <v>2138.17</v>
      </c>
    </row>
    <row r="2702" spans="1:13" ht="12.75" hidden="1" customHeight="1">
      <c r="C2702" s="95" t="s">
        <v>1871</v>
      </c>
    </row>
    <row r="2703" spans="1:13" hidden="1">
      <c r="A2703" s="97">
        <v>42852</v>
      </c>
      <c r="B2703" s="94" t="s">
        <v>1497</v>
      </c>
      <c r="C2703" s="98" t="s">
        <v>1871</v>
      </c>
      <c r="D2703" s="94" t="s">
        <v>131</v>
      </c>
      <c r="E2703" s="94" t="s">
        <v>120</v>
      </c>
      <c r="F2703" s="94" t="s">
        <v>1402</v>
      </c>
      <c r="G2703" s="94" t="s">
        <v>1403</v>
      </c>
      <c r="K2703" s="94" t="s">
        <v>1498</v>
      </c>
      <c r="L2703" s="96">
        <v>19.96</v>
      </c>
      <c r="M2703" s="96">
        <v>19.96</v>
      </c>
    </row>
    <row r="2704" spans="1:13" ht="12.75" hidden="1" customHeight="1">
      <c r="C2704" s="95" t="s">
        <v>1871</v>
      </c>
    </row>
    <row r="2705" spans="1:13" hidden="1">
      <c r="A2705" s="97">
        <v>42852</v>
      </c>
      <c r="B2705" s="94" t="s">
        <v>1499</v>
      </c>
      <c r="C2705" s="98" t="s">
        <v>1871</v>
      </c>
      <c r="D2705" s="94" t="s">
        <v>131</v>
      </c>
      <c r="E2705" s="94" t="s">
        <v>120</v>
      </c>
      <c r="F2705" s="94" t="s">
        <v>1402</v>
      </c>
      <c r="G2705" s="94" t="s">
        <v>1403</v>
      </c>
      <c r="K2705" s="94" t="s">
        <v>1500</v>
      </c>
      <c r="L2705" s="96">
        <v>19.96</v>
      </c>
      <c r="M2705" s="96">
        <v>19.96</v>
      </c>
    </row>
    <row r="2706" spans="1:13" ht="12.75" hidden="1" customHeight="1">
      <c r="C2706" s="95" t="s">
        <v>1871</v>
      </c>
    </row>
    <row r="2707" spans="1:13" hidden="1">
      <c r="A2707" s="97">
        <v>42853</v>
      </c>
      <c r="B2707" s="94" t="s">
        <v>1501</v>
      </c>
      <c r="C2707" s="98" t="s">
        <v>1871</v>
      </c>
      <c r="D2707" s="94" t="s">
        <v>131</v>
      </c>
      <c r="E2707" s="94" t="s">
        <v>120</v>
      </c>
      <c r="F2707" s="94" t="s">
        <v>1408</v>
      </c>
      <c r="G2707" s="94" t="s">
        <v>1409</v>
      </c>
      <c r="K2707" s="94" t="s">
        <v>1502</v>
      </c>
      <c r="L2707" s="96">
        <v>159.16999999999999</v>
      </c>
      <c r="M2707" s="96">
        <v>159.16999999999999</v>
      </c>
    </row>
    <row r="2708" spans="1:13" ht="12.75" hidden="1" customHeight="1">
      <c r="C2708" s="95" t="s">
        <v>1871</v>
      </c>
    </row>
    <row r="2709" spans="1:13" hidden="1">
      <c r="A2709" s="97">
        <v>42853</v>
      </c>
      <c r="B2709" s="94" t="s">
        <v>1503</v>
      </c>
      <c r="C2709" s="98" t="s">
        <v>1871</v>
      </c>
      <c r="D2709" s="94" t="s">
        <v>131</v>
      </c>
      <c r="E2709" s="94" t="s">
        <v>120</v>
      </c>
      <c r="F2709" s="94" t="s">
        <v>1408</v>
      </c>
      <c r="G2709" s="94" t="s">
        <v>1409</v>
      </c>
      <c r="K2709" s="94" t="s">
        <v>1502</v>
      </c>
      <c r="L2709" s="96">
        <v>53.44</v>
      </c>
      <c r="M2709" s="96">
        <v>53.44</v>
      </c>
    </row>
    <row r="2710" spans="1:13" ht="12.75" hidden="1" customHeight="1">
      <c r="C2710" s="95" t="s">
        <v>1871</v>
      </c>
    </row>
    <row r="2711" spans="1:13" hidden="1">
      <c r="A2711" s="97">
        <v>42853</v>
      </c>
      <c r="B2711" s="94" t="s">
        <v>1504</v>
      </c>
      <c r="C2711" s="98" t="s">
        <v>1871</v>
      </c>
      <c r="D2711" s="94" t="s">
        <v>131</v>
      </c>
      <c r="E2711" s="94" t="s">
        <v>120</v>
      </c>
      <c r="F2711" s="94" t="s">
        <v>1414</v>
      </c>
      <c r="G2711" s="94" t="s">
        <v>1415</v>
      </c>
      <c r="K2711" s="94" t="s">
        <v>1505</v>
      </c>
      <c r="L2711" s="96">
        <v>607.38</v>
      </c>
      <c r="M2711" s="96">
        <v>607.38</v>
      </c>
    </row>
    <row r="2712" spans="1:13" ht="12.75" hidden="1" customHeight="1">
      <c r="C2712" s="95" t="s">
        <v>1871</v>
      </c>
    </row>
    <row r="2713" spans="1:13" hidden="1">
      <c r="A2713" s="97">
        <v>42853</v>
      </c>
      <c r="B2713" s="94" t="s">
        <v>1506</v>
      </c>
      <c r="C2713" s="98" t="s">
        <v>1871</v>
      </c>
      <c r="D2713" s="94" t="s">
        <v>131</v>
      </c>
      <c r="E2713" s="94" t="s">
        <v>120</v>
      </c>
      <c r="F2713" s="94" t="s">
        <v>1414</v>
      </c>
      <c r="G2713" s="94" t="s">
        <v>1415</v>
      </c>
      <c r="K2713" s="94" t="s">
        <v>1507</v>
      </c>
      <c r="L2713" s="96">
        <v>72524.55</v>
      </c>
      <c r="M2713" s="96">
        <v>72524.55</v>
      </c>
    </row>
    <row r="2714" spans="1:13" ht="12.75" hidden="1" customHeight="1">
      <c r="C2714" s="95" t="s">
        <v>1871</v>
      </c>
    </row>
    <row r="2715" spans="1:13" hidden="1">
      <c r="A2715" s="97">
        <v>42853</v>
      </c>
      <c r="B2715" s="94" t="s">
        <v>1508</v>
      </c>
      <c r="C2715" s="98" t="s">
        <v>1871</v>
      </c>
      <c r="D2715" s="94" t="s">
        <v>131</v>
      </c>
      <c r="E2715" s="94" t="s">
        <v>120</v>
      </c>
      <c r="F2715" s="94" t="s">
        <v>1414</v>
      </c>
      <c r="G2715" s="94" t="s">
        <v>1415</v>
      </c>
      <c r="K2715" s="94" t="s">
        <v>1509</v>
      </c>
      <c r="L2715" s="96">
        <v>1205.29</v>
      </c>
      <c r="M2715" s="96">
        <v>1205.29</v>
      </c>
    </row>
    <row r="2716" spans="1:13" ht="12.75" hidden="1" customHeight="1">
      <c r="C2716" s="95" t="s">
        <v>1871</v>
      </c>
    </row>
    <row r="2717" spans="1:13" hidden="1">
      <c r="A2717" s="97">
        <v>42913</v>
      </c>
      <c r="B2717" s="94" t="s">
        <v>1417</v>
      </c>
      <c r="C2717" s="98" t="s">
        <v>1871</v>
      </c>
      <c r="D2717" s="94" t="s">
        <v>131</v>
      </c>
      <c r="E2717" s="94" t="s">
        <v>187</v>
      </c>
      <c r="F2717" s="94" t="s">
        <v>1414</v>
      </c>
      <c r="G2717" s="94" t="s">
        <v>1415</v>
      </c>
      <c r="K2717" s="94" t="s">
        <v>1418</v>
      </c>
      <c r="L2717" s="96">
        <v>-75725.33</v>
      </c>
      <c r="M2717" s="96">
        <v>-75725.33</v>
      </c>
    </row>
    <row r="2718" spans="1:13" ht="12.75" hidden="1" customHeight="1">
      <c r="C2718" s="95" t="s">
        <v>1871</v>
      </c>
    </row>
    <row r="2719" spans="1:13" hidden="1">
      <c r="A2719" s="97">
        <v>42913</v>
      </c>
      <c r="B2719" s="94" t="s">
        <v>1443</v>
      </c>
      <c r="C2719" s="98" t="s">
        <v>1871</v>
      </c>
      <c r="D2719" s="94" t="s">
        <v>131</v>
      </c>
      <c r="E2719" s="94" t="s">
        <v>187</v>
      </c>
      <c r="F2719" s="94" t="s">
        <v>1414</v>
      </c>
      <c r="G2719" s="94" t="s">
        <v>1415</v>
      </c>
      <c r="K2719" s="94" t="s">
        <v>1444</v>
      </c>
      <c r="L2719" s="96">
        <v>-76511.34</v>
      </c>
      <c r="M2719" s="96">
        <v>-76511.34</v>
      </c>
    </row>
    <row r="2720" spans="1:13" ht="12.75" hidden="1" customHeight="1">
      <c r="C2720" s="95" t="s">
        <v>1871</v>
      </c>
    </row>
    <row r="2721" spans="1:13" hidden="1">
      <c r="A2721" s="97">
        <v>42913</v>
      </c>
      <c r="B2721" s="94" t="s">
        <v>1469</v>
      </c>
      <c r="C2721" s="98" t="s">
        <v>1871</v>
      </c>
      <c r="D2721" s="94" t="s">
        <v>131</v>
      </c>
      <c r="E2721" s="94" t="s">
        <v>187</v>
      </c>
      <c r="F2721" s="94" t="s">
        <v>1414</v>
      </c>
      <c r="G2721" s="94" t="s">
        <v>1415</v>
      </c>
      <c r="K2721" s="94" t="s">
        <v>1470</v>
      </c>
      <c r="L2721" s="96">
        <v>-75229.440000000002</v>
      </c>
      <c r="M2721" s="96">
        <v>-75229.440000000002</v>
      </c>
    </row>
    <row r="2722" spans="1:13" ht="12.75" hidden="1" customHeight="1">
      <c r="C2722" s="95" t="s">
        <v>1871</v>
      </c>
    </row>
    <row r="2723" spans="1:13" hidden="1">
      <c r="A2723" s="97">
        <v>42913</v>
      </c>
      <c r="B2723" s="94" t="s">
        <v>1506</v>
      </c>
      <c r="C2723" s="98" t="s">
        <v>1871</v>
      </c>
      <c r="D2723" s="94" t="s">
        <v>131</v>
      </c>
      <c r="E2723" s="94" t="s">
        <v>187</v>
      </c>
      <c r="F2723" s="94" t="s">
        <v>1414</v>
      </c>
      <c r="G2723" s="94" t="s">
        <v>1415</v>
      </c>
      <c r="K2723" s="94" t="s">
        <v>1507</v>
      </c>
      <c r="L2723" s="96">
        <v>-72524.55</v>
      </c>
      <c r="M2723" s="96">
        <v>-72524.55</v>
      </c>
    </row>
    <row r="2724" spans="1:13" ht="12.75" hidden="1" customHeight="1">
      <c r="C2724" s="95" t="s">
        <v>1871</v>
      </c>
    </row>
    <row r="2725" spans="1:13" hidden="1">
      <c r="A2725" s="97">
        <v>42913</v>
      </c>
      <c r="B2725" s="94" t="s">
        <v>1532</v>
      </c>
      <c r="C2725" s="98" t="s">
        <v>1871</v>
      </c>
      <c r="D2725" s="94" t="s">
        <v>131</v>
      </c>
      <c r="E2725" s="94" t="s">
        <v>120</v>
      </c>
      <c r="F2725" s="94" t="s">
        <v>1414</v>
      </c>
      <c r="G2725" s="94" t="s">
        <v>1415</v>
      </c>
      <c r="K2725" s="94" t="s">
        <v>1418</v>
      </c>
      <c r="L2725" s="96">
        <v>60132.28</v>
      </c>
      <c r="M2725" s="96">
        <v>60132.28</v>
      </c>
    </row>
    <row r="2726" spans="1:13" ht="12.75" hidden="1" customHeight="1">
      <c r="C2726" s="95" t="s">
        <v>1871</v>
      </c>
    </row>
    <row r="2727" spans="1:13" hidden="1">
      <c r="A2727" s="97">
        <v>42913</v>
      </c>
      <c r="B2727" s="94" t="s">
        <v>1533</v>
      </c>
      <c r="C2727" s="98" t="s">
        <v>1871</v>
      </c>
      <c r="D2727" s="94" t="s">
        <v>131</v>
      </c>
      <c r="E2727" s="94" t="s">
        <v>120</v>
      </c>
      <c r="F2727" s="94" t="s">
        <v>1414</v>
      </c>
      <c r="G2727" s="94" t="s">
        <v>1415</v>
      </c>
      <c r="K2727" s="94" t="s">
        <v>1444</v>
      </c>
      <c r="L2727" s="96">
        <v>61271.45</v>
      </c>
      <c r="M2727" s="96">
        <v>61271.45</v>
      </c>
    </row>
    <row r="2728" spans="1:13" ht="12.75" hidden="1" customHeight="1">
      <c r="C2728" s="95" t="s">
        <v>1871</v>
      </c>
    </row>
    <row r="2729" spans="1:13" hidden="1">
      <c r="A2729" s="97">
        <v>42913</v>
      </c>
      <c r="B2729" s="94" t="s">
        <v>1534</v>
      </c>
      <c r="C2729" s="98" t="s">
        <v>1871</v>
      </c>
      <c r="D2729" s="94" t="s">
        <v>131</v>
      </c>
      <c r="E2729" s="94" t="s">
        <v>120</v>
      </c>
      <c r="F2729" s="94" t="s">
        <v>1414</v>
      </c>
      <c r="G2729" s="94" t="s">
        <v>1415</v>
      </c>
      <c r="K2729" s="94" t="s">
        <v>1535</v>
      </c>
      <c r="L2729" s="96">
        <v>60114.26</v>
      </c>
      <c r="M2729" s="96">
        <v>60114.26</v>
      </c>
    </row>
    <row r="2730" spans="1:13" ht="12.75" hidden="1" customHeight="1">
      <c r="C2730" s="95" t="s">
        <v>1871</v>
      </c>
    </row>
    <row r="2731" spans="1:13" hidden="1">
      <c r="A2731" s="97">
        <v>42913</v>
      </c>
      <c r="B2731" s="94" t="s">
        <v>1536</v>
      </c>
      <c r="C2731" s="98" t="s">
        <v>1871</v>
      </c>
      <c r="D2731" s="94" t="s">
        <v>131</v>
      </c>
      <c r="E2731" s="94" t="s">
        <v>120</v>
      </c>
      <c r="F2731" s="94" t="s">
        <v>1414</v>
      </c>
      <c r="G2731" s="94" t="s">
        <v>1415</v>
      </c>
      <c r="K2731" s="94" t="s">
        <v>1507</v>
      </c>
      <c r="L2731" s="96">
        <v>57820.53</v>
      </c>
      <c r="M2731" s="96">
        <v>57820.53</v>
      </c>
    </row>
    <row r="2732" spans="1:13" ht="12.75" hidden="1" customHeight="1">
      <c r="C2732" s="95" t="s">
        <v>1871</v>
      </c>
    </row>
    <row r="2733" spans="1:13" hidden="1">
      <c r="A2733" s="97">
        <v>42913</v>
      </c>
      <c r="B2733" s="94" t="s">
        <v>1537</v>
      </c>
      <c r="C2733" s="98" t="s">
        <v>1871</v>
      </c>
      <c r="D2733" s="94" t="s">
        <v>131</v>
      </c>
      <c r="E2733" s="94" t="s">
        <v>120</v>
      </c>
      <c r="F2733" s="94" t="s">
        <v>1385</v>
      </c>
      <c r="G2733" s="94" t="s">
        <v>1386</v>
      </c>
      <c r="K2733" s="94" t="s">
        <v>1538</v>
      </c>
      <c r="L2733" s="96">
        <v>24820.41</v>
      </c>
      <c r="M2733" s="96">
        <v>24820.41</v>
      </c>
    </row>
    <row r="2734" spans="1:13" ht="12.75" hidden="1" customHeight="1">
      <c r="C2734" s="95" t="s">
        <v>1871</v>
      </c>
    </row>
    <row r="2735" spans="1:13" hidden="1">
      <c r="A2735" s="97">
        <v>42913</v>
      </c>
      <c r="B2735" s="94" t="s">
        <v>1539</v>
      </c>
      <c r="C2735" s="98" t="s">
        <v>1871</v>
      </c>
      <c r="D2735" s="94" t="s">
        <v>131</v>
      </c>
      <c r="E2735" s="94" t="s">
        <v>120</v>
      </c>
      <c r="F2735" s="94" t="s">
        <v>1385</v>
      </c>
      <c r="G2735" s="94" t="s">
        <v>1386</v>
      </c>
      <c r="K2735" s="94" t="s">
        <v>1540</v>
      </c>
      <c r="L2735" s="96">
        <v>11586.85</v>
      </c>
      <c r="M2735" s="96">
        <v>11586.85</v>
      </c>
    </row>
    <row r="2736" spans="1:13" ht="12.75" hidden="1" customHeight="1">
      <c r="C2736" s="95" t="s">
        <v>1871</v>
      </c>
    </row>
    <row r="2737" spans="1:13" hidden="1">
      <c r="A2737" s="97">
        <v>42913</v>
      </c>
      <c r="B2737" s="94" t="s">
        <v>1541</v>
      </c>
      <c r="C2737" s="98" t="s">
        <v>1871</v>
      </c>
      <c r="D2737" s="94" t="s">
        <v>131</v>
      </c>
      <c r="E2737" s="94" t="s">
        <v>120</v>
      </c>
      <c r="F2737" s="94" t="s">
        <v>1391</v>
      </c>
      <c r="G2737" s="94" t="s">
        <v>1392</v>
      </c>
      <c r="K2737" s="94" t="s">
        <v>1542</v>
      </c>
      <c r="L2737" s="96">
        <v>1566.08</v>
      </c>
      <c r="M2737" s="96">
        <v>1566.08</v>
      </c>
    </row>
    <row r="2738" spans="1:13" ht="12.75" hidden="1" customHeight="1">
      <c r="C2738" s="95" t="s">
        <v>1871</v>
      </c>
    </row>
    <row r="2739" spans="1:13" hidden="1">
      <c r="A2739" s="97">
        <v>42913</v>
      </c>
      <c r="B2739" s="94" t="s">
        <v>1543</v>
      </c>
      <c r="C2739" s="98" t="s">
        <v>1871</v>
      </c>
      <c r="D2739" s="94" t="s">
        <v>131</v>
      </c>
      <c r="E2739" s="94" t="s">
        <v>120</v>
      </c>
      <c r="F2739" s="94" t="s">
        <v>1391</v>
      </c>
      <c r="G2739" s="94" t="s">
        <v>1392</v>
      </c>
      <c r="K2739" s="94" t="s">
        <v>1544</v>
      </c>
      <c r="L2739" s="96">
        <v>215.68</v>
      </c>
      <c r="M2739" s="96">
        <v>215.68</v>
      </c>
    </row>
    <row r="2740" spans="1:13" ht="12.75" hidden="1" customHeight="1">
      <c r="C2740" s="95" t="s">
        <v>1871</v>
      </c>
    </row>
    <row r="2741" spans="1:13" hidden="1">
      <c r="A2741" s="97">
        <v>42913</v>
      </c>
      <c r="B2741" s="94" t="s">
        <v>1545</v>
      </c>
      <c r="C2741" s="98" t="s">
        <v>1871</v>
      </c>
      <c r="D2741" s="94" t="s">
        <v>131</v>
      </c>
      <c r="E2741" s="94" t="s">
        <v>120</v>
      </c>
      <c r="F2741" s="94" t="s">
        <v>1397</v>
      </c>
      <c r="G2741" s="94" t="s">
        <v>1398</v>
      </c>
      <c r="K2741" s="94" t="s">
        <v>1546</v>
      </c>
      <c r="L2741" s="96">
        <v>3657.69</v>
      </c>
      <c r="M2741" s="96">
        <v>3657.69</v>
      </c>
    </row>
    <row r="2742" spans="1:13" ht="12.75" hidden="1" customHeight="1">
      <c r="C2742" s="95" t="s">
        <v>1871</v>
      </c>
    </row>
    <row r="2743" spans="1:13" hidden="1">
      <c r="A2743" s="97">
        <v>42913</v>
      </c>
      <c r="B2743" s="94" t="s">
        <v>1547</v>
      </c>
      <c r="C2743" s="98" t="s">
        <v>1871</v>
      </c>
      <c r="D2743" s="94" t="s">
        <v>131</v>
      </c>
      <c r="E2743" s="94" t="s">
        <v>120</v>
      </c>
      <c r="F2743" s="94" t="s">
        <v>1397</v>
      </c>
      <c r="G2743" s="94" t="s">
        <v>1398</v>
      </c>
      <c r="K2743" s="94" t="s">
        <v>1548</v>
      </c>
      <c r="L2743" s="96">
        <v>2330.25</v>
      </c>
      <c r="M2743" s="96">
        <v>2330.25</v>
      </c>
    </row>
    <row r="2744" spans="1:13" ht="12.75" hidden="1" customHeight="1">
      <c r="C2744" s="95" t="s">
        <v>1871</v>
      </c>
    </row>
    <row r="2745" spans="1:13" hidden="1">
      <c r="A2745" s="97">
        <v>42913</v>
      </c>
      <c r="B2745" s="94" t="s">
        <v>1549</v>
      </c>
      <c r="C2745" s="98" t="s">
        <v>1871</v>
      </c>
      <c r="D2745" s="94" t="s">
        <v>131</v>
      </c>
      <c r="E2745" s="94" t="s">
        <v>120</v>
      </c>
      <c r="F2745" s="94" t="s">
        <v>1402</v>
      </c>
      <c r="G2745" s="94" t="s">
        <v>1403</v>
      </c>
      <c r="K2745" s="94" t="s">
        <v>1550</v>
      </c>
      <c r="L2745" s="96">
        <v>21.72</v>
      </c>
      <c r="M2745" s="96">
        <v>21.72</v>
      </c>
    </row>
    <row r="2746" spans="1:13" ht="12.75" hidden="1" customHeight="1">
      <c r="C2746" s="95" t="s">
        <v>1871</v>
      </c>
    </row>
    <row r="2747" spans="1:13" hidden="1">
      <c r="A2747" s="97">
        <v>42913</v>
      </c>
      <c r="B2747" s="94" t="s">
        <v>1551</v>
      </c>
      <c r="C2747" s="98" t="s">
        <v>1871</v>
      </c>
      <c r="D2747" s="94" t="s">
        <v>131</v>
      </c>
      <c r="E2747" s="94" t="s">
        <v>120</v>
      </c>
      <c r="F2747" s="94" t="s">
        <v>1402</v>
      </c>
      <c r="G2747" s="94" t="s">
        <v>1403</v>
      </c>
      <c r="K2747" s="94" t="s">
        <v>1552</v>
      </c>
      <c r="L2747" s="96">
        <v>21.72</v>
      </c>
      <c r="M2747" s="96">
        <v>21.72</v>
      </c>
    </row>
    <row r="2748" spans="1:13" ht="12.75" hidden="1" customHeight="1">
      <c r="C2748" s="95" t="s">
        <v>1871</v>
      </c>
    </row>
    <row r="2749" spans="1:13" hidden="1">
      <c r="A2749" s="97">
        <v>42913</v>
      </c>
      <c r="B2749" s="94" t="s">
        <v>1553</v>
      </c>
      <c r="C2749" s="98" t="s">
        <v>1871</v>
      </c>
      <c r="D2749" s="94" t="s">
        <v>131</v>
      </c>
      <c r="E2749" s="94" t="s">
        <v>120</v>
      </c>
      <c r="F2749" s="94" t="s">
        <v>1408</v>
      </c>
      <c r="G2749" s="94" t="s">
        <v>1409</v>
      </c>
      <c r="K2749" s="94" t="s">
        <v>1554</v>
      </c>
      <c r="L2749" s="96">
        <v>159.16999999999999</v>
      </c>
      <c r="M2749" s="96">
        <v>159.16999999999999</v>
      </c>
    </row>
    <row r="2750" spans="1:13" ht="12.75" hidden="1" customHeight="1">
      <c r="C2750" s="95" t="s">
        <v>1871</v>
      </c>
    </row>
    <row r="2751" spans="1:13" hidden="1">
      <c r="A2751" s="97">
        <v>42913</v>
      </c>
      <c r="B2751" s="94" t="s">
        <v>1555</v>
      </c>
      <c r="C2751" s="98" t="s">
        <v>1871</v>
      </c>
      <c r="D2751" s="94" t="s">
        <v>131</v>
      </c>
      <c r="E2751" s="94" t="s">
        <v>120</v>
      </c>
      <c r="F2751" s="94" t="s">
        <v>1408</v>
      </c>
      <c r="G2751" s="94" t="s">
        <v>1409</v>
      </c>
      <c r="K2751" s="94" t="s">
        <v>1556</v>
      </c>
      <c r="L2751" s="96">
        <v>53.44</v>
      </c>
      <c r="M2751" s="96">
        <v>53.44</v>
      </c>
    </row>
    <row r="2752" spans="1:13" ht="12.75" hidden="1" customHeight="1">
      <c r="C2752" s="95" t="s">
        <v>1871</v>
      </c>
    </row>
    <row r="2753" spans="1:13" hidden="1">
      <c r="A2753" s="97">
        <v>42913</v>
      </c>
      <c r="B2753" s="94" t="s">
        <v>1557</v>
      </c>
      <c r="C2753" s="98" t="s">
        <v>1871</v>
      </c>
      <c r="D2753" s="94" t="s">
        <v>131</v>
      </c>
      <c r="E2753" s="94" t="s">
        <v>120</v>
      </c>
      <c r="F2753" s="94" t="s">
        <v>1414</v>
      </c>
      <c r="G2753" s="94" t="s">
        <v>1415</v>
      </c>
      <c r="K2753" s="94" t="s">
        <v>1558</v>
      </c>
      <c r="L2753" s="96">
        <v>630.42999999999995</v>
      </c>
      <c r="M2753" s="96">
        <v>630.42999999999995</v>
      </c>
    </row>
    <row r="2754" spans="1:13" ht="12.75" hidden="1" customHeight="1">
      <c r="C2754" s="95" t="s">
        <v>1871</v>
      </c>
    </row>
    <row r="2755" spans="1:13" hidden="1">
      <c r="A2755" s="97">
        <v>42913</v>
      </c>
      <c r="B2755" s="94" t="s">
        <v>1559</v>
      </c>
      <c r="C2755" s="98" t="s">
        <v>1871</v>
      </c>
      <c r="D2755" s="94" t="s">
        <v>131</v>
      </c>
      <c r="E2755" s="94" t="s">
        <v>120</v>
      </c>
      <c r="F2755" s="94" t="s">
        <v>1414</v>
      </c>
      <c r="G2755" s="94" t="s">
        <v>1415</v>
      </c>
      <c r="K2755" s="94" t="s">
        <v>1560</v>
      </c>
      <c r="L2755" s="96">
        <v>62178.98</v>
      </c>
      <c r="M2755" s="96">
        <v>62178.98</v>
      </c>
    </row>
    <row r="2756" spans="1:13" ht="12.75" hidden="1" customHeight="1">
      <c r="C2756" s="95" t="s">
        <v>1871</v>
      </c>
    </row>
    <row r="2757" spans="1:13" hidden="1">
      <c r="A2757" s="97">
        <v>42913</v>
      </c>
      <c r="B2757" s="94" t="s">
        <v>1876</v>
      </c>
      <c r="C2757" s="98" t="s">
        <v>1871</v>
      </c>
      <c r="D2757" s="94" t="s">
        <v>131</v>
      </c>
      <c r="E2757" s="94" t="s">
        <v>120</v>
      </c>
      <c r="F2757" s="94" t="s">
        <v>1414</v>
      </c>
      <c r="G2757" s="94" t="s">
        <v>1415</v>
      </c>
      <c r="K2757" s="94" t="s">
        <v>1877</v>
      </c>
      <c r="L2757" s="96">
        <v>620</v>
      </c>
      <c r="M2757" s="96">
        <v>620</v>
      </c>
    </row>
    <row r="2758" spans="1:13" ht="12.75" hidden="1" customHeight="1">
      <c r="C2758" s="95" t="s">
        <v>1871</v>
      </c>
    </row>
    <row r="2759" spans="1:13" hidden="1">
      <c r="A2759" s="97">
        <v>42913</v>
      </c>
      <c r="B2759" s="94" t="s">
        <v>1561</v>
      </c>
      <c r="C2759" s="98" t="s">
        <v>1871</v>
      </c>
      <c r="D2759" s="94" t="s">
        <v>131</v>
      </c>
      <c r="E2759" s="94" t="s">
        <v>120</v>
      </c>
      <c r="F2759" s="94" t="s">
        <v>1414</v>
      </c>
      <c r="G2759" s="94" t="s">
        <v>1415</v>
      </c>
      <c r="K2759" s="94" t="s">
        <v>1562</v>
      </c>
      <c r="L2759" s="96">
        <v>810</v>
      </c>
      <c r="M2759" s="96">
        <v>810</v>
      </c>
    </row>
    <row r="2760" spans="1:13" ht="12.75" hidden="1" customHeight="1">
      <c r="C2760" s="95" t="s">
        <v>1871</v>
      </c>
    </row>
    <row r="2761" spans="1:13" hidden="1">
      <c r="A2761" s="97">
        <v>42913</v>
      </c>
      <c r="B2761" s="94" t="s">
        <v>1563</v>
      </c>
      <c r="C2761" s="98" t="s">
        <v>1871</v>
      </c>
      <c r="D2761" s="94" t="s">
        <v>131</v>
      </c>
      <c r="E2761" s="94" t="s">
        <v>120</v>
      </c>
      <c r="F2761" s="94" t="s">
        <v>1414</v>
      </c>
      <c r="G2761" s="94" t="s">
        <v>1415</v>
      </c>
      <c r="K2761" s="94" t="s">
        <v>1564</v>
      </c>
      <c r="L2761" s="96">
        <v>1207.55</v>
      </c>
      <c r="M2761" s="96">
        <v>1207.55</v>
      </c>
    </row>
    <row r="2762" spans="1:13" ht="12.75" hidden="1" customHeight="1">
      <c r="C2762" s="95" t="s">
        <v>1871</v>
      </c>
    </row>
    <row r="2763" spans="1:13" hidden="1">
      <c r="A2763" s="97">
        <v>42913</v>
      </c>
      <c r="B2763" s="94" t="s">
        <v>1565</v>
      </c>
      <c r="C2763" s="98" t="s">
        <v>1871</v>
      </c>
      <c r="D2763" s="94" t="s">
        <v>131</v>
      </c>
      <c r="E2763" s="94" t="s">
        <v>120</v>
      </c>
      <c r="F2763" s="94" t="s">
        <v>1385</v>
      </c>
      <c r="G2763" s="94" t="s">
        <v>1386</v>
      </c>
      <c r="K2763" s="94" t="s">
        <v>1566</v>
      </c>
      <c r="L2763" s="96">
        <v>23126.61</v>
      </c>
      <c r="M2763" s="96">
        <v>23126.61</v>
      </c>
    </row>
    <row r="2764" spans="1:13" ht="12.75" hidden="1" customHeight="1">
      <c r="C2764" s="95" t="s">
        <v>1871</v>
      </c>
    </row>
    <row r="2765" spans="1:13" hidden="1">
      <c r="A2765" s="97">
        <v>42913</v>
      </c>
      <c r="B2765" s="94" t="s">
        <v>1567</v>
      </c>
      <c r="C2765" s="98" t="s">
        <v>1871</v>
      </c>
      <c r="D2765" s="94" t="s">
        <v>131</v>
      </c>
      <c r="E2765" s="94" t="s">
        <v>120</v>
      </c>
      <c r="F2765" s="94" t="s">
        <v>1385</v>
      </c>
      <c r="G2765" s="94" t="s">
        <v>1386</v>
      </c>
      <c r="K2765" s="94" t="s">
        <v>1568</v>
      </c>
      <c r="L2765" s="96">
        <v>10774.17</v>
      </c>
      <c r="M2765" s="96">
        <v>10774.17</v>
      </c>
    </row>
    <row r="2766" spans="1:13" ht="12.75" hidden="1" customHeight="1">
      <c r="C2766" s="95" t="s">
        <v>1871</v>
      </c>
    </row>
    <row r="2767" spans="1:13" hidden="1">
      <c r="A2767" s="97">
        <v>42913</v>
      </c>
      <c r="B2767" s="94" t="s">
        <v>1569</v>
      </c>
      <c r="C2767" s="98" t="s">
        <v>1871</v>
      </c>
      <c r="D2767" s="94" t="s">
        <v>131</v>
      </c>
      <c r="E2767" s="94" t="s">
        <v>120</v>
      </c>
      <c r="F2767" s="94" t="s">
        <v>1391</v>
      </c>
      <c r="G2767" s="94" t="s">
        <v>1392</v>
      </c>
      <c r="K2767" s="94" t="s">
        <v>1570</v>
      </c>
      <c r="L2767" s="96">
        <v>1566.08</v>
      </c>
      <c r="M2767" s="96">
        <v>1566.08</v>
      </c>
    </row>
    <row r="2768" spans="1:13" ht="12.75" hidden="1" customHeight="1">
      <c r="C2768" s="95" t="s">
        <v>1871</v>
      </c>
    </row>
    <row r="2769" spans="1:13" hidden="1">
      <c r="A2769" s="97">
        <v>42913</v>
      </c>
      <c r="B2769" s="94" t="s">
        <v>1571</v>
      </c>
      <c r="C2769" s="98" t="s">
        <v>1871</v>
      </c>
      <c r="D2769" s="94" t="s">
        <v>131</v>
      </c>
      <c r="E2769" s="94" t="s">
        <v>120</v>
      </c>
      <c r="F2769" s="94" t="s">
        <v>1391</v>
      </c>
      <c r="G2769" s="94" t="s">
        <v>1392</v>
      </c>
      <c r="K2769" s="94" t="s">
        <v>1572</v>
      </c>
      <c r="L2769" s="96">
        <v>215.68</v>
      </c>
      <c r="M2769" s="96">
        <v>215.68</v>
      </c>
    </row>
    <row r="2770" spans="1:13" ht="12.75" hidden="1" customHeight="1">
      <c r="C2770" s="95" t="s">
        <v>1871</v>
      </c>
    </row>
    <row r="2771" spans="1:13" hidden="1">
      <c r="A2771" s="97">
        <v>42913</v>
      </c>
      <c r="B2771" s="94" t="s">
        <v>1573</v>
      </c>
      <c r="C2771" s="98" t="s">
        <v>1871</v>
      </c>
      <c r="D2771" s="94" t="s">
        <v>131</v>
      </c>
      <c r="E2771" s="94" t="s">
        <v>120</v>
      </c>
      <c r="F2771" s="94" t="s">
        <v>1397</v>
      </c>
      <c r="G2771" s="94" t="s">
        <v>1398</v>
      </c>
      <c r="K2771" s="94" t="s">
        <v>1574</v>
      </c>
      <c r="L2771" s="96">
        <v>3451.43</v>
      </c>
      <c r="M2771" s="96">
        <v>3451.43</v>
      </c>
    </row>
    <row r="2772" spans="1:13" ht="12.75" hidden="1" customHeight="1">
      <c r="C2772" s="95" t="s">
        <v>1871</v>
      </c>
    </row>
    <row r="2773" spans="1:13" hidden="1">
      <c r="A2773" s="97">
        <v>42913</v>
      </c>
      <c r="B2773" s="94" t="s">
        <v>1575</v>
      </c>
      <c r="C2773" s="98" t="s">
        <v>1871</v>
      </c>
      <c r="D2773" s="94" t="s">
        <v>131</v>
      </c>
      <c r="E2773" s="94" t="s">
        <v>120</v>
      </c>
      <c r="F2773" s="94" t="s">
        <v>1397</v>
      </c>
      <c r="G2773" s="94" t="s">
        <v>1398</v>
      </c>
      <c r="K2773" s="94" t="s">
        <v>1576</v>
      </c>
      <c r="L2773" s="96">
        <v>2192.7399999999998</v>
      </c>
      <c r="M2773" s="96">
        <v>2192.7399999999998</v>
      </c>
    </row>
    <row r="2774" spans="1:13" ht="12.75" hidden="1" customHeight="1">
      <c r="C2774" s="95" t="s">
        <v>1871</v>
      </c>
    </row>
    <row r="2775" spans="1:13" hidden="1">
      <c r="A2775" s="97">
        <v>42913</v>
      </c>
      <c r="B2775" s="94" t="s">
        <v>1577</v>
      </c>
      <c r="C2775" s="98" t="s">
        <v>1871</v>
      </c>
      <c r="D2775" s="94" t="s">
        <v>131</v>
      </c>
      <c r="E2775" s="94" t="s">
        <v>120</v>
      </c>
      <c r="F2775" s="94" t="s">
        <v>1402</v>
      </c>
      <c r="G2775" s="94" t="s">
        <v>1403</v>
      </c>
      <c r="K2775" s="94" t="s">
        <v>1578</v>
      </c>
      <c r="L2775" s="96">
        <v>21.72</v>
      </c>
      <c r="M2775" s="96">
        <v>21.72</v>
      </c>
    </row>
    <row r="2776" spans="1:13" ht="12.75" hidden="1" customHeight="1">
      <c r="C2776" s="95" t="s">
        <v>1871</v>
      </c>
    </row>
    <row r="2777" spans="1:13" hidden="1">
      <c r="A2777" s="97">
        <v>42913</v>
      </c>
      <c r="B2777" s="94" t="s">
        <v>1579</v>
      </c>
      <c r="C2777" s="98" t="s">
        <v>1871</v>
      </c>
      <c r="D2777" s="94" t="s">
        <v>131</v>
      </c>
      <c r="E2777" s="94" t="s">
        <v>120</v>
      </c>
      <c r="F2777" s="94" t="s">
        <v>1402</v>
      </c>
      <c r="G2777" s="94" t="s">
        <v>1403</v>
      </c>
      <c r="K2777" s="94" t="s">
        <v>1580</v>
      </c>
      <c r="L2777" s="96">
        <v>21.72</v>
      </c>
      <c r="M2777" s="96">
        <v>21.72</v>
      </c>
    </row>
    <row r="2778" spans="1:13" ht="12.75" hidden="1" customHeight="1">
      <c r="C2778" s="95" t="s">
        <v>1871</v>
      </c>
    </row>
    <row r="2779" spans="1:13" hidden="1">
      <c r="A2779" s="97">
        <v>42913</v>
      </c>
      <c r="B2779" s="94" t="s">
        <v>1581</v>
      </c>
      <c r="C2779" s="98" t="s">
        <v>1871</v>
      </c>
      <c r="D2779" s="94" t="s">
        <v>131</v>
      </c>
      <c r="E2779" s="94" t="s">
        <v>120</v>
      </c>
      <c r="F2779" s="94" t="s">
        <v>1408</v>
      </c>
      <c r="G2779" s="94" t="s">
        <v>1409</v>
      </c>
      <c r="K2779" s="94" t="s">
        <v>1582</v>
      </c>
      <c r="L2779" s="96">
        <v>159.16999999999999</v>
      </c>
      <c r="M2779" s="96">
        <v>159.16999999999999</v>
      </c>
    </row>
    <row r="2780" spans="1:13" ht="12.75" hidden="1" customHeight="1">
      <c r="C2780" s="95" t="s">
        <v>1871</v>
      </c>
    </row>
    <row r="2781" spans="1:13" hidden="1">
      <c r="A2781" s="97">
        <v>42913</v>
      </c>
      <c r="B2781" s="94" t="s">
        <v>1583</v>
      </c>
      <c r="C2781" s="98" t="s">
        <v>1871</v>
      </c>
      <c r="D2781" s="94" t="s">
        <v>131</v>
      </c>
      <c r="E2781" s="94" t="s">
        <v>120</v>
      </c>
      <c r="F2781" s="94" t="s">
        <v>1408</v>
      </c>
      <c r="G2781" s="94" t="s">
        <v>1409</v>
      </c>
      <c r="K2781" s="94" t="s">
        <v>1584</v>
      </c>
      <c r="L2781" s="96">
        <v>53.44</v>
      </c>
      <c r="M2781" s="96">
        <v>53.44</v>
      </c>
    </row>
    <row r="2782" spans="1:13" ht="12.75" hidden="1" customHeight="1">
      <c r="C2782" s="95" t="s">
        <v>1871</v>
      </c>
    </row>
    <row r="2783" spans="1:13" hidden="1">
      <c r="A2783" s="97">
        <v>42913</v>
      </c>
      <c r="B2783" s="94" t="s">
        <v>1585</v>
      </c>
      <c r="C2783" s="98" t="s">
        <v>1871</v>
      </c>
      <c r="D2783" s="94" t="s">
        <v>131</v>
      </c>
      <c r="E2783" s="94" t="s">
        <v>120</v>
      </c>
      <c r="F2783" s="94" t="s">
        <v>1414</v>
      </c>
      <c r="G2783" s="94" t="s">
        <v>1415</v>
      </c>
      <c r="K2783" s="94" t="s">
        <v>1586</v>
      </c>
      <c r="L2783" s="96">
        <v>610.59</v>
      </c>
      <c r="M2783" s="96">
        <v>610.59</v>
      </c>
    </row>
    <row r="2784" spans="1:13" ht="12.75" hidden="1" customHeight="1">
      <c r="C2784" s="95" t="s">
        <v>1871</v>
      </c>
    </row>
    <row r="2785" spans="1:13" hidden="1">
      <c r="A2785" s="97">
        <v>42913</v>
      </c>
      <c r="B2785" s="94" t="s">
        <v>1587</v>
      </c>
      <c r="C2785" s="98" t="s">
        <v>1871</v>
      </c>
      <c r="D2785" s="94" t="s">
        <v>131</v>
      </c>
      <c r="E2785" s="94" t="s">
        <v>120</v>
      </c>
      <c r="F2785" s="94" t="s">
        <v>1414</v>
      </c>
      <c r="G2785" s="94" t="s">
        <v>1415</v>
      </c>
      <c r="K2785" s="94" t="s">
        <v>1588</v>
      </c>
      <c r="L2785" s="96">
        <v>59337.11</v>
      </c>
      <c r="M2785" s="96">
        <v>59337.11</v>
      </c>
    </row>
    <row r="2786" spans="1:13" ht="12.75" hidden="1" customHeight="1">
      <c r="C2786" s="95" t="s">
        <v>1871</v>
      </c>
    </row>
    <row r="2787" spans="1:13" hidden="1">
      <c r="A2787" s="97">
        <v>42913</v>
      </c>
      <c r="B2787" s="94" t="s">
        <v>1589</v>
      </c>
      <c r="C2787" s="98" t="s">
        <v>1871</v>
      </c>
      <c r="D2787" s="94" t="s">
        <v>131</v>
      </c>
      <c r="E2787" s="94" t="s">
        <v>120</v>
      </c>
      <c r="F2787" s="94" t="s">
        <v>1414</v>
      </c>
      <c r="G2787" s="94" t="s">
        <v>1415</v>
      </c>
      <c r="K2787" s="94" t="s">
        <v>1590</v>
      </c>
      <c r="L2787" s="96">
        <v>1305.49</v>
      </c>
      <c r="M2787" s="96">
        <v>1305.49</v>
      </c>
    </row>
    <row r="2788" spans="1:13" ht="12.75" hidden="1" customHeight="1">
      <c r="C2788" s="95" t="s">
        <v>1871</v>
      </c>
    </row>
    <row r="2789" spans="1:13" hidden="1">
      <c r="A2789" s="97">
        <v>42951</v>
      </c>
      <c r="B2789" s="94" t="s">
        <v>1624</v>
      </c>
      <c r="C2789" s="98" t="s">
        <v>1871</v>
      </c>
      <c r="D2789" s="94" t="s">
        <v>131</v>
      </c>
      <c r="E2789" s="94" t="s">
        <v>120</v>
      </c>
      <c r="F2789" s="94" t="s">
        <v>1385</v>
      </c>
      <c r="G2789" s="94" t="s">
        <v>1386</v>
      </c>
      <c r="K2789" s="94" t="s">
        <v>1625</v>
      </c>
      <c r="L2789" s="96">
        <v>22063.69</v>
      </c>
      <c r="M2789" s="96">
        <v>22063.69</v>
      </c>
    </row>
    <row r="2790" spans="1:13" ht="12.75" hidden="1" customHeight="1">
      <c r="C2790" s="95" t="s">
        <v>1871</v>
      </c>
    </row>
    <row r="2791" spans="1:13" hidden="1">
      <c r="A2791" s="97">
        <v>42951</v>
      </c>
      <c r="B2791" s="94" t="s">
        <v>1624</v>
      </c>
      <c r="C2791" s="98" t="s">
        <v>1871</v>
      </c>
      <c r="D2791" s="94" t="s">
        <v>131</v>
      </c>
      <c r="E2791" s="94" t="s">
        <v>165</v>
      </c>
      <c r="F2791" s="94" t="s">
        <v>1385</v>
      </c>
      <c r="G2791" s="94" t="s">
        <v>1386</v>
      </c>
      <c r="K2791" s="94" t="s">
        <v>1625</v>
      </c>
      <c r="L2791" s="96">
        <v>540</v>
      </c>
      <c r="M2791" s="96">
        <v>540</v>
      </c>
    </row>
    <row r="2792" spans="1:13" ht="12.75" hidden="1" customHeight="1">
      <c r="C2792" s="95" t="s">
        <v>1871</v>
      </c>
    </row>
    <row r="2793" spans="1:13" hidden="1">
      <c r="A2793" s="97">
        <v>42951</v>
      </c>
      <c r="B2793" s="94" t="s">
        <v>1626</v>
      </c>
      <c r="C2793" s="98" t="s">
        <v>1871</v>
      </c>
      <c r="D2793" s="94" t="s">
        <v>131</v>
      </c>
      <c r="E2793" s="94" t="s">
        <v>120</v>
      </c>
      <c r="F2793" s="94" t="s">
        <v>1385</v>
      </c>
      <c r="G2793" s="94" t="s">
        <v>1386</v>
      </c>
      <c r="K2793" s="94" t="s">
        <v>1627</v>
      </c>
      <c r="L2793" s="96">
        <v>10519.58</v>
      </c>
      <c r="M2793" s="96">
        <v>10519.58</v>
      </c>
    </row>
    <row r="2794" spans="1:13" ht="12.75" hidden="1" customHeight="1">
      <c r="C2794" s="95" t="s">
        <v>1871</v>
      </c>
    </row>
    <row r="2795" spans="1:13" hidden="1">
      <c r="A2795" s="97">
        <v>42951</v>
      </c>
      <c r="B2795" s="94" t="s">
        <v>1628</v>
      </c>
      <c r="C2795" s="98" t="s">
        <v>1871</v>
      </c>
      <c r="D2795" s="94" t="s">
        <v>131</v>
      </c>
      <c r="E2795" s="94" t="s">
        <v>120</v>
      </c>
      <c r="F2795" s="94" t="s">
        <v>1391</v>
      </c>
      <c r="G2795" s="94" t="s">
        <v>1392</v>
      </c>
      <c r="K2795" s="94" t="s">
        <v>1627</v>
      </c>
      <c r="L2795" s="96">
        <v>1566.08</v>
      </c>
      <c r="M2795" s="96">
        <v>1566.08</v>
      </c>
    </row>
    <row r="2796" spans="1:13" ht="12.75" hidden="1" customHeight="1">
      <c r="C2796" s="95" t="s">
        <v>1871</v>
      </c>
    </row>
    <row r="2797" spans="1:13" hidden="1">
      <c r="A2797" s="97">
        <v>42951</v>
      </c>
      <c r="B2797" s="94" t="s">
        <v>1629</v>
      </c>
      <c r="C2797" s="98" t="s">
        <v>1871</v>
      </c>
      <c r="D2797" s="94" t="s">
        <v>131</v>
      </c>
      <c r="E2797" s="94" t="s">
        <v>120</v>
      </c>
      <c r="F2797" s="94" t="s">
        <v>1391</v>
      </c>
      <c r="G2797" s="94" t="s">
        <v>1392</v>
      </c>
      <c r="K2797" s="94" t="s">
        <v>1630</v>
      </c>
      <c r="L2797" s="96">
        <v>215.68</v>
      </c>
      <c r="M2797" s="96">
        <v>215.68</v>
      </c>
    </row>
    <row r="2798" spans="1:13" ht="12.75" hidden="1" customHeight="1">
      <c r="C2798" s="95" t="s">
        <v>1871</v>
      </c>
    </row>
    <row r="2799" spans="1:13" hidden="1">
      <c r="A2799" s="97">
        <v>42951</v>
      </c>
      <c r="B2799" s="94" t="s">
        <v>1631</v>
      </c>
      <c r="C2799" s="98" t="s">
        <v>1871</v>
      </c>
      <c r="D2799" s="94" t="s">
        <v>131</v>
      </c>
      <c r="E2799" s="94" t="s">
        <v>120</v>
      </c>
      <c r="F2799" s="94" t="s">
        <v>1397</v>
      </c>
      <c r="G2799" s="94" t="s">
        <v>1398</v>
      </c>
      <c r="K2799" s="94" t="s">
        <v>1632</v>
      </c>
      <c r="L2799" s="96">
        <v>3403.69</v>
      </c>
      <c r="M2799" s="96">
        <v>3403.69</v>
      </c>
    </row>
    <row r="2800" spans="1:13" ht="12.75" hidden="1" customHeight="1">
      <c r="C2800" s="95" t="s">
        <v>1871</v>
      </c>
    </row>
    <row r="2801" spans="1:13" hidden="1">
      <c r="A2801" s="97">
        <v>42951</v>
      </c>
      <c r="B2801" s="94" t="s">
        <v>1633</v>
      </c>
      <c r="C2801" s="98" t="s">
        <v>1871</v>
      </c>
      <c r="D2801" s="94" t="s">
        <v>131</v>
      </c>
      <c r="E2801" s="94" t="s">
        <v>120</v>
      </c>
      <c r="F2801" s="94" t="s">
        <v>1397</v>
      </c>
      <c r="G2801" s="94" t="s">
        <v>1398</v>
      </c>
      <c r="K2801" s="94" t="s">
        <v>1634</v>
      </c>
      <c r="L2801" s="96">
        <v>2158.23</v>
      </c>
      <c r="M2801" s="96">
        <v>2158.23</v>
      </c>
    </row>
    <row r="2802" spans="1:13" ht="12.75" hidden="1" customHeight="1">
      <c r="C2802" s="95" t="s">
        <v>1871</v>
      </c>
    </row>
    <row r="2803" spans="1:13" hidden="1">
      <c r="A2803" s="97">
        <v>42951</v>
      </c>
      <c r="B2803" s="94" t="s">
        <v>1635</v>
      </c>
      <c r="C2803" s="98" t="s">
        <v>1871</v>
      </c>
      <c r="D2803" s="94" t="s">
        <v>131</v>
      </c>
      <c r="E2803" s="94" t="s">
        <v>120</v>
      </c>
      <c r="F2803" s="94" t="s">
        <v>1402</v>
      </c>
      <c r="G2803" s="94" t="s">
        <v>1403</v>
      </c>
      <c r="K2803" s="94" t="s">
        <v>1636</v>
      </c>
      <c r="L2803" s="96">
        <v>21.72</v>
      </c>
      <c r="M2803" s="96">
        <v>21.72</v>
      </c>
    </row>
    <row r="2804" spans="1:13" ht="12.75" hidden="1" customHeight="1">
      <c r="C2804" s="95" t="s">
        <v>1871</v>
      </c>
    </row>
    <row r="2805" spans="1:13" hidden="1">
      <c r="A2805" s="97">
        <v>42951</v>
      </c>
      <c r="B2805" s="94" t="s">
        <v>1637</v>
      </c>
      <c r="C2805" s="98" t="s">
        <v>1871</v>
      </c>
      <c r="D2805" s="94" t="s">
        <v>131</v>
      </c>
      <c r="E2805" s="94" t="s">
        <v>120</v>
      </c>
      <c r="F2805" s="94" t="s">
        <v>1402</v>
      </c>
      <c r="G2805" s="94" t="s">
        <v>1403</v>
      </c>
      <c r="K2805" s="94" t="s">
        <v>1638</v>
      </c>
      <c r="L2805" s="96">
        <v>21.72</v>
      </c>
      <c r="M2805" s="96">
        <v>21.72</v>
      </c>
    </row>
    <row r="2806" spans="1:13" ht="12.75" hidden="1" customHeight="1">
      <c r="C2806" s="95" t="s">
        <v>1871</v>
      </c>
    </row>
    <row r="2807" spans="1:13" hidden="1">
      <c r="A2807" s="97">
        <v>42951</v>
      </c>
      <c r="B2807" s="94" t="s">
        <v>1639</v>
      </c>
      <c r="C2807" s="98" t="s">
        <v>1871</v>
      </c>
      <c r="D2807" s="94" t="s">
        <v>131</v>
      </c>
      <c r="E2807" s="94" t="s">
        <v>120</v>
      </c>
      <c r="F2807" s="94" t="s">
        <v>1408</v>
      </c>
      <c r="G2807" s="94" t="s">
        <v>1409</v>
      </c>
      <c r="K2807" s="94" t="s">
        <v>1640</v>
      </c>
      <c r="L2807" s="96">
        <v>159.16999999999999</v>
      </c>
      <c r="M2807" s="96">
        <v>159.16999999999999</v>
      </c>
    </row>
    <row r="2808" spans="1:13" ht="12.75" hidden="1" customHeight="1">
      <c r="C2808" s="95" t="s">
        <v>1871</v>
      </c>
    </row>
    <row r="2809" spans="1:13" hidden="1">
      <c r="A2809" s="97">
        <v>42951</v>
      </c>
      <c r="B2809" s="94" t="s">
        <v>1641</v>
      </c>
      <c r="C2809" s="98" t="s">
        <v>1871</v>
      </c>
      <c r="D2809" s="94" t="s">
        <v>131</v>
      </c>
      <c r="E2809" s="94" t="s">
        <v>120</v>
      </c>
      <c r="F2809" s="94" t="s">
        <v>1408</v>
      </c>
      <c r="G2809" s="94" t="s">
        <v>1409</v>
      </c>
      <c r="K2809" s="94" t="s">
        <v>1642</v>
      </c>
      <c r="L2809" s="96">
        <v>53.44</v>
      </c>
      <c r="M2809" s="96">
        <v>53.44</v>
      </c>
    </row>
    <row r="2810" spans="1:13" ht="12.75" hidden="1" customHeight="1">
      <c r="C2810" s="95" t="s">
        <v>1871</v>
      </c>
    </row>
    <row r="2811" spans="1:13" hidden="1">
      <c r="A2811" s="97">
        <v>42951</v>
      </c>
      <c r="B2811" s="94" t="s">
        <v>1643</v>
      </c>
      <c r="C2811" s="98" t="s">
        <v>1871</v>
      </c>
      <c r="D2811" s="94" t="s">
        <v>131</v>
      </c>
      <c r="E2811" s="94" t="s">
        <v>120</v>
      </c>
      <c r="F2811" s="94" t="s">
        <v>1414</v>
      </c>
      <c r="G2811" s="94" t="s">
        <v>1415</v>
      </c>
      <c r="K2811" s="94" t="s">
        <v>1644</v>
      </c>
      <c r="L2811" s="96">
        <v>607.14</v>
      </c>
      <c r="M2811" s="96">
        <v>607.14</v>
      </c>
    </row>
    <row r="2812" spans="1:13" ht="12.75" hidden="1" customHeight="1">
      <c r="C2812" s="95" t="s">
        <v>1871</v>
      </c>
    </row>
    <row r="2813" spans="1:13" hidden="1">
      <c r="A2813" s="97">
        <v>42951</v>
      </c>
      <c r="B2813" s="94" t="s">
        <v>1645</v>
      </c>
      <c r="C2813" s="98" t="s">
        <v>1871</v>
      </c>
      <c r="D2813" s="94" t="s">
        <v>131</v>
      </c>
      <c r="E2813" s="94" t="s">
        <v>120</v>
      </c>
      <c r="F2813" s="94" t="s">
        <v>1414</v>
      </c>
      <c r="G2813" s="94" t="s">
        <v>1415</v>
      </c>
      <c r="K2813" s="94" t="s">
        <v>1646</v>
      </c>
      <c r="L2813" s="96">
        <v>58025.17</v>
      </c>
      <c r="M2813" s="96">
        <v>58025.17</v>
      </c>
    </row>
    <row r="2814" spans="1:13" ht="12.75" hidden="1" customHeight="1">
      <c r="C2814" s="95" t="s">
        <v>1871</v>
      </c>
    </row>
    <row r="2815" spans="1:13" hidden="1">
      <c r="A2815" s="97">
        <v>42951</v>
      </c>
      <c r="B2815" s="94" t="s">
        <v>1649</v>
      </c>
      <c r="C2815" s="98" t="s">
        <v>1871</v>
      </c>
      <c r="D2815" s="94" t="s">
        <v>131</v>
      </c>
      <c r="E2815" s="94" t="s">
        <v>120</v>
      </c>
      <c r="F2815" s="94" t="s">
        <v>1414</v>
      </c>
      <c r="G2815" s="94" t="s">
        <v>1415</v>
      </c>
      <c r="K2815" s="94" t="s">
        <v>1650</v>
      </c>
      <c r="L2815" s="96">
        <v>1189.4000000000001</v>
      </c>
      <c r="M2815" s="96">
        <v>1189.4000000000001</v>
      </c>
    </row>
    <row r="2816" spans="1:13" ht="12.75" hidden="1" customHeight="1">
      <c r="C2816" s="95" t="s">
        <v>1871</v>
      </c>
    </row>
    <row r="2817" spans="1:13" hidden="1">
      <c r="A2817" s="97">
        <v>42982</v>
      </c>
      <c r="B2817" s="94" t="s">
        <v>1878</v>
      </c>
      <c r="C2817" s="98" t="s">
        <v>1871</v>
      </c>
      <c r="D2817" s="94" t="s">
        <v>131</v>
      </c>
      <c r="E2817" s="94" t="s">
        <v>120</v>
      </c>
      <c r="F2817" s="94" t="s">
        <v>1601</v>
      </c>
      <c r="G2817" s="94" t="s">
        <v>1602</v>
      </c>
      <c r="K2817" s="94" t="s">
        <v>1879</v>
      </c>
      <c r="L2817" s="96">
        <v>151.13999999999999</v>
      </c>
      <c r="M2817" s="96">
        <v>151.13999999999999</v>
      </c>
    </row>
    <row r="2818" spans="1:13" ht="12.75" hidden="1" customHeight="1">
      <c r="C2818" s="95" t="s">
        <v>1871</v>
      </c>
    </row>
    <row r="2819" spans="1:13" hidden="1">
      <c r="A2819" s="97">
        <v>42982</v>
      </c>
      <c r="B2819" s="94" t="s">
        <v>1845</v>
      </c>
      <c r="C2819" s="98" t="s">
        <v>1871</v>
      </c>
      <c r="D2819" s="94" t="s">
        <v>131</v>
      </c>
      <c r="E2819" s="94" t="s">
        <v>120</v>
      </c>
      <c r="F2819" s="94" t="s">
        <v>1607</v>
      </c>
      <c r="G2819" s="94" t="s">
        <v>1608</v>
      </c>
      <c r="K2819" s="94" t="s">
        <v>1879</v>
      </c>
      <c r="L2819" s="96">
        <v>173.3</v>
      </c>
      <c r="M2819" s="96">
        <v>173.3</v>
      </c>
    </row>
    <row r="2820" spans="1:13" ht="12.75" hidden="1" customHeight="1">
      <c r="C2820" s="95" t="s">
        <v>1871</v>
      </c>
    </row>
    <row r="2821" spans="1:13" hidden="1">
      <c r="A2821" s="97">
        <v>42986</v>
      </c>
      <c r="B2821" s="94" t="s">
        <v>1672</v>
      </c>
      <c r="C2821" s="98" t="s">
        <v>1871</v>
      </c>
      <c r="D2821" s="94" t="s">
        <v>131</v>
      </c>
      <c r="E2821" s="94" t="s">
        <v>120</v>
      </c>
      <c r="F2821" s="94" t="s">
        <v>1385</v>
      </c>
      <c r="G2821" s="94" t="s">
        <v>1386</v>
      </c>
      <c r="K2821" s="94" t="s">
        <v>1673</v>
      </c>
      <c r="L2821" s="96">
        <v>24400.67</v>
      </c>
      <c r="M2821" s="96">
        <v>24400.67</v>
      </c>
    </row>
    <row r="2822" spans="1:13" ht="12.75" hidden="1" customHeight="1">
      <c r="C2822" s="95" t="s">
        <v>1871</v>
      </c>
    </row>
    <row r="2823" spans="1:13" hidden="1">
      <c r="A2823" s="97">
        <v>42986</v>
      </c>
      <c r="B2823" s="94" t="s">
        <v>1674</v>
      </c>
      <c r="C2823" s="98" t="s">
        <v>1871</v>
      </c>
      <c r="D2823" s="94" t="s">
        <v>131</v>
      </c>
      <c r="E2823" s="94" t="s">
        <v>120</v>
      </c>
      <c r="F2823" s="94" t="s">
        <v>1385</v>
      </c>
      <c r="G2823" s="94" t="s">
        <v>1386</v>
      </c>
      <c r="K2823" s="94" t="s">
        <v>1673</v>
      </c>
      <c r="L2823" s="96">
        <v>11308.08</v>
      </c>
      <c r="M2823" s="96">
        <v>11308.08</v>
      </c>
    </row>
    <row r="2824" spans="1:13" ht="12.75" hidden="1" customHeight="1">
      <c r="C2824" s="95" t="s">
        <v>1871</v>
      </c>
    </row>
    <row r="2825" spans="1:13" hidden="1">
      <c r="A2825" s="97">
        <v>42986</v>
      </c>
      <c r="B2825" s="94" t="s">
        <v>1675</v>
      </c>
      <c r="C2825" s="98" t="s">
        <v>1871</v>
      </c>
      <c r="D2825" s="94" t="s">
        <v>131</v>
      </c>
      <c r="E2825" s="94" t="s">
        <v>120</v>
      </c>
      <c r="F2825" s="94" t="s">
        <v>1391</v>
      </c>
      <c r="G2825" s="94" t="s">
        <v>1392</v>
      </c>
      <c r="K2825" s="94" t="s">
        <v>1676</v>
      </c>
      <c r="L2825" s="96">
        <v>1603.38</v>
      </c>
      <c r="M2825" s="96">
        <v>1603.38</v>
      </c>
    </row>
    <row r="2826" spans="1:13" ht="12.75" hidden="1" customHeight="1">
      <c r="C2826" s="95" t="s">
        <v>1871</v>
      </c>
    </row>
    <row r="2827" spans="1:13" hidden="1">
      <c r="A2827" s="97">
        <v>42986</v>
      </c>
      <c r="B2827" s="94" t="s">
        <v>1677</v>
      </c>
      <c r="C2827" s="98" t="s">
        <v>1871</v>
      </c>
      <c r="D2827" s="94" t="s">
        <v>131</v>
      </c>
      <c r="E2827" s="94" t="s">
        <v>120</v>
      </c>
      <c r="F2827" s="94" t="s">
        <v>1391</v>
      </c>
      <c r="G2827" s="94" t="s">
        <v>1392</v>
      </c>
      <c r="K2827" s="94" t="s">
        <v>1678</v>
      </c>
      <c r="L2827" s="96">
        <v>220.83</v>
      </c>
      <c r="M2827" s="96">
        <v>220.83</v>
      </c>
    </row>
    <row r="2828" spans="1:13" ht="12.75" hidden="1" customHeight="1">
      <c r="C2828" s="95" t="s">
        <v>1871</v>
      </c>
    </row>
    <row r="2829" spans="1:13" hidden="1">
      <c r="A2829" s="97">
        <v>42986</v>
      </c>
      <c r="B2829" s="94" t="s">
        <v>1679</v>
      </c>
      <c r="C2829" s="98" t="s">
        <v>1871</v>
      </c>
      <c r="D2829" s="94" t="s">
        <v>131</v>
      </c>
      <c r="E2829" s="94" t="s">
        <v>120</v>
      </c>
      <c r="F2829" s="94" t="s">
        <v>1397</v>
      </c>
      <c r="G2829" s="94" t="s">
        <v>1398</v>
      </c>
      <c r="K2829" s="94" t="s">
        <v>1680</v>
      </c>
      <c r="L2829" s="96">
        <v>3875.05</v>
      </c>
      <c r="M2829" s="96">
        <v>3875.05</v>
      </c>
    </row>
    <row r="2830" spans="1:13" ht="12.75" hidden="1" customHeight="1">
      <c r="C2830" s="95" t="s">
        <v>1871</v>
      </c>
    </row>
    <row r="2831" spans="1:13" hidden="1">
      <c r="A2831" s="97">
        <v>42986</v>
      </c>
      <c r="B2831" s="94" t="s">
        <v>1681</v>
      </c>
      <c r="C2831" s="98" t="s">
        <v>1871</v>
      </c>
      <c r="D2831" s="94" t="s">
        <v>131</v>
      </c>
      <c r="E2831" s="94" t="s">
        <v>120</v>
      </c>
      <c r="F2831" s="94" t="s">
        <v>1397</v>
      </c>
      <c r="G2831" s="94" t="s">
        <v>1398</v>
      </c>
      <c r="K2831" s="94" t="s">
        <v>1682</v>
      </c>
      <c r="L2831" s="96">
        <v>2434.5</v>
      </c>
      <c r="M2831" s="96">
        <v>2434.5</v>
      </c>
    </row>
    <row r="2832" spans="1:13" ht="12.75" hidden="1" customHeight="1">
      <c r="C2832" s="95" t="s">
        <v>1871</v>
      </c>
    </row>
    <row r="2833" spans="1:13" hidden="1">
      <c r="A2833" s="97">
        <v>42986</v>
      </c>
      <c r="B2833" s="94" t="s">
        <v>1683</v>
      </c>
      <c r="C2833" s="98" t="s">
        <v>1871</v>
      </c>
      <c r="D2833" s="94" t="s">
        <v>131</v>
      </c>
      <c r="E2833" s="94" t="s">
        <v>120</v>
      </c>
      <c r="F2833" s="94" t="s">
        <v>1402</v>
      </c>
      <c r="G2833" s="94" t="s">
        <v>1403</v>
      </c>
      <c r="K2833" s="94" t="s">
        <v>1684</v>
      </c>
      <c r="L2833" s="96">
        <v>31.03</v>
      </c>
      <c r="M2833" s="96">
        <v>31.03</v>
      </c>
    </row>
    <row r="2834" spans="1:13" ht="12.75" hidden="1" customHeight="1">
      <c r="C2834" s="95" t="s">
        <v>1871</v>
      </c>
    </row>
    <row r="2835" spans="1:13" hidden="1">
      <c r="A2835" s="97">
        <v>42986</v>
      </c>
      <c r="B2835" s="94" t="s">
        <v>1685</v>
      </c>
      <c r="C2835" s="98" t="s">
        <v>1871</v>
      </c>
      <c r="D2835" s="94" t="s">
        <v>131</v>
      </c>
      <c r="E2835" s="94" t="s">
        <v>120</v>
      </c>
      <c r="F2835" s="94" t="s">
        <v>1402</v>
      </c>
      <c r="G2835" s="94" t="s">
        <v>1403</v>
      </c>
      <c r="K2835" s="94" t="s">
        <v>1686</v>
      </c>
      <c r="L2835" s="96">
        <v>31.03</v>
      </c>
      <c r="M2835" s="96">
        <v>31.03</v>
      </c>
    </row>
    <row r="2836" spans="1:13" ht="12.75" hidden="1" customHeight="1">
      <c r="C2836" s="95" t="s">
        <v>1871</v>
      </c>
    </row>
    <row r="2837" spans="1:13" hidden="1">
      <c r="A2837" s="97">
        <v>42986</v>
      </c>
      <c r="B2837" s="94" t="s">
        <v>1687</v>
      </c>
      <c r="C2837" s="98" t="s">
        <v>1871</v>
      </c>
      <c r="D2837" s="94" t="s">
        <v>131</v>
      </c>
      <c r="E2837" s="94" t="s">
        <v>120</v>
      </c>
      <c r="F2837" s="94" t="s">
        <v>1408</v>
      </c>
      <c r="G2837" s="94" t="s">
        <v>1409</v>
      </c>
      <c r="K2837" s="94" t="s">
        <v>1688</v>
      </c>
      <c r="L2837" s="96">
        <v>159.16999999999999</v>
      </c>
      <c r="M2837" s="96">
        <v>159.16999999999999</v>
      </c>
    </row>
    <row r="2838" spans="1:13" ht="12.75" hidden="1" customHeight="1">
      <c r="C2838" s="95" t="s">
        <v>1871</v>
      </c>
    </row>
    <row r="2839" spans="1:13" hidden="1">
      <c r="A2839" s="97">
        <v>42986</v>
      </c>
      <c r="B2839" s="94" t="s">
        <v>1689</v>
      </c>
      <c r="C2839" s="98" t="s">
        <v>1871</v>
      </c>
      <c r="D2839" s="94" t="s">
        <v>131</v>
      </c>
      <c r="E2839" s="94" t="s">
        <v>120</v>
      </c>
      <c r="F2839" s="94" t="s">
        <v>1408</v>
      </c>
      <c r="G2839" s="94" t="s">
        <v>1409</v>
      </c>
      <c r="K2839" s="94" t="s">
        <v>1690</v>
      </c>
      <c r="L2839" s="96">
        <v>53.44</v>
      </c>
      <c r="M2839" s="96">
        <v>53.44</v>
      </c>
    </row>
    <row r="2840" spans="1:13" ht="12.75" hidden="1" customHeight="1">
      <c r="C2840" s="95" t="s">
        <v>1871</v>
      </c>
    </row>
    <row r="2841" spans="1:13" hidden="1">
      <c r="A2841" s="97">
        <v>42986</v>
      </c>
      <c r="B2841" s="94" t="s">
        <v>1691</v>
      </c>
      <c r="C2841" s="98" t="s">
        <v>1871</v>
      </c>
      <c r="D2841" s="94" t="s">
        <v>131</v>
      </c>
      <c r="E2841" s="94" t="s">
        <v>120</v>
      </c>
      <c r="F2841" s="94" t="s">
        <v>1414</v>
      </c>
      <c r="G2841" s="94" t="s">
        <v>1415</v>
      </c>
      <c r="K2841" s="94" t="s">
        <v>1692</v>
      </c>
      <c r="L2841" s="96">
        <v>653.88</v>
      </c>
      <c r="M2841" s="96">
        <v>653.88</v>
      </c>
    </row>
    <row r="2842" spans="1:13" ht="12.75" hidden="1" customHeight="1">
      <c r="C2842" s="95" t="s">
        <v>1871</v>
      </c>
    </row>
    <row r="2843" spans="1:13" hidden="1">
      <c r="A2843" s="97">
        <v>42986</v>
      </c>
      <c r="B2843" s="94" t="s">
        <v>1693</v>
      </c>
      <c r="C2843" s="98" t="s">
        <v>1871</v>
      </c>
      <c r="D2843" s="94" t="s">
        <v>131</v>
      </c>
      <c r="E2843" s="94" t="s">
        <v>120</v>
      </c>
      <c r="F2843" s="94" t="s">
        <v>1414</v>
      </c>
      <c r="G2843" s="94" t="s">
        <v>1415</v>
      </c>
      <c r="K2843" s="94" t="s">
        <v>1694</v>
      </c>
      <c r="L2843" s="96">
        <v>62851.71</v>
      </c>
      <c r="M2843" s="96">
        <v>62851.71</v>
      </c>
    </row>
    <row r="2844" spans="1:13" ht="12.75" hidden="1" customHeight="1">
      <c r="C2844" s="95" t="s">
        <v>1871</v>
      </c>
    </row>
    <row r="2845" spans="1:13" hidden="1">
      <c r="A2845" s="97">
        <v>42986</v>
      </c>
      <c r="B2845" s="94" t="s">
        <v>1697</v>
      </c>
      <c r="C2845" s="98" t="s">
        <v>1871</v>
      </c>
      <c r="D2845" s="94" t="s">
        <v>131</v>
      </c>
      <c r="E2845" s="94" t="s">
        <v>120</v>
      </c>
      <c r="F2845" s="94" t="s">
        <v>1414</v>
      </c>
      <c r="G2845" s="94" t="s">
        <v>1415</v>
      </c>
      <c r="K2845" s="94" t="s">
        <v>1698</v>
      </c>
      <c r="L2845" s="96">
        <v>1657.05</v>
      </c>
      <c r="M2845" s="96">
        <v>1657.05</v>
      </c>
    </row>
    <row r="2846" spans="1:13" ht="12.75" hidden="1" customHeight="1">
      <c r="C2846" s="95" t="s">
        <v>1871</v>
      </c>
    </row>
    <row r="2847" spans="1:13" hidden="1">
      <c r="A2847" s="97">
        <v>43017</v>
      </c>
      <c r="B2847" s="94" t="s">
        <v>1880</v>
      </c>
      <c r="C2847" s="98" t="s">
        <v>1871</v>
      </c>
      <c r="D2847" s="94" t="s">
        <v>131</v>
      </c>
      <c r="E2847" s="94" t="s">
        <v>120</v>
      </c>
      <c r="F2847" s="94" t="s">
        <v>1601</v>
      </c>
      <c r="G2847" s="94" t="s">
        <v>1602</v>
      </c>
      <c r="K2847" s="94" t="s">
        <v>1881</v>
      </c>
      <c r="L2847" s="96">
        <v>226.72</v>
      </c>
      <c r="M2847" s="96">
        <v>226.72</v>
      </c>
    </row>
    <row r="2848" spans="1:13" ht="12.75" hidden="1" customHeight="1">
      <c r="C2848" s="95" t="s">
        <v>1871</v>
      </c>
    </row>
    <row r="2849" spans="1:13" hidden="1">
      <c r="A2849" s="97">
        <v>43017</v>
      </c>
      <c r="B2849" s="94" t="s">
        <v>1882</v>
      </c>
      <c r="C2849" s="98" t="s">
        <v>1871</v>
      </c>
      <c r="D2849" s="94" t="s">
        <v>131</v>
      </c>
      <c r="E2849" s="94" t="s">
        <v>120</v>
      </c>
      <c r="F2849" s="94" t="s">
        <v>1607</v>
      </c>
      <c r="G2849" s="94" t="s">
        <v>1608</v>
      </c>
      <c r="K2849" s="94" t="s">
        <v>1883</v>
      </c>
      <c r="L2849" s="96">
        <v>259.56</v>
      </c>
      <c r="M2849" s="96">
        <v>259.56</v>
      </c>
    </row>
    <row r="2850" spans="1:13" ht="12.75" hidden="1" customHeight="1">
      <c r="C2850" s="95" t="s">
        <v>1871</v>
      </c>
    </row>
    <row r="2851" spans="1:13" hidden="1">
      <c r="A2851" s="97">
        <v>43039</v>
      </c>
      <c r="B2851" s="94" t="s">
        <v>1713</v>
      </c>
      <c r="C2851" s="98" t="s">
        <v>1871</v>
      </c>
      <c r="D2851" s="94" t="s">
        <v>131</v>
      </c>
      <c r="E2851" s="94" t="s">
        <v>120</v>
      </c>
      <c r="F2851" s="94" t="s">
        <v>1385</v>
      </c>
      <c r="G2851" s="94" t="s">
        <v>1386</v>
      </c>
      <c r="K2851" s="94" t="s">
        <v>1714</v>
      </c>
      <c r="L2851" s="96">
        <v>23389.55</v>
      </c>
      <c r="M2851" s="96">
        <v>23389.55</v>
      </c>
    </row>
    <row r="2852" spans="1:13" ht="12.75" hidden="1" customHeight="1">
      <c r="C2852" s="95" t="s">
        <v>1871</v>
      </c>
    </row>
    <row r="2853" spans="1:13" hidden="1">
      <c r="A2853" s="97">
        <v>43039</v>
      </c>
      <c r="B2853" s="94" t="s">
        <v>1715</v>
      </c>
      <c r="C2853" s="98" t="s">
        <v>1871</v>
      </c>
      <c r="D2853" s="94" t="s">
        <v>131</v>
      </c>
      <c r="E2853" s="94" t="s">
        <v>120</v>
      </c>
      <c r="F2853" s="94" t="s">
        <v>1385</v>
      </c>
      <c r="G2853" s="94" t="s">
        <v>1386</v>
      </c>
      <c r="K2853" s="94" t="s">
        <v>1716</v>
      </c>
      <c r="L2853" s="96">
        <v>10881.83</v>
      </c>
      <c r="M2853" s="96">
        <v>10881.83</v>
      </c>
    </row>
    <row r="2854" spans="1:13" ht="12.75" hidden="1" customHeight="1">
      <c r="C2854" s="95" t="s">
        <v>1871</v>
      </c>
    </row>
    <row r="2855" spans="1:13" hidden="1">
      <c r="A2855" s="97">
        <v>43039</v>
      </c>
      <c r="B2855" s="94" t="s">
        <v>1717</v>
      </c>
      <c r="C2855" s="98" t="s">
        <v>1871</v>
      </c>
      <c r="D2855" s="94" t="s">
        <v>131</v>
      </c>
      <c r="E2855" s="94" t="s">
        <v>120</v>
      </c>
      <c r="F2855" s="94" t="s">
        <v>1391</v>
      </c>
      <c r="G2855" s="94" t="s">
        <v>1392</v>
      </c>
      <c r="K2855" s="94" t="s">
        <v>1718</v>
      </c>
      <c r="L2855" s="96">
        <v>1713.1</v>
      </c>
      <c r="M2855" s="96">
        <v>1713.1</v>
      </c>
    </row>
    <row r="2856" spans="1:13" ht="12.75" hidden="1" customHeight="1">
      <c r="C2856" s="95" t="s">
        <v>1871</v>
      </c>
    </row>
    <row r="2857" spans="1:13" hidden="1">
      <c r="A2857" s="97">
        <v>43039</v>
      </c>
      <c r="B2857" s="94" t="s">
        <v>1719</v>
      </c>
      <c r="C2857" s="98" t="s">
        <v>1871</v>
      </c>
      <c r="D2857" s="94" t="s">
        <v>131</v>
      </c>
      <c r="E2857" s="94" t="s">
        <v>120</v>
      </c>
      <c r="F2857" s="94" t="s">
        <v>1391</v>
      </c>
      <c r="G2857" s="94" t="s">
        <v>1392</v>
      </c>
      <c r="K2857" s="94" t="s">
        <v>1720</v>
      </c>
      <c r="L2857" s="96">
        <v>235.96</v>
      </c>
      <c r="M2857" s="96">
        <v>235.96</v>
      </c>
    </row>
    <row r="2858" spans="1:13" ht="12.75" hidden="1" customHeight="1">
      <c r="C2858" s="95" t="s">
        <v>1871</v>
      </c>
    </row>
    <row r="2859" spans="1:13" hidden="1">
      <c r="A2859" s="97">
        <v>43039</v>
      </c>
      <c r="B2859" s="94" t="s">
        <v>1721</v>
      </c>
      <c r="C2859" s="98" t="s">
        <v>1871</v>
      </c>
      <c r="D2859" s="94" t="s">
        <v>131</v>
      </c>
      <c r="E2859" s="94" t="s">
        <v>120</v>
      </c>
      <c r="F2859" s="94" t="s">
        <v>1397</v>
      </c>
      <c r="G2859" s="94" t="s">
        <v>1398</v>
      </c>
      <c r="K2859" s="94" t="s">
        <v>1722</v>
      </c>
      <c r="L2859" s="96">
        <v>3546.38</v>
      </c>
      <c r="M2859" s="96">
        <v>3546.38</v>
      </c>
    </row>
    <row r="2860" spans="1:13" ht="12.75" hidden="1" customHeight="1">
      <c r="C2860" s="95" t="s">
        <v>1871</v>
      </c>
    </row>
    <row r="2861" spans="1:13" hidden="1">
      <c r="A2861" s="97">
        <v>43039</v>
      </c>
      <c r="B2861" s="94" t="s">
        <v>1723</v>
      </c>
      <c r="C2861" s="98" t="s">
        <v>1871</v>
      </c>
      <c r="D2861" s="94" t="s">
        <v>131</v>
      </c>
      <c r="E2861" s="94" t="s">
        <v>120</v>
      </c>
      <c r="F2861" s="94" t="s">
        <v>1397</v>
      </c>
      <c r="G2861" s="94" t="s">
        <v>1398</v>
      </c>
      <c r="K2861" s="94" t="s">
        <v>1724</v>
      </c>
      <c r="L2861" s="96">
        <v>2244.4899999999998</v>
      </c>
      <c r="M2861" s="96">
        <v>2244.4899999999998</v>
      </c>
    </row>
    <row r="2862" spans="1:13" ht="12.75" hidden="1" customHeight="1">
      <c r="C2862" s="95" t="s">
        <v>1871</v>
      </c>
    </row>
    <row r="2863" spans="1:13" hidden="1">
      <c r="A2863" s="97">
        <v>43039</v>
      </c>
      <c r="B2863" s="94" t="s">
        <v>1725</v>
      </c>
      <c r="C2863" s="98" t="s">
        <v>1871</v>
      </c>
      <c r="D2863" s="94" t="s">
        <v>131</v>
      </c>
      <c r="E2863" s="94" t="s">
        <v>120</v>
      </c>
      <c r="F2863" s="94" t="s">
        <v>1402</v>
      </c>
      <c r="G2863" s="94" t="s">
        <v>1403</v>
      </c>
      <c r="K2863" s="94" t="s">
        <v>1726</v>
      </c>
      <c r="L2863" s="96">
        <v>23.48</v>
      </c>
      <c r="M2863" s="96">
        <v>23.48</v>
      </c>
    </row>
    <row r="2864" spans="1:13" ht="12.75" hidden="1" customHeight="1">
      <c r="C2864" s="95" t="s">
        <v>1871</v>
      </c>
    </row>
    <row r="2865" spans="1:13" hidden="1">
      <c r="A2865" s="97">
        <v>43039</v>
      </c>
      <c r="B2865" s="94" t="s">
        <v>1727</v>
      </c>
      <c r="C2865" s="98" t="s">
        <v>1871</v>
      </c>
      <c r="D2865" s="94" t="s">
        <v>131</v>
      </c>
      <c r="E2865" s="94" t="s">
        <v>120</v>
      </c>
      <c r="F2865" s="94" t="s">
        <v>1402</v>
      </c>
      <c r="G2865" s="94" t="s">
        <v>1403</v>
      </c>
      <c r="K2865" s="94" t="s">
        <v>1728</v>
      </c>
      <c r="L2865" s="96">
        <v>23.48</v>
      </c>
      <c r="M2865" s="96">
        <v>23.48</v>
      </c>
    </row>
    <row r="2866" spans="1:13" ht="12.75" hidden="1" customHeight="1">
      <c r="C2866" s="95" t="s">
        <v>1871</v>
      </c>
    </row>
    <row r="2867" spans="1:13" hidden="1">
      <c r="A2867" s="97">
        <v>43039</v>
      </c>
      <c r="B2867" s="94" t="s">
        <v>1731</v>
      </c>
      <c r="C2867" s="98" t="s">
        <v>1871</v>
      </c>
      <c r="D2867" s="94" t="s">
        <v>131</v>
      </c>
      <c r="E2867" s="94" t="s">
        <v>120</v>
      </c>
      <c r="F2867" s="94" t="s">
        <v>1408</v>
      </c>
      <c r="G2867" s="94" t="s">
        <v>1409</v>
      </c>
      <c r="K2867" s="94" t="s">
        <v>1732</v>
      </c>
      <c r="L2867" s="96">
        <v>35.33</v>
      </c>
      <c r="M2867" s="96">
        <v>35.33</v>
      </c>
    </row>
    <row r="2868" spans="1:13" ht="12.75" hidden="1" customHeight="1">
      <c r="C2868" s="95" t="s">
        <v>1871</v>
      </c>
    </row>
    <row r="2869" spans="1:13" hidden="1">
      <c r="A2869" s="97">
        <v>43039</v>
      </c>
      <c r="B2869" s="94" t="s">
        <v>1731</v>
      </c>
      <c r="C2869" s="98" t="s">
        <v>1871</v>
      </c>
      <c r="D2869" s="94" t="s">
        <v>131</v>
      </c>
      <c r="E2869" s="94" t="s">
        <v>120</v>
      </c>
      <c r="F2869" s="94" t="s">
        <v>1408</v>
      </c>
      <c r="G2869" s="94" t="s">
        <v>1409</v>
      </c>
      <c r="K2869" s="94" t="s">
        <v>1732</v>
      </c>
      <c r="L2869" s="96">
        <v>159.16999999999999</v>
      </c>
      <c r="M2869" s="96">
        <v>159.16999999999999</v>
      </c>
    </row>
    <row r="2870" spans="1:13" ht="12.75" hidden="1" customHeight="1">
      <c r="C2870" s="95" t="s">
        <v>1871</v>
      </c>
    </row>
    <row r="2871" spans="1:13" hidden="1">
      <c r="A2871" s="97">
        <v>43039</v>
      </c>
      <c r="B2871" s="94" t="s">
        <v>1733</v>
      </c>
      <c r="C2871" s="98" t="s">
        <v>1871</v>
      </c>
      <c r="D2871" s="94" t="s">
        <v>131</v>
      </c>
      <c r="E2871" s="94" t="s">
        <v>120</v>
      </c>
      <c r="F2871" s="94" t="s">
        <v>1408</v>
      </c>
      <c r="G2871" s="94" t="s">
        <v>1409</v>
      </c>
      <c r="K2871" s="94" t="s">
        <v>1734</v>
      </c>
      <c r="L2871" s="96">
        <v>53.44</v>
      </c>
      <c r="M2871" s="96">
        <v>53.44</v>
      </c>
    </row>
    <row r="2872" spans="1:13" ht="12.75" hidden="1" customHeight="1">
      <c r="C2872" s="95" t="s">
        <v>1871</v>
      </c>
    </row>
    <row r="2873" spans="1:13" hidden="1">
      <c r="A2873" s="97">
        <v>43039</v>
      </c>
      <c r="B2873" s="94" t="s">
        <v>1735</v>
      </c>
      <c r="C2873" s="98" t="s">
        <v>1871</v>
      </c>
      <c r="D2873" s="94" t="s">
        <v>131</v>
      </c>
      <c r="E2873" s="94" t="s">
        <v>120</v>
      </c>
      <c r="F2873" s="94" t="s">
        <v>1414</v>
      </c>
      <c r="G2873" s="94" t="s">
        <v>1415</v>
      </c>
      <c r="K2873" s="94" t="s">
        <v>1736</v>
      </c>
      <c r="L2873" s="96">
        <v>641.41</v>
      </c>
      <c r="M2873" s="96">
        <v>641.41</v>
      </c>
    </row>
    <row r="2874" spans="1:13" ht="12.75" hidden="1" customHeight="1">
      <c r="C2874" s="95" t="s">
        <v>1871</v>
      </c>
    </row>
    <row r="2875" spans="1:13" hidden="1">
      <c r="A2875" s="97">
        <v>43039</v>
      </c>
      <c r="B2875" s="94" t="s">
        <v>1737</v>
      </c>
      <c r="C2875" s="98" t="s">
        <v>1871</v>
      </c>
      <c r="D2875" s="94" t="s">
        <v>131</v>
      </c>
      <c r="E2875" s="94" t="s">
        <v>120</v>
      </c>
      <c r="F2875" s="94" t="s">
        <v>1414</v>
      </c>
      <c r="G2875" s="94" t="s">
        <v>1415</v>
      </c>
      <c r="K2875" s="94" t="s">
        <v>1738</v>
      </c>
      <c r="L2875" s="96">
        <v>59630.95</v>
      </c>
      <c r="M2875" s="96">
        <v>59630.95</v>
      </c>
    </row>
    <row r="2876" spans="1:13" ht="12.75" hidden="1" customHeight="1">
      <c r="C2876" s="95" t="s">
        <v>1871</v>
      </c>
    </row>
    <row r="2877" spans="1:13" hidden="1">
      <c r="A2877" s="97">
        <v>43039</v>
      </c>
      <c r="B2877" s="94" t="s">
        <v>1739</v>
      </c>
      <c r="C2877" s="98" t="s">
        <v>1871</v>
      </c>
      <c r="D2877" s="94" t="s">
        <v>131</v>
      </c>
      <c r="E2877" s="94" t="s">
        <v>120</v>
      </c>
      <c r="F2877" s="94" t="s">
        <v>1414</v>
      </c>
      <c r="G2877" s="94" t="s">
        <v>1415</v>
      </c>
      <c r="K2877" s="94" t="s">
        <v>1884</v>
      </c>
      <c r="L2877" s="96">
        <v>1950</v>
      </c>
      <c r="M2877" s="96">
        <v>1950</v>
      </c>
    </row>
    <row r="2878" spans="1:13" ht="12.75" hidden="1" customHeight="1">
      <c r="C2878" s="95" t="s">
        <v>1871</v>
      </c>
    </row>
    <row r="2879" spans="1:13" hidden="1">
      <c r="A2879" s="97">
        <v>43039</v>
      </c>
      <c r="B2879" s="94" t="s">
        <v>1740</v>
      </c>
      <c r="C2879" s="98" t="s">
        <v>1871</v>
      </c>
      <c r="D2879" s="94" t="s">
        <v>131</v>
      </c>
      <c r="E2879" s="94" t="s">
        <v>120</v>
      </c>
      <c r="F2879" s="94" t="s">
        <v>1414</v>
      </c>
      <c r="G2879" s="94" t="s">
        <v>1415</v>
      </c>
      <c r="K2879" s="94" t="s">
        <v>1741</v>
      </c>
      <c r="L2879" s="96">
        <v>1189.4000000000001</v>
      </c>
      <c r="M2879" s="96">
        <v>1189.4000000000001</v>
      </c>
    </row>
    <row r="2880" spans="1:13" ht="12.75" hidden="1" customHeight="1">
      <c r="C2880" s="95" t="s">
        <v>1871</v>
      </c>
    </row>
    <row r="2881" spans="1:13" hidden="1">
      <c r="A2881" s="97">
        <v>43039</v>
      </c>
      <c r="B2881" s="94" t="s">
        <v>1742</v>
      </c>
      <c r="C2881" s="98" t="s">
        <v>1871</v>
      </c>
      <c r="D2881" s="94" t="s">
        <v>131</v>
      </c>
      <c r="E2881" s="94" t="s">
        <v>120</v>
      </c>
      <c r="F2881" s="94" t="s">
        <v>1385</v>
      </c>
      <c r="G2881" s="94" t="s">
        <v>1386</v>
      </c>
      <c r="K2881" s="94" t="s">
        <v>1743</v>
      </c>
      <c r="L2881" s="96">
        <v>23656.32</v>
      </c>
      <c r="M2881" s="96">
        <v>23656.32</v>
      </c>
    </row>
    <row r="2882" spans="1:13" ht="12.75" hidden="1" customHeight="1">
      <c r="C2882" s="95" t="s">
        <v>1871</v>
      </c>
    </row>
    <row r="2883" spans="1:13" hidden="1">
      <c r="A2883" s="97">
        <v>43039</v>
      </c>
      <c r="B2883" s="94" t="s">
        <v>1744</v>
      </c>
      <c r="C2883" s="98" t="s">
        <v>1871</v>
      </c>
      <c r="D2883" s="94" t="s">
        <v>131</v>
      </c>
      <c r="E2883" s="94" t="s">
        <v>120</v>
      </c>
      <c r="F2883" s="94" t="s">
        <v>1385</v>
      </c>
      <c r="G2883" s="94" t="s">
        <v>1386</v>
      </c>
      <c r="K2883" s="94" t="s">
        <v>1745</v>
      </c>
      <c r="L2883" s="96">
        <v>11246.85</v>
      </c>
      <c r="M2883" s="96">
        <v>11246.85</v>
      </c>
    </row>
    <row r="2884" spans="1:13" ht="12.75" hidden="1" customHeight="1">
      <c r="C2884" s="95" t="s">
        <v>1871</v>
      </c>
    </row>
    <row r="2885" spans="1:13" hidden="1">
      <c r="A2885" s="97">
        <v>43039</v>
      </c>
      <c r="B2885" s="94" t="s">
        <v>1746</v>
      </c>
      <c r="C2885" s="98" t="s">
        <v>1871</v>
      </c>
      <c r="D2885" s="94" t="s">
        <v>131</v>
      </c>
      <c r="E2885" s="94" t="s">
        <v>120</v>
      </c>
      <c r="F2885" s="94" t="s">
        <v>1391</v>
      </c>
      <c r="G2885" s="94" t="s">
        <v>1392</v>
      </c>
      <c r="K2885" s="94" t="s">
        <v>1747</v>
      </c>
      <c r="L2885" s="96">
        <v>1713.1</v>
      </c>
      <c r="M2885" s="96">
        <v>1713.1</v>
      </c>
    </row>
    <row r="2886" spans="1:13" ht="12.75" hidden="1" customHeight="1">
      <c r="C2886" s="95" t="s">
        <v>1871</v>
      </c>
    </row>
    <row r="2887" spans="1:13" hidden="1">
      <c r="A2887" s="97">
        <v>43039</v>
      </c>
      <c r="B2887" s="94" t="s">
        <v>1748</v>
      </c>
      <c r="C2887" s="98" t="s">
        <v>1871</v>
      </c>
      <c r="D2887" s="94" t="s">
        <v>131</v>
      </c>
      <c r="E2887" s="94" t="s">
        <v>120</v>
      </c>
      <c r="F2887" s="94" t="s">
        <v>1391</v>
      </c>
      <c r="G2887" s="94" t="s">
        <v>1392</v>
      </c>
      <c r="K2887" s="94" t="s">
        <v>1749</v>
      </c>
      <c r="L2887" s="96">
        <v>235.96</v>
      </c>
      <c r="M2887" s="96">
        <v>235.96</v>
      </c>
    </row>
    <row r="2888" spans="1:13" ht="12.75" hidden="1" customHeight="1">
      <c r="C2888" s="95" t="s">
        <v>1871</v>
      </c>
    </row>
    <row r="2889" spans="1:13" hidden="1">
      <c r="A2889" s="97">
        <v>43039</v>
      </c>
      <c r="B2889" s="94" t="s">
        <v>1750</v>
      </c>
      <c r="C2889" s="98" t="s">
        <v>1871</v>
      </c>
      <c r="D2889" s="94" t="s">
        <v>131</v>
      </c>
      <c r="E2889" s="94" t="s">
        <v>120</v>
      </c>
      <c r="F2889" s="94" t="s">
        <v>1397</v>
      </c>
      <c r="G2889" s="94" t="s">
        <v>1398</v>
      </c>
      <c r="K2889" s="94" t="s">
        <v>1751</v>
      </c>
      <c r="L2889" s="96">
        <v>3656.1</v>
      </c>
      <c r="M2889" s="96">
        <v>3656.1</v>
      </c>
    </row>
    <row r="2890" spans="1:13" ht="12.75" hidden="1" customHeight="1">
      <c r="C2890" s="95" t="s">
        <v>1871</v>
      </c>
    </row>
    <row r="2891" spans="1:13" hidden="1">
      <c r="A2891" s="97">
        <v>43039</v>
      </c>
      <c r="B2891" s="94" t="s">
        <v>1752</v>
      </c>
      <c r="C2891" s="98" t="s">
        <v>1871</v>
      </c>
      <c r="D2891" s="94" t="s">
        <v>131</v>
      </c>
      <c r="E2891" s="94" t="s">
        <v>120</v>
      </c>
      <c r="F2891" s="94" t="s">
        <v>1397</v>
      </c>
      <c r="G2891" s="94" t="s">
        <v>1398</v>
      </c>
      <c r="K2891" s="94" t="s">
        <v>1753</v>
      </c>
      <c r="L2891" s="96">
        <v>2285.88</v>
      </c>
      <c r="M2891" s="96">
        <v>2285.88</v>
      </c>
    </row>
    <row r="2892" spans="1:13" ht="12.75" hidden="1" customHeight="1">
      <c r="C2892" s="95" t="s">
        <v>1871</v>
      </c>
    </row>
    <row r="2893" spans="1:13" hidden="1">
      <c r="A2893" s="97">
        <v>43039</v>
      </c>
      <c r="B2893" s="94" t="s">
        <v>1754</v>
      </c>
      <c r="C2893" s="98" t="s">
        <v>1871</v>
      </c>
      <c r="D2893" s="94" t="s">
        <v>131</v>
      </c>
      <c r="E2893" s="94" t="s">
        <v>120</v>
      </c>
      <c r="F2893" s="94" t="s">
        <v>1402</v>
      </c>
      <c r="G2893" s="94" t="s">
        <v>1403</v>
      </c>
      <c r="K2893" s="94" t="s">
        <v>1755</v>
      </c>
      <c r="L2893" s="96">
        <v>23.47</v>
      </c>
      <c r="M2893" s="96">
        <v>23.47</v>
      </c>
    </row>
    <row r="2894" spans="1:13" ht="12.75" hidden="1" customHeight="1">
      <c r="C2894" s="95" t="s">
        <v>1871</v>
      </c>
    </row>
    <row r="2895" spans="1:13" hidden="1">
      <c r="A2895" s="97">
        <v>43039</v>
      </c>
      <c r="B2895" s="94" t="s">
        <v>1756</v>
      </c>
      <c r="C2895" s="98" t="s">
        <v>1871</v>
      </c>
      <c r="D2895" s="94" t="s">
        <v>131</v>
      </c>
      <c r="E2895" s="94" t="s">
        <v>120</v>
      </c>
      <c r="F2895" s="94" t="s">
        <v>1402</v>
      </c>
      <c r="G2895" s="94" t="s">
        <v>1403</v>
      </c>
      <c r="K2895" s="94" t="s">
        <v>1757</v>
      </c>
      <c r="L2895" s="96">
        <v>23.47</v>
      </c>
      <c r="M2895" s="96">
        <v>23.47</v>
      </c>
    </row>
    <row r="2896" spans="1:13" ht="12.75" hidden="1" customHeight="1">
      <c r="C2896" s="95" t="s">
        <v>1871</v>
      </c>
    </row>
    <row r="2897" spans="1:13" hidden="1">
      <c r="A2897" s="97">
        <v>43039</v>
      </c>
      <c r="B2897" s="94" t="s">
        <v>1760</v>
      </c>
      <c r="C2897" s="98" t="s">
        <v>1871</v>
      </c>
      <c r="D2897" s="94" t="s">
        <v>131</v>
      </c>
      <c r="E2897" s="94" t="s">
        <v>120</v>
      </c>
      <c r="F2897" s="94" t="s">
        <v>1408</v>
      </c>
      <c r="G2897" s="94" t="s">
        <v>1409</v>
      </c>
      <c r="K2897" s="94" t="s">
        <v>1761</v>
      </c>
      <c r="L2897" s="96">
        <v>159.16999999999999</v>
      </c>
      <c r="M2897" s="96">
        <v>159.16999999999999</v>
      </c>
    </row>
    <row r="2898" spans="1:13" ht="12.75" hidden="1" customHeight="1">
      <c r="C2898" s="95" t="s">
        <v>1871</v>
      </c>
    </row>
    <row r="2899" spans="1:13" hidden="1">
      <c r="A2899" s="97">
        <v>43039</v>
      </c>
      <c r="B2899" s="94" t="s">
        <v>1762</v>
      </c>
      <c r="C2899" s="98" t="s">
        <v>1871</v>
      </c>
      <c r="D2899" s="94" t="s">
        <v>131</v>
      </c>
      <c r="E2899" s="94" t="s">
        <v>120</v>
      </c>
      <c r="F2899" s="94" t="s">
        <v>1408</v>
      </c>
      <c r="G2899" s="94" t="s">
        <v>1409</v>
      </c>
      <c r="K2899" s="94" t="s">
        <v>1763</v>
      </c>
      <c r="L2899" s="96">
        <v>53.44</v>
      </c>
      <c r="M2899" s="96">
        <v>53.44</v>
      </c>
    </row>
    <row r="2900" spans="1:13" ht="12.75" hidden="1" customHeight="1">
      <c r="C2900" s="95" t="s">
        <v>1871</v>
      </c>
    </row>
    <row r="2901" spans="1:13" hidden="1">
      <c r="A2901" s="97">
        <v>43039</v>
      </c>
      <c r="B2901" s="94" t="s">
        <v>1766</v>
      </c>
      <c r="C2901" s="98" t="s">
        <v>1871</v>
      </c>
      <c r="D2901" s="94" t="s">
        <v>131</v>
      </c>
      <c r="E2901" s="94" t="s">
        <v>120</v>
      </c>
      <c r="F2901" s="94" t="s">
        <v>1414</v>
      </c>
      <c r="G2901" s="94" t="s">
        <v>1415</v>
      </c>
      <c r="K2901" s="94" t="s">
        <v>1736</v>
      </c>
      <c r="L2901" s="96">
        <v>680.75</v>
      </c>
      <c r="M2901" s="96">
        <v>680.75</v>
      </c>
    </row>
    <row r="2902" spans="1:13" ht="12.75" hidden="1" customHeight="1">
      <c r="C2902" s="95" t="s">
        <v>1871</v>
      </c>
    </row>
    <row r="2903" spans="1:13" hidden="1">
      <c r="A2903" s="97">
        <v>43039</v>
      </c>
      <c r="B2903" s="94" t="s">
        <v>1771</v>
      </c>
      <c r="C2903" s="98" t="s">
        <v>1871</v>
      </c>
      <c r="D2903" s="94" t="s">
        <v>131</v>
      </c>
      <c r="E2903" s="94" t="s">
        <v>120</v>
      </c>
      <c r="F2903" s="94" t="s">
        <v>1414</v>
      </c>
      <c r="G2903" s="94" t="s">
        <v>1415</v>
      </c>
      <c r="K2903" s="94" t="s">
        <v>1738</v>
      </c>
      <c r="L2903" s="96">
        <v>65023.45</v>
      </c>
      <c r="M2903" s="96">
        <v>65023.45</v>
      </c>
    </row>
    <row r="2904" spans="1:13" ht="12.75" hidden="1" customHeight="1">
      <c r="C2904" s="95" t="s">
        <v>1871</v>
      </c>
    </row>
    <row r="2905" spans="1:13" hidden="1">
      <c r="A2905" s="97">
        <v>43039</v>
      </c>
      <c r="B2905" s="94" t="s">
        <v>1774</v>
      </c>
      <c r="C2905" s="98" t="s">
        <v>1871</v>
      </c>
      <c r="D2905" s="94" t="s">
        <v>131</v>
      </c>
      <c r="E2905" s="94" t="s">
        <v>120</v>
      </c>
      <c r="F2905" s="94" t="s">
        <v>1414</v>
      </c>
      <c r="G2905" s="94" t="s">
        <v>1415</v>
      </c>
      <c r="K2905" s="94" t="s">
        <v>1775</v>
      </c>
      <c r="L2905" s="96">
        <v>1226.8499999999999</v>
      </c>
      <c r="M2905" s="96">
        <v>1226.8499999999999</v>
      </c>
    </row>
    <row r="2906" spans="1:13" ht="12.75" hidden="1" customHeight="1">
      <c r="C2906" s="95" t="s">
        <v>1871</v>
      </c>
    </row>
    <row r="2907" spans="1:13" hidden="1">
      <c r="A2907" s="97">
        <v>43075</v>
      </c>
      <c r="B2907" s="94" t="s">
        <v>1885</v>
      </c>
      <c r="C2907" s="98" t="s">
        <v>1871</v>
      </c>
      <c r="D2907" s="94" t="s">
        <v>131</v>
      </c>
      <c r="E2907" s="94" t="s">
        <v>120</v>
      </c>
      <c r="F2907" s="94" t="s">
        <v>1607</v>
      </c>
      <c r="G2907" s="94" t="s">
        <v>1608</v>
      </c>
      <c r="K2907" s="94" t="s">
        <v>1886</v>
      </c>
      <c r="L2907" s="96">
        <v>88.26</v>
      </c>
      <c r="M2907" s="96">
        <v>88.26</v>
      </c>
    </row>
    <row r="2908" spans="1:13" ht="12.75" hidden="1" customHeight="1">
      <c r="C2908" s="95" t="s">
        <v>1871</v>
      </c>
    </row>
    <row r="2909" spans="1:13" hidden="1">
      <c r="A2909" s="97">
        <v>43075</v>
      </c>
      <c r="B2909" s="94" t="s">
        <v>1887</v>
      </c>
      <c r="C2909" s="98" t="s">
        <v>1871</v>
      </c>
      <c r="D2909" s="94" t="s">
        <v>131</v>
      </c>
      <c r="E2909" s="94" t="s">
        <v>120</v>
      </c>
      <c r="F2909" s="94" t="s">
        <v>1888</v>
      </c>
      <c r="G2909" s="94" t="s">
        <v>1889</v>
      </c>
      <c r="K2909" s="94" t="s">
        <v>1890</v>
      </c>
      <c r="L2909" s="96">
        <v>74.900000000000006</v>
      </c>
      <c r="M2909" s="96">
        <v>74.900000000000006</v>
      </c>
    </row>
    <row r="2910" spans="1:13" ht="12.75" hidden="1" customHeight="1">
      <c r="C2910" s="95" t="s">
        <v>1871</v>
      </c>
    </row>
    <row r="2911" spans="1:13" hidden="1">
      <c r="A2911" s="97">
        <v>43075</v>
      </c>
      <c r="B2911" s="94" t="s">
        <v>1801</v>
      </c>
      <c r="C2911" s="98" t="s">
        <v>1871</v>
      </c>
      <c r="D2911" s="94" t="s">
        <v>131</v>
      </c>
      <c r="E2911" s="94" t="s">
        <v>120</v>
      </c>
      <c r="F2911" s="94" t="s">
        <v>1385</v>
      </c>
      <c r="G2911" s="94" t="s">
        <v>1386</v>
      </c>
      <c r="K2911" s="94" t="s">
        <v>1802</v>
      </c>
      <c r="L2911" s="96">
        <v>23126.61</v>
      </c>
      <c r="M2911" s="96">
        <v>23126.61</v>
      </c>
    </row>
    <row r="2912" spans="1:13" ht="12.75" hidden="1" customHeight="1">
      <c r="C2912" s="95" t="s">
        <v>1871</v>
      </c>
    </row>
    <row r="2913" spans="1:13" hidden="1">
      <c r="A2913" s="97">
        <v>43075</v>
      </c>
      <c r="B2913" s="94" t="s">
        <v>1803</v>
      </c>
      <c r="C2913" s="98" t="s">
        <v>1871</v>
      </c>
      <c r="D2913" s="94" t="s">
        <v>131</v>
      </c>
      <c r="E2913" s="94" t="s">
        <v>120</v>
      </c>
      <c r="F2913" s="94" t="s">
        <v>1385</v>
      </c>
      <c r="G2913" s="94" t="s">
        <v>1386</v>
      </c>
      <c r="K2913" s="94" t="s">
        <v>1804</v>
      </c>
      <c r="L2913" s="96">
        <v>10774.17</v>
      </c>
      <c r="M2913" s="96">
        <v>10774.17</v>
      </c>
    </row>
    <row r="2914" spans="1:13" ht="12.75" hidden="1" customHeight="1">
      <c r="C2914" s="95" t="s">
        <v>1871</v>
      </c>
    </row>
    <row r="2915" spans="1:13" hidden="1">
      <c r="A2915" s="97">
        <v>43075</v>
      </c>
      <c r="B2915" s="94" t="s">
        <v>1805</v>
      </c>
      <c r="C2915" s="98" t="s">
        <v>1871</v>
      </c>
      <c r="D2915" s="94" t="s">
        <v>131</v>
      </c>
      <c r="E2915" s="94" t="s">
        <v>120</v>
      </c>
      <c r="F2915" s="94" t="s">
        <v>1391</v>
      </c>
      <c r="G2915" s="94" t="s">
        <v>1392</v>
      </c>
      <c r="K2915" s="94" t="s">
        <v>1806</v>
      </c>
      <c r="L2915" s="96">
        <v>1566.08</v>
      </c>
      <c r="M2915" s="96">
        <v>1566.08</v>
      </c>
    </row>
    <row r="2916" spans="1:13" ht="12.75" hidden="1" customHeight="1">
      <c r="C2916" s="95" t="s">
        <v>1871</v>
      </c>
    </row>
    <row r="2917" spans="1:13" hidden="1">
      <c r="A2917" s="97">
        <v>43075</v>
      </c>
      <c r="B2917" s="94" t="s">
        <v>1807</v>
      </c>
      <c r="C2917" s="98" t="s">
        <v>1871</v>
      </c>
      <c r="D2917" s="94" t="s">
        <v>131</v>
      </c>
      <c r="E2917" s="94" t="s">
        <v>120</v>
      </c>
      <c r="F2917" s="94" t="s">
        <v>1391</v>
      </c>
      <c r="G2917" s="94" t="s">
        <v>1392</v>
      </c>
      <c r="K2917" s="94" t="s">
        <v>1808</v>
      </c>
      <c r="L2917" s="96">
        <v>215.68</v>
      </c>
      <c r="M2917" s="96">
        <v>215.68</v>
      </c>
    </row>
    <row r="2918" spans="1:13" ht="12.75" hidden="1" customHeight="1">
      <c r="C2918" s="95" t="s">
        <v>1871</v>
      </c>
    </row>
    <row r="2919" spans="1:13" hidden="1">
      <c r="A2919" s="97">
        <v>43075</v>
      </c>
      <c r="B2919" s="94" t="s">
        <v>1809</v>
      </c>
      <c r="C2919" s="98" t="s">
        <v>1871</v>
      </c>
      <c r="D2919" s="94" t="s">
        <v>131</v>
      </c>
      <c r="E2919" s="94" t="s">
        <v>120</v>
      </c>
      <c r="F2919" s="94" t="s">
        <v>1397</v>
      </c>
      <c r="G2919" s="94" t="s">
        <v>1398</v>
      </c>
      <c r="K2919" s="94" t="s">
        <v>1810</v>
      </c>
      <c r="L2919" s="96">
        <v>3451.43</v>
      </c>
      <c r="M2919" s="96">
        <v>3451.43</v>
      </c>
    </row>
    <row r="2920" spans="1:13" ht="12.75" hidden="1" customHeight="1">
      <c r="C2920" s="95" t="s">
        <v>1871</v>
      </c>
    </row>
    <row r="2921" spans="1:13" hidden="1">
      <c r="A2921" s="97">
        <v>43075</v>
      </c>
      <c r="B2921" s="94" t="s">
        <v>1811</v>
      </c>
      <c r="C2921" s="98" t="s">
        <v>1871</v>
      </c>
      <c r="D2921" s="94" t="s">
        <v>131</v>
      </c>
      <c r="E2921" s="94" t="s">
        <v>120</v>
      </c>
      <c r="F2921" s="94" t="s">
        <v>1397</v>
      </c>
      <c r="G2921" s="94" t="s">
        <v>1398</v>
      </c>
      <c r="K2921" s="94" t="s">
        <v>1810</v>
      </c>
      <c r="L2921" s="96">
        <v>3451.43</v>
      </c>
      <c r="M2921" s="96">
        <v>3451.43</v>
      </c>
    </row>
    <row r="2922" spans="1:13" ht="12.75" hidden="1" customHeight="1">
      <c r="C2922" s="95" t="s">
        <v>1871</v>
      </c>
    </row>
    <row r="2923" spans="1:13" hidden="1">
      <c r="A2923" s="97">
        <v>43075</v>
      </c>
      <c r="B2923" s="94" t="s">
        <v>1812</v>
      </c>
      <c r="C2923" s="98" t="s">
        <v>1871</v>
      </c>
      <c r="D2923" s="94" t="s">
        <v>131</v>
      </c>
      <c r="E2923" s="94" t="s">
        <v>120</v>
      </c>
      <c r="F2923" s="94" t="s">
        <v>1402</v>
      </c>
      <c r="G2923" s="94" t="s">
        <v>1403</v>
      </c>
      <c r="K2923" s="94" t="s">
        <v>1813</v>
      </c>
      <c r="L2923" s="96">
        <v>21.72</v>
      </c>
      <c r="M2923" s="96">
        <v>21.72</v>
      </c>
    </row>
    <row r="2924" spans="1:13" ht="12.75" hidden="1" customHeight="1">
      <c r="C2924" s="95" t="s">
        <v>1871</v>
      </c>
    </row>
    <row r="2925" spans="1:13" hidden="1">
      <c r="A2925" s="97">
        <v>43075</v>
      </c>
      <c r="B2925" s="94" t="s">
        <v>1814</v>
      </c>
      <c r="C2925" s="98" t="s">
        <v>1871</v>
      </c>
      <c r="D2925" s="94" t="s">
        <v>131</v>
      </c>
      <c r="E2925" s="94" t="s">
        <v>120</v>
      </c>
      <c r="F2925" s="94" t="s">
        <v>1402</v>
      </c>
      <c r="G2925" s="94" t="s">
        <v>1403</v>
      </c>
      <c r="K2925" s="94" t="s">
        <v>1815</v>
      </c>
      <c r="L2925" s="96">
        <v>21.72</v>
      </c>
      <c r="M2925" s="96">
        <v>21.72</v>
      </c>
    </row>
    <row r="2926" spans="1:13" ht="12.75" hidden="1" customHeight="1">
      <c r="C2926" s="95" t="s">
        <v>1871</v>
      </c>
    </row>
    <row r="2927" spans="1:13" hidden="1">
      <c r="A2927" s="97">
        <v>43075</v>
      </c>
      <c r="B2927" s="94" t="s">
        <v>1816</v>
      </c>
      <c r="C2927" s="98" t="s">
        <v>1871</v>
      </c>
      <c r="D2927" s="94" t="s">
        <v>131</v>
      </c>
      <c r="E2927" s="94" t="s">
        <v>120</v>
      </c>
      <c r="F2927" s="94" t="s">
        <v>1408</v>
      </c>
      <c r="G2927" s="94" t="s">
        <v>1409</v>
      </c>
      <c r="K2927" s="94" t="s">
        <v>1817</v>
      </c>
      <c r="L2927" s="96">
        <v>159.16999999999999</v>
      </c>
      <c r="M2927" s="96">
        <v>159.16999999999999</v>
      </c>
    </row>
    <row r="2928" spans="1:13" ht="12.75" hidden="1" customHeight="1">
      <c r="C2928" s="95" t="s">
        <v>1871</v>
      </c>
    </row>
    <row r="2929" spans="1:18" hidden="1">
      <c r="A2929" s="97">
        <v>43075</v>
      </c>
      <c r="B2929" s="94" t="s">
        <v>1818</v>
      </c>
      <c r="C2929" s="98" t="s">
        <v>1871</v>
      </c>
      <c r="D2929" s="94" t="s">
        <v>131</v>
      </c>
      <c r="E2929" s="94" t="s">
        <v>120</v>
      </c>
      <c r="F2929" s="94" t="s">
        <v>1408</v>
      </c>
      <c r="G2929" s="94" t="s">
        <v>1409</v>
      </c>
      <c r="K2929" s="94" t="s">
        <v>1819</v>
      </c>
      <c r="L2929" s="96">
        <v>53.44</v>
      </c>
      <c r="M2929" s="96">
        <v>53.44</v>
      </c>
    </row>
    <row r="2930" spans="1:18" ht="12.75" hidden="1" customHeight="1">
      <c r="C2930" s="95" t="s">
        <v>1871</v>
      </c>
    </row>
    <row r="2931" spans="1:18" hidden="1">
      <c r="A2931" s="97">
        <v>43075</v>
      </c>
      <c r="B2931" s="94" t="s">
        <v>1820</v>
      </c>
      <c r="C2931" s="98" t="s">
        <v>1871</v>
      </c>
      <c r="D2931" s="94" t="s">
        <v>131</v>
      </c>
      <c r="E2931" s="94" t="s">
        <v>120</v>
      </c>
      <c r="F2931" s="94" t="s">
        <v>1414</v>
      </c>
      <c r="G2931" s="94" t="s">
        <v>1415</v>
      </c>
      <c r="K2931" s="94" t="s">
        <v>1821</v>
      </c>
      <c r="L2931" s="96">
        <v>610.59</v>
      </c>
      <c r="M2931" s="96">
        <v>610.59</v>
      </c>
    </row>
    <row r="2932" spans="1:18" ht="12.75" hidden="1" customHeight="1">
      <c r="C2932" s="95" t="s">
        <v>1871</v>
      </c>
    </row>
    <row r="2933" spans="1:18" hidden="1">
      <c r="A2933" s="97">
        <v>43075</v>
      </c>
      <c r="B2933" s="94" t="s">
        <v>1822</v>
      </c>
      <c r="C2933" s="98" t="s">
        <v>1871</v>
      </c>
      <c r="D2933" s="94" t="s">
        <v>131</v>
      </c>
      <c r="E2933" s="94" t="s">
        <v>120</v>
      </c>
      <c r="F2933" s="94" t="s">
        <v>1414</v>
      </c>
      <c r="G2933" s="94" t="s">
        <v>1415</v>
      </c>
      <c r="K2933" s="94" t="s">
        <v>1823</v>
      </c>
      <c r="L2933" s="96">
        <v>62645.05</v>
      </c>
      <c r="M2933" s="96">
        <v>62645.05</v>
      </c>
    </row>
    <row r="2934" spans="1:18" ht="12.75" hidden="1" customHeight="1">
      <c r="C2934" s="95" t="s">
        <v>1871</v>
      </c>
    </row>
    <row r="2935" spans="1:18" hidden="1">
      <c r="A2935" s="97">
        <v>43075</v>
      </c>
      <c r="B2935" s="94" t="s">
        <v>1824</v>
      </c>
      <c r="C2935" s="98" t="s">
        <v>1871</v>
      </c>
      <c r="D2935" s="94" t="s">
        <v>131</v>
      </c>
      <c r="E2935" s="94" t="s">
        <v>120</v>
      </c>
      <c r="F2935" s="94" t="s">
        <v>1414</v>
      </c>
      <c r="G2935" s="94" t="s">
        <v>1415</v>
      </c>
      <c r="K2935" s="94" t="s">
        <v>1825</v>
      </c>
      <c r="L2935" s="96">
        <v>1226.8499999999999</v>
      </c>
      <c r="M2935" s="96">
        <v>1226.8499999999999</v>
      </c>
    </row>
    <row r="2936" spans="1:18" ht="12.75" hidden="1" customHeight="1">
      <c r="C2936" s="95" t="s">
        <v>1871</v>
      </c>
    </row>
    <row r="2937" spans="1:18" hidden="1">
      <c r="A2937" s="95" t="s">
        <v>111</v>
      </c>
      <c r="B2937" s="95" t="s">
        <v>112</v>
      </c>
      <c r="C2937" s="94" t="s">
        <v>1891</v>
      </c>
      <c r="D2937" s="95" t="s">
        <v>114</v>
      </c>
      <c r="E2937" s="95" t="s">
        <v>112</v>
      </c>
      <c r="F2937" s="96">
        <v>10000</v>
      </c>
      <c r="G2937" s="95" t="s">
        <v>115</v>
      </c>
      <c r="H2937" s="95" t="s">
        <v>112</v>
      </c>
      <c r="I2937" s="96">
        <v>3478</v>
      </c>
      <c r="J2937" s="95" t="s">
        <v>116</v>
      </c>
      <c r="K2937" s="95" t="s">
        <v>112</v>
      </c>
      <c r="L2937" s="96">
        <v>0</v>
      </c>
      <c r="M2937" s="95" t="s">
        <v>117</v>
      </c>
      <c r="O2937" s="96"/>
      <c r="R2937" s="96"/>
    </row>
    <row r="2938" spans="1:18" hidden="1">
      <c r="A2938" s="97">
        <v>42754</v>
      </c>
      <c r="B2938" s="94" t="s">
        <v>1892</v>
      </c>
      <c r="C2938" s="98" t="s">
        <v>1891</v>
      </c>
      <c r="D2938" s="94" t="s">
        <v>119</v>
      </c>
      <c r="E2938" s="94" t="s">
        <v>120</v>
      </c>
      <c r="F2938" s="94" t="s">
        <v>1893</v>
      </c>
      <c r="G2938" s="94" t="s">
        <v>1894</v>
      </c>
      <c r="K2938" s="94" t="s">
        <v>1895</v>
      </c>
      <c r="L2938" s="96">
        <v>360</v>
      </c>
      <c r="M2938" s="96">
        <v>360</v>
      </c>
    </row>
    <row r="2939" spans="1:18" ht="12.75" hidden="1" customHeight="1">
      <c r="C2939" s="95" t="s">
        <v>1891</v>
      </c>
    </row>
    <row r="2940" spans="1:18" hidden="1">
      <c r="A2940" s="97">
        <v>42772</v>
      </c>
      <c r="B2940" s="94" t="s">
        <v>1896</v>
      </c>
      <c r="C2940" s="98" t="s">
        <v>1891</v>
      </c>
      <c r="D2940" s="94" t="s">
        <v>119</v>
      </c>
      <c r="E2940" s="94" t="s">
        <v>120</v>
      </c>
      <c r="F2940" s="94" t="s">
        <v>1897</v>
      </c>
      <c r="G2940" s="94" t="s">
        <v>1898</v>
      </c>
      <c r="K2940" s="94" t="s">
        <v>1899</v>
      </c>
      <c r="L2940" s="96">
        <v>110</v>
      </c>
      <c r="M2940" s="96">
        <v>110</v>
      </c>
    </row>
    <row r="2941" spans="1:18" ht="12.75" hidden="1" customHeight="1">
      <c r="C2941" s="95" t="s">
        <v>1891</v>
      </c>
    </row>
    <row r="2942" spans="1:18" hidden="1">
      <c r="A2942" s="97">
        <v>42780</v>
      </c>
      <c r="B2942" s="94" t="s">
        <v>1900</v>
      </c>
      <c r="C2942" s="98" t="s">
        <v>1891</v>
      </c>
      <c r="D2942" s="94" t="s">
        <v>119</v>
      </c>
      <c r="E2942" s="94" t="s">
        <v>120</v>
      </c>
      <c r="F2942" s="94" t="s">
        <v>1901</v>
      </c>
      <c r="G2942" s="94" t="s">
        <v>1902</v>
      </c>
      <c r="K2942" s="94" t="s">
        <v>1903</v>
      </c>
      <c r="L2942" s="96">
        <v>1000</v>
      </c>
      <c r="M2942" s="96">
        <v>1000</v>
      </c>
    </row>
    <row r="2943" spans="1:18" ht="12.75" hidden="1" customHeight="1">
      <c r="C2943" s="95" t="s">
        <v>1891</v>
      </c>
    </row>
    <row r="2944" spans="1:18" hidden="1">
      <c r="A2944" s="97">
        <v>42814</v>
      </c>
      <c r="B2944" s="94" t="s">
        <v>1904</v>
      </c>
      <c r="C2944" s="98" t="s">
        <v>1891</v>
      </c>
      <c r="D2944" s="94" t="s">
        <v>119</v>
      </c>
      <c r="E2944" s="94" t="s">
        <v>120</v>
      </c>
      <c r="F2944" s="94" t="s">
        <v>1905</v>
      </c>
      <c r="G2944" s="94" t="s">
        <v>1906</v>
      </c>
      <c r="K2944" s="94" t="s">
        <v>1907</v>
      </c>
      <c r="L2944" s="96">
        <v>150</v>
      </c>
      <c r="M2944" s="96">
        <v>150</v>
      </c>
    </row>
    <row r="2945" spans="1:18" ht="12.75" hidden="1" customHeight="1">
      <c r="C2945" s="95" t="s">
        <v>1891</v>
      </c>
    </row>
    <row r="2946" spans="1:18" hidden="1">
      <c r="A2946" s="97">
        <v>42886</v>
      </c>
      <c r="B2946" s="94" t="s">
        <v>1908</v>
      </c>
      <c r="C2946" s="98" t="s">
        <v>1891</v>
      </c>
      <c r="D2946" s="94" t="s">
        <v>119</v>
      </c>
      <c r="E2946" s="94" t="s">
        <v>120</v>
      </c>
      <c r="F2946" s="94" t="s">
        <v>1905</v>
      </c>
      <c r="G2946" s="94" t="s">
        <v>1906</v>
      </c>
      <c r="K2946" s="94" t="s">
        <v>1909</v>
      </c>
      <c r="L2946" s="96">
        <v>185</v>
      </c>
      <c r="M2946" s="96">
        <v>185</v>
      </c>
    </row>
    <row r="2947" spans="1:18" ht="12.75" hidden="1" customHeight="1">
      <c r="C2947" s="95" t="s">
        <v>1891</v>
      </c>
    </row>
    <row r="2948" spans="1:18" hidden="1">
      <c r="A2948" s="97">
        <v>42902</v>
      </c>
      <c r="B2948" s="94" t="s">
        <v>1910</v>
      </c>
      <c r="C2948" s="98" t="s">
        <v>1891</v>
      </c>
      <c r="D2948" s="94" t="s">
        <v>119</v>
      </c>
      <c r="E2948" s="94" t="s">
        <v>120</v>
      </c>
      <c r="F2948" s="94" t="s">
        <v>1911</v>
      </c>
      <c r="G2948" s="94" t="s">
        <v>1912</v>
      </c>
      <c r="K2948" s="94" t="s">
        <v>1913</v>
      </c>
      <c r="L2948" s="96">
        <v>1673</v>
      </c>
      <c r="M2948" s="96">
        <v>1673</v>
      </c>
    </row>
    <row r="2949" spans="1:18" ht="12.75" hidden="1" customHeight="1">
      <c r="C2949" s="95" t="s">
        <v>1891</v>
      </c>
    </row>
    <row r="2950" spans="1:18" hidden="1">
      <c r="A2950" s="95" t="s">
        <v>111</v>
      </c>
      <c r="B2950" s="95" t="s">
        <v>112</v>
      </c>
      <c r="C2950" s="94" t="s">
        <v>1914</v>
      </c>
      <c r="D2950" s="95" t="s">
        <v>114</v>
      </c>
      <c r="E2950" s="95" t="s">
        <v>112</v>
      </c>
      <c r="F2950" s="96">
        <v>6500</v>
      </c>
      <c r="G2950" s="95" t="s">
        <v>115</v>
      </c>
      <c r="H2950" s="95" t="s">
        <v>112</v>
      </c>
      <c r="I2950" s="96">
        <v>2793.32</v>
      </c>
      <c r="J2950" s="95" t="s">
        <v>116</v>
      </c>
      <c r="K2950" s="95" t="s">
        <v>112</v>
      </c>
      <c r="L2950" s="96">
        <v>0</v>
      </c>
      <c r="M2950" s="95" t="s">
        <v>117</v>
      </c>
      <c r="O2950" s="96"/>
      <c r="R2950" s="96"/>
    </row>
    <row r="2951" spans="1:18" hidden="1">
      <c r="A2951" s="97">
        <v>42741</v>
      </c>
      <c r="B2951" s="94" t="s">
        <v>347</v>
      </c>
      <c r="C2951" s="98" t="s">
        <v>1914</v>
      </c>
      <c r="D2951" s="94" t="s">
        <v>119</v>
      </c>
      <c r="E2951" s="94" t="s">
        <v>120</v>
      </c>
      <c r="F2951" s="94" t="s">
        <v>348</v>
      </c>
      <c r="G2951" s="94" t="s">
        <v>349</v>
      </c>
      <c r="K2951" s="94" t="s">
        <v>1915</v>
      </c>
      <c r="L2951" s="96">
        <v>33.01</v>
      </c>
      <c r="M2951" s="96">
        <v>33.01</v>
      </c>
    </row>
    <row r="2952" spans="1:18" ht="12.75" hidden="1" customHeight="1">
      <c r="C2952" s="95" t="s">
        <v>1914</v>
      </c>
    </row>
    <row r="2953" spans="1:18" hidden="1">
      <c r="A2953" s="97">
        <v>42746</v>
      </c>
      <c r="B2953" s="94" t="s">
        <v>347</v>
      </c>
      <c r="C2953" s="98" t="s">
        <v>1914</v>
      </c>
      <c r="D2953" s="94" t="s">
        <v>119</v>
      </c>
      <c r="E2953" s="94" t="s">
        <v>187</v>
      </c>
      <c r="F2953" s="94" t="s">
        <v>348</v>
      </c>
      <c r="G2953" s="94" t="s">
        <v>349</v>
      </c>
      <c r="K2953" s="94" t="s">
        <v>1915</v>
      </c>
      <c r="L2953" s="96">
        <v>-33.01</v>
      </c>
      <c r="M2953" s="96">
        <v>-33.01</v>
      </c>
    </row>
    <row r="2954" spans="1:18" ht="12.75" hidden="1" customHeight="1">
      <c r="C2954" s="95" t="s">
        <v>1914</v>
      </c>
    </row>
    <row r="2955" spans="1:18" hidden="1">
      <c r="A2955" s="97">
        <v>42796</v>
      </c>
      <c r="B2955" s="94" t="s">
        <v>1916</v>
      </c>
      <c r="C2955" s="98" t="s">
        <v>1914</v>
      </c>
      <c r="D2955" s="94" t="s">
        <v>119</v>
      </c>
      <c r="E2955" s="94" t="s">
        <v>120</v>
      </c>
      <c r="F2955" s="94" t="s">
        <v>276</v>
      </c>
      <c r="G2955" s="94" t="s">
        <v>277</v>
      </c>
      <c r="K2955" s="94" t="s">
        <v>1917</v>
      </c>
      <c r="L2955" s="96">
        <v>90</v>
      </c>
      <c r="M2955" s="96">
        <v>90</v>
      </c>
    </row>
    <row r="2956" spans="1:18" ht="12.75" hidden="1" customHeight="1">
      <c r="C2956" s="95" t="s">
        <v>1914</v>
      </c>
    </row>
    <row r="2957" spans="1:18" hidden="1">
      <c r="A2957" s="97">
        <v>42797</v>
      </c>
      <c r="B2957" s="94" t="s">
        <v>1918</v>
      </c>
      <c r="C2957" s="98" t="s">
        <v>1914</v>
      </c>
      <c r="D2957" s="94" t="s">
        <v>119</v>
      </c>
      <c r="E2957" s="94" t="s">
        <v>120</v>
      </c>
      <c r="F2957" s="94" t="s">
        <v>648</v>
      </c>
      <c r="G2957" s="94" t="s">
        <v>649</v>
      </c>
      <c r="J2957" s="94" t="s">
        <v>650</v>
      </c>
      <c r="K2957" s="94" t="s">
        <v>947</v>
      </c>
      <c r="L2957" s="96">
        <v>259</v>
      </c>
      <c r="M2957" s="96">
        <v>259</v>
      </c>
    </row>
    <row r="2958" spans="1:18" ht="12.75" hidden="1" customHeight="1">
      <c r="C2958" s="95" t="s">
        <v>1914</v>
      </c>
    </row>
    <row r="2959" spans="1:18" hidden="1">
      <c r="A2959" s="97">
        <v>42797</v>
      </c>
      <c r="B2959" s="94" t="s">
        <v>1919</v>
      </c>
      <c r="C2959" s="98" t="s">
        <v>1914</v>
      </c>
      <c r="D2959" s="94" t="s">
        <v>119</v>
      </c>
      <c r="E2959" s="94" t="s">
        <v>120</v>
      </c>
      <c r="F2959" s="94" t="s">
        <v>648</v>
      </c>
      <c r="G2959" s="94" t="s">
        <v>649</v>
      </c>
      <c r="J2959" s="94" t="s">
        <v>650</v>
      </c>
      <c r="K2959" s="94" t="s">
        <v>949</v>
      </c>
      <c r="L2959" s="96">
        <v>1110.52</v>
      </c>
      <c r="M2959" s="96">
        <v>1110.52</v>
      </c>
    </row>
    <row r="2960" spans="1:18" ht="12.75" hidden="1" customHeight="1">
      <c r="C2960" s="95" t="s">
        <v>1914</v>
      </c>
    </row>
    <row r="2961" spans="1:13" hidden="1">
      <c r="A2961" s="97">
        <v>42814</v>
      </c>
      <c r="B2961" s="94" t="s">
        <v>1920</v>
      </c>
      <c r="C2961" s="98" t="s">
        <v>1914</v>
      </c>
      <c r="D2961" s="94" t="s">
        <v>119</v>
      </c>
      <c r="E2961" s="94" t="s">
        <v>120</v>
      </c>
      <c r="F2961" s="94" t="s">
        <v>648</v>
      </c>
      <c r="G2961" s="94" t="s">
        <v>649</v>
      </c>
      <c r="J2961" s="94" t="s">
        <v>650</v>
      </c>
      <c r="K2961" s="94" t="s">
        <v>1921</v>
      </c>
      <c r="L2961" s="96">
        <v>425</v>
      </c>
      <c r="M2961" s="96">
        <v>425</v>
      </c>
    </row>
    <row r="2962" spans="1:13" ht="12.75" hidden="1" customHeight="1">
      <c r="C2962" s="95" t="s">
        <v>1914</v>
      </c>
    </row>
    <row r="2963" spans="1:13" hidden="1">
      <c r="A2963" s="97">
        <v>42829</v>
      </c>
      <c r="B2963" s="94" t="s">
        <v>1922</v>
      </c>
      <c r="C2963" s="98" t="s">
        <v>1914</v>
      </c>
      <c r="D2963" s="94" t="s">
        <v>119</v>
      </c>
      <c r="E2963" s="94" t="s">
        <v>120</v>
      </c>
      <c r="F2963" s="94" t="s">
        <v>276</v>
      </c>
      <c r="G2963" s="94" t="s">
        <v>277</v>
      </c>
      <c r="K2963" s="94" t="s">
        <v>1923</v>
      </c>
      <c r="L2963" s="96">
        <v>97</v>
      </c>
      <c r="M2963" s="96">
        <v>97</v>
      </c>
    </row>
    <row r="2964" spans="1:13" ht="12.75" hidden="1" customHeight="1">
      <c r="C2964" s="95" t="s">
        <v>1914</v>
      </c>
    </row>
    <row r="2965" spans="1:13" hidden="1">
      <c r="A2965" s="97">
        <v>42838</v>
      </c>
      <c r="B2965" s="94" t="s">
        <v>1924</v>
      </c>
      <c r="C2965" s="98" t="s">
        <v>1914</v>
      </c>
      <c r="D2965" s="94" t="s">
        <v>119</v>
      </c>
      <c r="E2965" s="94" t="s">
        <v>120</v>
      </c>
      <c r="F2965" s="94" t="s">
        <v>276</v>
      </c>
      <c r="G2965" s="94" t="s">
        <v>277</v>
      </c>
      <c r="K2965" s="94" t="s">
        <v>1925</v>
      </c>
      <c r="L2965" s="96">
        <v>63.9</v>
      </c>
      <c r="M2965" s="96">
        <v>63.9</v>
      </c>
    </row>
    <row r="2966" spans="1:13" ht="12.75" hidden="1" customHeight="1">
      <c r="C2966" s="95" t="s">
        <v>1914</v>
      </c>
    </row>
    <row r="2967" spans="1:13" hidden="1">
      <c r="A2967" s="97">
        <v>42846</v>
      </c>
      <c r="B2967" s="94" t="s">
        <v>1920</v>
      </c>
      <c r="C2967" s="98" t="s">
        <v>1914</v>
      </c>
      <c r="D2967" s="94" t="s">
        <v>119</v>
      </c>
      <c r="E2967" s="94" t="s">
        <v>187</v>
      </c>
      <c r="F2967" s="94" t="s">
        <v>648</v>
      </c>
      <c r="G2967" s="94" t="s">
        <v>649</v>
      </c>
      <c r="J2967" s="94" t="s">
        <v>650</v>
      </c>
      <c r="K2967" s="94" t="s">
        <v>1921</v>
      </c>
      <c r="L2967" s="96">
        <v>-425</v>
      </c>
      <c r="M2967" s="96">
        <v>-425</v>
      </c>
    </row>
    <row r="2968" spans="1:13" ht="12.75" hidden="1" customHeight="1">
      <c r="C2968" s="95" t="s">
        <v>1914</v>
      </c>
    </row>
    <row r="2969" spans="1:13" hidden="1">
      <c r="A2969" s="97">
        <v>42846</v>
      </c>
      <c r="B2969" s="94" t="s">
        <v>1926</v>
      </c>
      <c r="C2969" s="98" t="s">
        <v>1914</v>
      </c>
      <c r="D2969" s="94" t="s">
        <v>119</v>
      </c>
      <c r="E2969" s="94" t="s">
        <v>120</v>
      </c>
      <c r="F2969" s="94" t="s">
        <v>648</v>
      </c>
      <c r="G2969" s="94" t="s">
        <v>649</v>
      </c>
      <c r="J2969" s="94" t="s">
        <v>650</v>
      </c>
      <c r="K2969" s="94" t="s">
        <v>651</v>
      </c>
      <c r="L2969" s="96">
        <v>443</v>
      </c>
      <c r="M2969" s="96">
        <v>443</v>
      </c>
    </row>
    <row r="2970" spans="1:13" ht="12.75" hidden="1" customHeight="1">
      <c r="C2970" s="95" t="s">
        <v>1914</v>
      </c>
    </row>
    <row r="2971" spans="1:13" hidden="1">
      <c r="A2971" s="97">
        <v>42879</v>
      </c>
      <c r="B2971" s="94" t="s">
        <v>1927</v>
      </c>
      <c r="C2971" s="98" t="s">
        <v>1914</v>
      </c>
      <c r="D2971" s="94" t="s">
        <v>119</v>
      </c>
      <c r="E2971" s="94" t="s">
        <v>120</v>
      </c>
      <c r="F2971" s="94" t="s">
        <v>648</v>
      </c>
      <c r="G2971" s="94" t="s">
        <v>649</v>
      </c>
      <c r="J2971" s="94" t="s">
        <v>650</v>
      </c>
      <c r="K2971" s="94" t="s">
        <v>655</v>
      </c>
      <c r="L2971" s="96">
        <v>370</v>
      </c>
      <c r="M2971" s="96">
        <v>370</v>
      </c>
    </row>
    <row r="2972" spans="1:13" ht="12.75" hidden="1" customHeight="1">
      <c r="C2972" s="95" t="s">
        <v>1914</v>
      </c>
    </row>
    <row r="2973" spans="1:13" hidden="1">
      <c r="A2973" s="97">
        <v>42900</v>
      </c>
      <c r="B2973" s="94" t="s">
        <v>1928</v>
      </c>
      <c r="C2973" s="98" t="s">
        <v>1914</v>
      </c>
      <c r="D2973" s="94" t="s">
        <v>119</v>
      </c>
      <c r="E2973" s="94" t="s">
        <v>120</v>
      </c>
      <c r="F2973" s="94" t="s">
        <v>648</v>
      </c>
      <c r="G2973" s="94" t="s">
        <v>649</v>
      </c>
      <c r="J2973" s="94" t="s">
        <v>650</v>
      </c>
      <c r="K2973" s="94" t="s">
        <v>667</v>
      </c>
      <c r="L2973" s="96">
        <v>449.9</v>
      </c>
      <c r="M2973" s="96">
        <v>449.9</v>
      </c>
    </row>
    <row r="2974" spans="1:13" ht="12.75" hidden="1" customHeight="1">
      <c r="C2974" s="95" t="s">
        <v>1914</v>
      </c>
    </row>
    <row r="2975" spans="1:13" hidden="1">
      <c r="A2975" s="97">
        <v>43069</v>
      </c>
      <c r="B2975" s="94" t="s">
        <v>1916</v>
      </c>
      <c r="C2975" s="98" t="s">
        <v>1914</v>
      </c>
      <c r="D2975" s="94" t="s">
        <v>119</v>
      </c>
      <c r="E2975" s="94" t="s">
        <v>187</v>
      </c>
      <c r="F2975" s="94" t="s">
        <v>276</v>
      </c>
      <c r="G2975" s="94" t="s">
        <v>277</v>
      </c>
      <c r="K2975" s="94" t="s">
        <v>1917</v>
      </c>
      <c r="L2975" s="96">
        <v>-90</v>
      </c>
      <c r="M2975" s="96">
        <v>-90</v>
      </c>
    </row>
    <row r="2976" spans="1:13" ht="12.75" hidden="1" customHeight="1">
      <c r="C2976" s="95" t="s">
        <v>1914</v>
      </c>
    </row>
    <row r="2977" spans="1:18" hidden="1">
      <c r="A2977" s="95" t="s">
        <v>111</v>
      </c>
      <c r="B2977" s="95" t="s">
        <v>112</v>
      </c>
      <c r="C2977" s="94" t="s">
        <v>1929</v>
      </c>
      <c r="D2977" s="95" t="s">
        <v>114</v>
      </c>
      <c r="E2977" s="95" t="s">
        <v>112</v>
      </c>
      <c r="F2977" s="96">
        <v>25000</v>
      </c>
      <c r="G2977" s="95" t="s">
        <v>115</v>
      </c>
      <c r="H2977" s="95" t="s">
        <v>112</v>
      </c>
      <c r="I2977" s="96">
        <v>20090.88</v>
      </c>
      <c r="J2977" s="95" t="s">
        <v>116</v>
      </c>
      <c r="K2977" s="95" t="s">
        <v>112</v>
      </c>
      <c r="L2977" s="96">
        <v>0</v>
      </c>
      <c r="M2977" s="95" t="s">
        <v>117</v>
      </c>
      <c r="O2977" s="96"/>
      <c r="R2977" s="96"/>
    </row>
    <row r="2978" spans="1:18" hidden="1">
      <c r="A2978" s="97">
        <v>42772</v>
      </c>
      <c r="B2978" s="94" t="s">
        <v>1930</v>
      </c>
      <c r="C2978" s="98" t="s">
        <v>1929</v>
      </c>
      <c r="D2978" s="94" t="s">
        <v>119</v>
      </c>
      <c r="E2978" s="94" t="s">
        <v>120</v>
      </c>
      <c r="F2978" s="94" t="s">
        <v>557</v>
      </c>
      <c r="G2978" s="94" t="s">
        <v>558</v>
      </c>
      <c r="J2978" s="94" t="s">
        <v>1931</v>
      </c>
      <c r="K2978" s="94" t="s">
        <v>1932</v>
      </c>
      <c r="L2978" s="96">
        <v>6278.4</v>
      </c>
      <c r="M2978" s="96">
        <v>6278.4</v>
      </c>
    </row>
    <row r="2979" spans="1:18" ht="12.75" hidden="1" customHeight="1">
      <c r="C2979" s="95" t="s">
        <v>1929</v>
      </c>
    </row>
    <row r="2980" spans="1:18" hidden="1">
      <c r="A2980" s="97">
        <v>42887</v>
      </c>
      <c r="B2980" s="94" t="s">
        <v>1933</v>
      </c>
      <c r="C2980" s="98" t="s">
        <v>1929</v>
      </c>
      <c r="D2980" s="94" t="s">
        <v>119</v>
      </c>
      <c r="E2980" s="94" t="s">
        <v>120</v>
      </c>
      <c r="F2980" s="94" t="s">
        <v>557</v>
      </c>
      <c r="G2980" s="94" t="s">
        <v>558</v>
      </c>
      <c r="J2980" s="94" t="s">
        <v>1931</v>
      </c>
      <c r="K2980" s="94" t="s">
        <v>1934</v>
      </c>
      <c r="L2980" s="96">
        <v>7534.08</v>
      </c>
      <c r="M2980" s="96">
        <v>7534.08</v>
      </c>
    </row>
    <row r="2981" spans="1:18" ht="12.75" hidden="1" customHeight="1">
      <c r="C2981" s="95" t="s">
        <v>1929</v>
      </c>
    </row>
    <row r="2982" spans="1:18" hidden="1">
      <c r="A2982" s="97">
        <v>43039</v>
      </c>
      <c r="B2982" s="94" t="s">
        <v>1935</v>
      </c>
      <c r="C2982" s="98" t="s">
        <v>1929</v>
      </c>
      <c r="D2982" s="94" t="s">
        <v>119</v>
      </c>
      <c r="E2982" s="94" t="s">
        <v>120</v>
      </c>
      <c r="F2982" s="94" t="s">
        <v>557</v>
      </c>
      <c r="G2982" s="94" t="s">
        <v>558</v>
      </c>
      <c r="J2982" s="94" t="s">
        <v>1931</v>
      </c>
      <c r="K2982" s="94" t="s">
        <v>1936</v>
      </c>
      <c r="L2982" s="96">
        <v>6278.4</v>
      </c>
      <c r="M2982" s="96">
        <v>6278.4</v>
      </c>
    </row>
    <row r="2983" spans="1:18" ht="12.75" hidden="1" customHeight="1">
      <c r="C2983" s="95" t="s">
        <v>1929</v>
      </c>
    </row>
    <row r="2984" spans="1:18" hidden="1">
      <c r="A2984" s="95" t="s">
        <v>111</v>
      </c>
      <c r="B2984" s="95" t="s">
        <v>112</v>
      </c>
      <c r="C2984" s="94" t="s">
        <v>1937</v>
      </c>
      <c r="D2984" s="95" t="s">
        <v>114</v>
      </c>
      <c r="E2984" s="95" t="s">
        <v>112</v>
      </c>
      <c r="F2984" s="96">
        <v>0</v>
      </c>
      <c r="G2984" s="95" t="s">
        <v>115</v>
      </c>
      <c r="H2984" s="95" t="s">
        <v>112</v>
      </c>
      <c r="I2984" s="96">
        <v>0</v>
      </c>
      <c r="J2984" s="95" t="s">
        <v>116</v>
      </c>
      <c r="K2984" s="95" t="s">
        <v>112</v>
      </c>
      <c r="L2984" s="96">
        <v>0</v>
      </c>
      <c r="M2984" s="95" t="s">
        <v>117</v>
      </c>
      <c r="O2984" s="96"/>
      <c r="R2984" s="96"/>
    </row>
    <row r="2985" spans="1:18" hidden="1">
      <c r="A2985" s="97">
        <v>43041</v>
      </c>
      <c r="B2985" s="94" t="s">
        <v>1938</v>
      </c>
      <c r="C2985" s="98" t="s">
        <v>1937</v>
      </c>
      <c r="D2985" s="94" t="s">
        <v>131</v>
      </c>
      <c r="E2985" s="94" t="s">
        <v>165</v>
      </c>
      <c r="F2985" s="94" t="s">
        <v>1939</v>
      </c>
      <c r="G2985" s="94" t="s">
        <v>1940</v>
      </c>
      <c r="K2985" s="94" t="s">
        <v>1941</v>
      </c>
      <c r="L2985" s="96">
        <v>8710.7999999999993</v>
      </c>
      <c r="M2985" s="96">
        <v>0</v>
      </c>
    </row>
    <row r="2986" spans="1:18" ht="12.75" hidden="1" customHeight="1">
      <c r="C2986" s="95" t="s">
        <v>1937</v>
      </c>
    </row>
    <row r="2987" spans="1:18" hidden="1">
      <c r="A2987" s="97">
        <v>43047</v>
      </c>
      <c r="B2987" s="94" t="s">
        <v>1938</v>
      </c>
      <c r="C2987" s="98" t="s">
        <v>1937</v>
      </c>
      <c r="D2987" s="94" t="s">
        <v>131</v>
      </c>
      <c r="E2987" s="94" t="s">
        <v>187</v>
      </c>
      <c r="F2987" s="94" t="s">
        <v>1939</v>
      </c>
      <c r="G2987" s="94" t="s">
        <v>1940</v>
      </c>
      <c r="K2987" s="94" t="s">
        <v>1941</v>
      </c>
      <c r="L2987" s="96">
        <v>-8710.7999999999993</v>
      </c>
      <c r="M2987" s="96">
        <v>0</v>
      </c>
    </row>
    <row r="2988" spans="1:18" ht="12.75" hidden="1" customHeight="1">
      <c r="C2988" s="95" t="s">
        <v>1937</v>
      </c>
    </row>
    <row r="2989" spans="1:18" hidden="1">
      <c r="A2989" s="95" t="s">
        <v>111</v>
      </c>
      <c r="B2989" s="95" t="s">
        <v>112</v>
      </c>
      <c r="C2989" s="94" t="s">
        <v>1942</v>
      </c>
      <c r="D2989" s="95" t="s">
        <v>114</v>
      </c>
      <c r="E2989" s="95" t="s">
        <v>112</v>
      </c>
      <c r="F2989" s="96">
        <v>50000</v>
      </c>
      <c r="G2989" s="95" t="s">
        <v>115</v>
      </c>
      <c r="H2989" s="95" t="s">
        <v>112</v>
      </c>
      <c r="I2989" s="96">
        <v>49937.919999999998</v>
      </c>
      <c r="J2989" s="95" t="s">
        <v>116</v>
      </c>
      <c r="K2989" s="95" t="s">
        <v>112</v>
      </c>
      <c r="L2989" s="96">
        <v>0</v>
      </c>
      <c r="M2989" s="95" t="s">
        <v>117</v>
      </c>
      <c r="O2989" s="96"/>
      <c r="R2989" s="96"/>
    </row>
    <row r="2990" spans="1:18" hidden="1">
      <c r="A2990" s="97">
        <v>42977</v>
      </c>
      <c r="B2990" s="94" t="s">
        <v>1943</v>
      </c>
      <c r="C2990" s="98" t="s">
        <v>1942</v>
      </c>
      <c r="D2990" s="94" t="s">
        <v>119</v>
      </c>
      <c r="E2990" s="94" t="s">
        <v>120</v>
      </c>
      <c r="F2990" s="94" t="s">
        <v>1944</v>
      </c>
      <c r="G2990" s="94" t="s">
        <v>1945</v>
      </c>
      <c r="J2990" s="94" t="s">
        <v>1946</v>
      </c>
      <c r="K2990" s="94" t="s">
        <v>1947</v>
      </c>
      <c r="L2990" s="96">
        <v>49937.919999999998</v>
      </c>
      <c r="M2990" s="96">
        <v>49937.919999999998</v>
      </c>
    </row>
    <row r="2991" spans="1:18" ht="12.75" hidden="1" customHeight="1">
      <c r="C2991" s="95" t="s">
        <v>1942</v>
      </c>
    </row>
    <row r="2992" spans="1:18" hidden="1">
      <c r="A2992" s="95" t="s">
        <v>111</v>
      </c>
      <c r="B2992" s="95" t="s">
        <v>112</v>
      </c>
      <c r="C2992" s="94" t="s">
        <v>28</v>
      </c>
      <c r="D2992" s="95" t="s">
        <v>114</v>
      </c>
      <c r="E2992" s="95" t="s">
        <v>112</v>
      </c>
      <c r="F2992" s="96">
        <v>270000</v>
      </c>
      <c r="G2992" s="95" t="s">
        <v>115</v>
      </c>
      <c r="H2992" s="95" t="s">
        <v>112</v>
      </c>
      <c r="I2992" s="96">
        <v>82359.570000000007</v>
      </c>
      <c r="J2992" s="95" t="s">
        <v>116</v>
      </c>
      <c r="K2992" s="95" t="s">
        <v>112</v>
      </c>
      <c r="L2992" s="96">
        <v>0</v>
      </c>
      <c r="M2992" s="95" t="s">
        <v>117</v>
      </c>
      <c r="O2992" s="96"/>
      <c r="R2992" s="96"/>
    </row>
    <row r="2993" spans="1:13" hidden="1">
      <c r="A2993" s="97">
        <v>42879</v>
      </c>
      <c r="B2993" s="94" t="s">
        <v>1948</v>
      </c>
      <c r="C2993" s="98" t="s">
        <v>28</v>
      </c>
      <c r="D2993" s="94" t="s">
        <v>119</v>
      </c>
      <c r="E2993" s="94" t="s">
        <v>120</v>
      </c>
      <c r="F2993" s="94" t="s">
        <v>896</v>
      </c>
      <c r="G2993" s="94" t="s">
        <v>897</v>
      </c>
      <c r="K2993" s="94" t="s">
        <v>1949</v>
      </c>
      <c r="L2993" s="96">
        <v>10406.049999999999</v>
      </c>
      <c r="M2993" s="96">
        <v>10406.049999999999</v>
      </c>
    </row>
    <row r="2994" spans="1:13" ht="12.75" hidden="1" customHeight="1">
      <c r="C2994" s="95" t="s">
        <v>28</v>
      </c>
    </row>
    <row r="2995" spans="1:13" hidden="1">
      <c r="A2995" s="97">
        <v>43003</v>
      </c>
      <c r="B2995" s="94" t="s">
        <v>1950</v>
      </c>
      <c r="C2995" s="98" t="s">
        <v>28</v>
      </c>
      <c r="D2995" s="94" t="s">
        <v>119</v>
      </c>
      <c r="E2995" s="94" t="s">
        <v>120</v>
      </c>
      <c r="F2995" s="94" t="s">
        <v>1951</v>
      </c>
      <c r="G2995" s="94" t="s">
        <v>1952</v>
      </c>
      <c r="J2995" s="94" t="s">
        <v>1953</v>
      </c>
      <c r="K2995" s="94" t="s">
        <v>1954</v>
      </c>
      <c r="L2995" s="96">
        <v>19774.86</v>
      </c>
      <c r="M2995" s="96">
        <v>19774.86</v>
      </c>
    </row>
    <row r="2996" spans="1:13" ht="12.75" hidden="1" customHeight="1">
      <c r="C2996" s="95" t="s">
        <v>28</v>
      </c>
    </row>
    <row r="2997" spans="1:13" hidden="1">
      <c r="A2997" s="97">
        <v>43010</v>
      </c>
      <c r="B2997" s="94" t="s">
        <v>1955</v>
      </c>
      <c r="C2997" s="98" t="s">
        <v>28</v>
      </c>
      <c r="D2997" s="94" t="s">
        <v>119</v>
      </c>
      <c r="E2997" s="94" t="s">
        <v>120</v>
      </c>
      <c r="F2997" s="94" t="s">
        <v>1951</v>
      </c>
      <c r="G2997" s="94" t="s">
        <v>1952</v>
      </c>
      <c r="J2997" s="94" t="s">
        <v>1953</v>
      </c>
      <c r="K2997" s="94" t="s">
        <v>1956</v>
      </c>
      <c r="L2997" s="96">
        <v>14013.24</v>
      </c>
      <c r="M2997" s="96">
        <v>14013.24</v>
      </c>
    </row>
    <row r="2998" spans="1:13" ht="12.75" hidden="1" customHeight="1">
      <c r="C2998" s="95" t="s">
        <v>28</v>
      </c>
    </row>
    <row r="2999" spans="1:13" hidden="1">
      <c r="A2999" s="97">
        <v>43011</v>
      </c>
      <c r="B2999" s="94" t="s">
        <v>1957</v>
      </c>
      <c r="C2999" s="98" t="s">
        <v>28</v>
      </c>
      <c r="D2999" s="94" t="s">
        <v>126</v>
      </c>
      <c r="E2999" s="94" t="s">
        <v>120</v>
      </c>
      <c r="F2999" s="94" t="s">
        <v>1958</v>
      </c>
      <c r="G2999" s="94" t="s">
        <v>1959</v>
      </c>
      <c r="J2999" s="94" t="s">
        <v>1960</v>
      </c>
      <c r="K2999" s="94" t="s">
        <v>1961</v>
      </c>
      <c r="L2999" s="96">
        <v>6210.52</v>
      </c>
      <c r="M2999" s="96">
        <v>6210.52</v>
      </c>
    </row>
    <row r="3000" spans="1:13" ht="12.75" hidden="1" customHeight="1">
      <c r="C3000" s="95" t="s">
        <v>28</v>
      </c>
    </row>
    <row r="3001" spans="1:13" hidden="1">
      <c r="A3001" s="97">
        <v>43019</v>
      </c>
      <c r="B3001" s="94" t="s">
        <v>1962</v>
      </c>
      <c r="C3001" s="98" t="s">
        <v>28</v>
      </c>
      <c r="D3001" s="94" t="s">
        <v>119</v>
      </c>
      <c r="E3001" s="94" t="s">
        <v>120</v>
      </c>
      <c r="F3001" s="94" t="s">
        <v>1939</v>
      </c>
      <c r="G3001" s="94" t="s">
        <v>1940</v>
      </c>
      <c r="K3001" s="94" t="s">
        <v>1963</v>
      </c>
      <c r="L3001" s="96">
        <v>8142</v>
      </c>
      <c r="M3001" s="96">
        <v>8142</v>
      </c>
    </row>
    <row r="3002" spans="1:13" ht="12.75" hidden="1" customHeight="1">
      <c r="C3002" s="95" t="s">
        <v>28</v>
      </c>
    </row>
    <row r="3003" spans="1:13" hidden="1">
      <c r="A3003" s="97">
        <v>43028</v>
      </c>
      <c r="B3003" s="94" t="s">
        <v>1955</v>
      </c>
      <c r="C3003" s="98" t="s">
        <v>28</v>
      </c>
      <c r="D3003" s="94" t="s">
        <v>119</v>
      </c>
      <c r="E3003" s="94" t="s">
        <v>187</v>
      </c>
      <c r="F3003" s="94" t="s">
        <v>1951</v>
      </c>
      <c r="G3003" s="94" t="s">
        <v>1952</v>
      </c>
      <c r="J3003" s="94" t="s">
        <v>1953</v>
      </c>
      <c r="K3003" s="94" t="s">
        <v>1956</v>
      </c>
      <c r="L3003" s="96">
        <v>-6210.52</v>
      </c>
      <c r="M3003" s="96">
        <v>-6210.52</v>
      </c>
    </row>
    <row r="3004" spans="1:13" ht="12.75" hidden="1" customHeight="1">
      <c r="C3004" s="95" t="s">
        <v>28</v>
      </c>
    </row>
    <row r="3005" spans="1:13" hidden="1">
      <c r="A3005" s="97">
        <v>43039</v>
      </c>
      <c r="B3005" s="94" t="s">
        <v>1964</v>
      </c>
      <c r="C3005" s="98" t="s">
        <v>28</v>
      </c>
      <c r="D3005" s="94" t="s">
        <v>119</v>
      </c>
      <c r="E3005" s="94" t="s">
        <v>120</v>
      </c>
      <c r="F3005" s="94" t="s">
        <v>1965</v>
      </c>
      <c r="G3005" s="94" t="s">
        <v>1966</v>
      </c>
      <c r="K3005" s="94" t="s">
        <v>1967</v>
      </c>
      <c r="L3005" s="96">
        <v>5028</v>
      </c>
      <c r="M3005" s="96">
        <v>5028</v>
      </c>
    </row>
    <row r="3006" spans="1:13" ht="12.75" hidden="1" customHeight="1">
      <c r="C3006" s="95" t="s">
        <v>28</v>
      </c>
    </row>
    <row r="3007" spans="1:13" hidden="1">
      <c r="A3007" s="97">
        <v>43047</v>
      </c>
      <c r="B3007" s="94" t="s">
        <v>1938</v>
      </c>
      <c r="C3007" s="98" t="s">
        <v>28</v>
      </c>
      <c r="D3007" s="94" t="s">
        <v>131</v>
      </c>
      <c r="E3007" s="94" t="s">
        <v>165</v>
      </c>
      <c r="F3007" s="94" t="s">
        <v>1939</v>
      </c>
      <c r="G3007" s="94" t="s">
        <v>1940</v>
      </c>
      <c r="K3007" s="94" t="s">
        <v>1941</v>
      </c>
      <c r="L3007" s="96">
        <v>8710.7999999999993</v>
      </c>
      <c r="M3007" s="96">
        <v>0</v>
      </c>
    </row>
    <row r="3008" spans="1:13" ht="12.75" hidden="1" customHeight="1">
      <c r="C3008" s="95" t="s">
        <v>28</v>
      </c>
    </row>
    <row r="3009" spans="1:18" hidden="1">
      <c r="A3009" s="97">
        <v>43054</v>
      </c>
      <c r="B3009" s="94" t="s">
        <v>807</v>
      </c>
      <c r="C3009" s="98" t="s">
        <v>28</v>
      </c>
      <c r="D3009" s="94" t="s">
        <v>119</v>
      </c>
      <c r="E3009" s="94" t="s">
        <v>165</v>
      </c>
      <c r="F3009" s="94" t="s">
        <v>808</v>
      </c>
      <c r="G3009" s="94" t="s">
        <v>809</v>
      </c>
      <c r="K3009" s="94" t="s">
        <v>810</v>
      </c>
      <c r="L3009" s="96">
        <v>24995.42</v>
      </c>
      <c r="M3009" s="96">
        <v>24995.42</v>
      </c>
    </row>
    <row r="3010" spans="1:18" ht="12.75" hidden="1" customHeight="1">
      <c r="C3010" s="95" t="s">
        <v>28</v>
      </c>
    </row>
    <row r="3011" spans="1:18" hidden="1">
      <c r="A3011" s="97">
        <v>43061</v>
      </c>
      <c r="B3011" s="94" t="s">
        <v>1950</v>
      </c>
      <c r="C3011" s="98" t="s">
        <v>28</v>
      </c>
      <c r="D3011" s="94" t="s">
        <v>131</v>
      </c>
      <c r="E3011" s="94" t="s">
        <v>187</v>
      </c>
      <c r="F3011" s="94" t="s">
        <v>1951</v>
      </c>
      <c r="G3011" s="94" t="s">
        <v>1952</v>
      </c>
      <c r="J3011" s="94" t="s">
        <v>1953</v>
      </c>
      <c r="K3011" s="94" t="s">
        <v>1968</v>
      </c>
      <c r="L3011" s="96">
        <v>-9806.5</v>
      </c>
      <c r="M3011" s="96">
        <v>-9806.5</v>
      </c>
    </row>
    <row r="3012" spans="1:18" ht="12.75" hidden="1" customHeight="1">
      <c r="C3012" s="95" t="s">
        <v>28</v>
      </c>
    </row>
    <row r="3013" spans="1:18" hidden="1">
      <c r="A3013" s="97">
        <v>43061</v>
      </c>
      <c r="B3013" s="94" t="s">
        <v>1969</v>
      </c>
      <c r="C3013" s="98" t="s">
        <v>28</v>
      </c>
      <c r="D3013" s="94" t="s">
        <v>126</v>
      </c>
      <c r="E3013" s="94" t="s">
        <v>120</v>
      </c>
      <c r="F3013" s="94" t="s">
        <v>1970</v>
      </c>
      <c r="G3013" s="94" t="s">
        <v>1971</v>
      </c>
      <c r="J3013" s="94" t="s">
        <v>1972</v>
      </c>
      <c r="K3013" s="94" t="s">
        <v>1968</v>
      </c>
      <c r="L3013" s="96">
        <v>9806.5</v>
      </c>
      <c r="M3013" s="96">
        <v>9806.5</v>
      </c>
    </row>
    <row r="3014" spans="1:18" ht="12.75" hidden="1" customHeight="1">
      <c r="C3014" s="95" t="s">
        <v>28</v>
      </c>
    </row>
    <row r="3015" spans="1:18" hidden="1">
      <c r="A3015" s="95" t="s">
        <v>111</v>
      </c>
      <c r="B3015" s="95" t="s">
        <v>112</v>
      </c>
      <c r="C3015" s="94" t="s">
        <v>14</v>
      </c>
      <c r="D3015" s="95" t="s">
        <v>114</v>
      </c>
      <c r="E3015" s="95" t="s">
        <v>112</v>
      </c>
      <c r="F3015" s="96">
        <v>230000</v>
      </c>
      <c r="G3015" s="95" t="s">
        <v>115</v>
      </c>
      <c r="H3015" s="95" t="s">
        <v>112</v>
      </c>
      <c r="I3015" s="96">
        <v>235942.48</v>
      </c>
      <c r="J3015" s="95" t="s">
        <v>116</v>
      </c>
      <c r="K3015" s="95" t="s">
        <v>112</v>
      </c>
      <c r="L3015" s="96">
        <v>0</v>
      </c>
      <c r="M3015" s="95" t="s">
        <v>117</v>
      </c>
      <c r="O3015" s="96"/>
      <c r="R3015" s="96"/>
    </row>
    <row r="3016" spans="1:18" hidden="1">
      <c r="A3016" s="97">
        <v>42748</v>
      </c>
      <c r="B3016" s="94" t="s">
        <v>1973</v>
      </c>
      <c r="C3016" s="98" t="s">
        <v>14</v>
      </c>
      <c r="D3016" s="94" t="s">
        <v>119</v>
      </c>
      <c r="E3016" s="94" t="s">
        <v>120</v>
      </c>
      <c r="F3016" s="94" t="s">
        <v>896</v>
      </c>
      <c r="G3016" s="94" t="s">
        <v>897</v>
      </c>
      <c r="K3016" s="94" t="s">
        <v>1974</v>
      </c>
      <c r="L3016" s="96">
        <v>541.20000000000005</v>
      </c>
      <c r="M3016" s="96">
        <v>541.20000000000005</v>
      </c>
    </row>
    <row r="3017" spans="1:18" ht="12.75" hidden="1" customHeight="1">
      <c r="C3017" s="95" t="s">
        <v>14</v>
      </c>
    </row>
    <row r="3018" spans="1:18" hidden="1">
      <c r="A3018" s="97">
        <v>42748</v>
      </c>
      <c r="B3018" s="94" t="s">
        <v>1975</v>
      </c>
      <c r="C3018" s="98" t="s">
        <v>14</v>
      </c>
      <c r="D3018" s="94" t="s">
        <v>119</v>
      </c>
      <c r="E3018" s="94" t="s">
        <v>120</v>
      </c>
      <c r="F3018" s="94" t="s">
        <v>896</v>
      </c>
      <c r="G3018" s="94" t="s">
        <v>897</v>
      </c>
      <c r="K3018" s="94" t="s">
        <v>1976</v>
      </c>
      <c r="L3018" s="96">
        <v>3706.44</v>
      </c>
      <c r="M3018" s="96">
        <v>3706.44</v>
      </c>
    </row>
    <row r="3019" spans="1:18" ht="12.75" hidden="1" customHeight="1">
      <c r="C3019" s="95" t="s">
        <v>14</v>
      </c>
    </row>
    <row r="3020" spans="1:18" hidden="1">
      <c r="A3020" s="97">
        <v>42894</v>
      </c>
      <c r="B3020" s="94" t="s">
        <v>1977</v>
      </c>
      <c r="C3020" s="98" t="s">
        <v>14</v>
      </c>
      <c r="D3020" s="94" t="s">
        <v>126</v>
      </c>
      <c r="E3020" s="94" t="s">
        <v>120</v>
      </c>
      <c r="F3020" s="94" t="s">
        <v>896</v>
      </c>
      <c r="G3020" s="94" t="s">
        <v>897</v>
      </c>
      <c r="J3020" s="94" t="s">
        <v>1978</v>
      </c>
      <c r="K3020" s="94" t="s">
        <v>1979</v>
      </c>
      <c r="L3020" s="96">
        <v>228700.84</v>
      </c>
      <c r="M3020" s="96">
        <v>228700.84</v>
      </c>
    </row>
    <row r="3021" spans="1:18" ht="12.75" hidden="1" customHeight="1">
      <c r="C3021" s="95" t="s">
        <v>14</v>
      </c>
    </row>
    <row r="3022" spans="1:18" hidden="1">
      <c r="A3022" s="97">
        <v>42921</v>
      </c>
      <c r="B3022" s="94" t="s">
        <v>1980</v>
      </c>
      <c r="C3022" s="98" t="s">
        <v>14</v>
      </c>
      <c r="D3022" s="94" t="s">
        <v>119</v>
      </c>
      <c r="E3022" s="94" t="s">
        <v>120</v>
      </c>
      <c r="F3022" s="94" t="s">
        <v>896</v>
      </c>
      <c r="G3022" s="94" t="s">
        <v>897</v>
      </c>
      <c r="K3022" s="94" t="s">
        <v>1981</v>
      </c>
      <c r="L3022" s="96">
        <v>2994</v>
      </c>
      <c r="M3022" s="96">
        <v>2994</v>
      </c>
    </row>
    <row r="3023" spans="1:18" ht="12.75" hidden="1" customHeight="1">
      <c r="C3023" s="95" t="s">
        <v>14</v>
      </c>
    </row>
    <row r="3024" spans="1:18" hidden="1">
      <c r="A3024" s="95" t="s">
        <v>111</v>
      </c>
      <c r="B3024" s="95" t="s">
        <v>112</v>
      </c>
      <c r="C3024" s="94" t="s">
        <v>1982</v>
      </c>
      <c r="D3024" s="95" t="s">
        <v>114</v>
      </c>
      <c r="E3024" s="95" t="s">
        <v>112</v>
      </c>
      <c r="F3024" s="96">
        <v>6000</v>
      </c>
      <c r="G3024" s="95" t="s">
        <v>115</v>
      </c>
      <c r="H3024" s="95" t="s">
        <v>112</v>
      </c>
      <c r="I3024" s="96">
        <v>7992.87</v>
      </c>
      <c r="J3024" s="95" t="s">
        <v>116</v>
      </c>
      <c r="K3024" s="95" t="s">
        <v>112</v>
      </c>
      <c r="L3024" s="96">
        <v>0</v>
      </c>
      <c r="M3024" s="95" t="s">
        <v>117</v>
      </c>
      <c r="O3024" s="96"/>
      <c r="R3024" s="96"/>
    </row>
    <row r="3025" spans="1:18" hidden="1">
      <c r="A3025" s="97">
        <v>42768</v>
      </c>
      <c r="B3025" s="94" t="s">
        <v>1983</v>
      </c>
      <c r="C3025" s="98" t="s">
        <v>1982</v>
      </c>
      <c r="D3025" s="94" t="s">
        <v>119</v>
      </c>
      <c r="E3025" s="94" t="s">
        <v>120</v>
      </c>
      <c r="F3025" s="94" t="s">
        <v>241</v>
      </c>
      <c r="G3025" s="94" t="s">
        <v>242</v>
      </c>
      <c r="K3025" s="94" t="s">
        <v>1984</v>
      </c>
      <c r="L3025" s="96">
        <v>2956.62</v>
      </c>
      <c r="M3025" s="96">
        <v>2956.62</v>
      </c>
    </row>
    <row r="3026" spans="1:18" ht="12.75" hidden="1" customHeight="1">
      <c r="C3026" s="95" t="s">
        <v>1982</v>
      </c>
    </row>
    <row r="3027" spans="1:18" hidden="1">
      <c r="A3027" s="97">
        <v>42768</v>
      </c>
      <c r="B3027" s="94" t="s">
        <v>1985</v>
      </c>
      <c r="C3027" s="98" t="s">
        <v>1982</v>
      </c>
      <c r="D3027" s="94" t="s">
        <v>119</v>
      </c>
      <c r="E3027" s="94" t="s">
        <v>120</v>
      </c>
      <c r="F3027" s="94" t="s">
        <v>1986</v>
      </c>
      <c r="G3027" s="94" t="s">
        <v>1987</v>
      </c>
      <c r="K3027" s="94" t="s">
        <v>1988</v>
      </c>
      <c r="L3027" s="96">
        <v>1495.95</v>
      </c>
      <c r="M3027" s="96">
        <v>1495.95</v>
      </c>
    </row>
    <row r="3028" spans="1:18" ht="12.75" hidden="1" customHeight="1">
      <c r="C3028" s="95" t="s">
        <v>1982</v>
      </c>
    </row>
    <row r="3029" spans="1:18" hidden="1">
      <c r="A3029" s="97">
        <v>42871</v>
      </c>
      <c r="B3029" s="94" t="s">
        <v>1989</v>
      </c>
      <c r="C3029" s="98" t="s">
        <v>1982</v>
      </c>
      <c r="D3029" s="94" t="s">
        <v>131</v>
      </c>
      <c r="E3029" s="94" t="s">
        <v>120</v>
      </c>
      <c r="F3029" s="94" t="s">
        <v>241</v>
      </c>
      <c r="G3029" s="94" t="s">
        <v>242</v>
      </c>
      <c r="K3029" s="94" t="s">
        <v>1990</v>
      </c>
      <c r="L3029" s="96">
        <v>2150.31</v>
      </c>
      <c r="M3029" s="96">
        <v>2150.31</v>
      </c>
    </row>
    <row r="3030" spans="1:18" ht="12.75" hidden="1" customHeight="1">
      <c r="C3030" s="95" t="s">
        <v>1982</v>
      </c>
    </row>
    <row r="3031" spans="1:18" hidden="1">
      <c r="A3031" s="97">
        <v>43039</v>
      </c>
      <c r="B3031" s="94" t="s">
        <v>1991</v>
      </c>
      <c r="C3031" s="98" t="s">
        <v>1982</v>
      </c>
      <c r="D3031" s="94" t="s">
        <v>131</v>
      </c>
      <c r="E3031" s="94" t="s">
        <v>120</v>
      </c>
      <c r="F3031" s="94" t="s">
        <v>1986</v>
      </c>
      <c r="G3031" s="94" t="s">
        <v>1987</v>
      </c>
      <c r="K3031" s="94" t="s">
        <v>1992</v>
      </c>
      <c r="L3031" s="96">
        <v>1389.99</v>
      </c>
      <c r="M3031" s="96">
        <v>1389.99</v>
      </c>
    </row>
    <row r="3032" spans="1:18" ht="12.75" hidden="1" customHeight="1">
      <c r="C3032" s="95" t="s">
        <v>1982</v>
      </c>
    </row>
    <row r="3033" spans="1:18" hidden="1">
      <c r="A3033" s="95" t="s">
        <v>111</v>
      </c>
      <c r="B3033" s="95" t="s">
        <v>112</v>
      </c>
      <c r="C3033" s="94" t="s">
        <v>1993</v>
      </c>
      <c r="D3033" s="95" t="s">
        <v>114</v>
      </c>
      <c r="E3033" s="95" t="s">
        <v>112</v>
      </c>
      <c r="F3033" s="96">
        <v>3000</v>
      </c>
      <c r="G3033" s="95" t="s">
        <v>115</v>
      </c>
      <c r="H3033" s="95" t="s">
        <v>112</v>
      </c>
      <c r="I3033" s="96">
        <v>2832.89</v>
      </c>
      <c r="J3033" s="95" t="s">
        <v>116</v>
      </c>
      <c r="K3033" s="95" t="s">
        <v>112</v>
      </c>
      <c r="L3033" s="96">
        <v>0</v>
      </c>
      <c r="M3033" s="95" t="s">
        <v>117</v>
      </c>
      <c r="O3033" s="96"/>
      <c r="R3033" s="96"/>
    </row>
    <row r="3034" spans="1:18" hidden="1">
      <c r="A3034" s="97">
        <v>42801</v>
      </c>
      <c r="B3034" s="94" t="s">
        <v>1994</v>
      </c>
      <c r="C3034" s="98" t="s">
        <v>1993</v>
      </c>
      <c r="D3034" s="94" t="s">
        <v>126</v>
      </c>
      <c r="E3034" s="94" t="s">
        <v>120</v>
      </c>
      <c r="F3034" s="94" t="s">
        <v>1995</v>
      </c>
      <c r="G3034" s="94" t="s">
        <v>1996</v>
      </c>
      <c r="J3034" s="94" t="s">
        <v>1997</v>
      </c>
      <c r="K3034" s="94" t="s">
        <v>1998</v>
      </c>
      <c r="L3034" s="96">
        <v>42.24</v>
      </c>
      <c r="M3034" s="96">
        <v>42.24</v>
      </c>
    </row>
    <row r="3035" spans="1:18" ht="12.75" hidden="1" customHeight="1">
      <c r="C3035" s="95" t="s">
        <v>1993</v>
      </c>
    </row>
    <row r="3036" spans="1:18" hidden="1">
      <c r="A3036" s="97">
        <v>42801</v>
      </c>
      <c r="B3036" s="94" t="s">
        <v>1999</v>
      </c>
      <c r="C3036" s="98" t="s">
        <v>1993</v>
      </c>
      <c r="D3036" s="94" t="s">
        <v>126</v>
      </c>
      <c r="E3036" s="94" t="s">
        <v>120</v>
      </c>
      <c r="F3036" s="94" t="s">
        <v>1995</v>
      </c>
      <c r="G3036" s="94" t="s">
        <v>1996</v>
      </c>
      <c r="J3036" s="94" t="s">
        <v>1997</v>
      </c>
      <c r="K3036" s="94" t="s">
        <v>2000</v>
      </c>
      <c r="L3036" s="96">
        <v>290.39999999999998</v>
      </c>
      <c r="M3036" s="96">
        <v>290.39999999999998</v>
      </c>
    </row>
    <row r="3037" spans="1:18" ht="12.75" hidden="1" customHeight="1">
      <c r="C3037" s="95" t="s">
        <v>1993</v>
      </c>
    </row>
    <row r="3038" spans="1:18" hidden="1">
      <c r="A3038" s="97">
        <v>42828</v>
      </c>
      <c r="B3038" s="94" t="s">
        <v>2001</v>
      </c>
      <c r="C3038" s="98" t="s">
        <v>1993</v>
      </c>
      <c r="D3038" s="94" t="s">
        <v>126</v>
      </c>
      <c r="E3038" s="94" t="s">
        <v>120</v>
      </c>
      <c r="F3038" s="94" t="s">
        <v>1995</v>
      </c>
      <c r="G3038" s="94" t="s">
        <v>1996</v>
      </c>
      <c r="J3038" s="94" t="s">
        <v>1997</v>
      </c>
      <c r="K3038" s="94" t="s">
        <v>2002</v>
      </c>
      <c r="L3038" s="96">
        <v>142.56</v>
      </c>
      <c r="M3038" s="96">
        <v>142.56</v>
      </c>
    </row>
    <row r="3039" spans="1:18" ht="12.75" hidden="1" customHeight="1">
      <c r="C3039" s="95" t="s">
        <v>1993</v>
      </c>
    </row>
    <row r="3040" spans="1:18" hidden="1">
      <c r="A3040" s="97">
        <v>42829</v>
      </c>
      <c r="B3040" s="94" t="s">
        <v>2003</v>
      </c>
      <c r="C3040" s="98" t="s">
        <v>1993</v>
      </c>
      <c r="D3040" s="94" t="s">
        <v>126</v>
      </c>
      <c r="E3040" s="94" t="s">
        <v>120</v>
      </c>
      <c r="F3040" s="94" t="s">
        <v>1995</v>
      </c>
      <c r="G3040" s="94" t="s">
        <v>1996</v>
      </c>
      <c r="J3040" s="94" t="s">
        <v>1997</v>
      </c>
      <c r="K3040" s="94" t="s">
        <v>2004</v>
      </c>
      <c r="L3040" s="96">
        <v>459.36</v>
      </c>
      <c r="M3040" s="96">
        <v>459.36</v>
      </c>
    </row>
    <row r="3041" spans="1:13" ht="12.75" hidden="1" customHeight="1">
      <c r="C3041" s="95" t="s">
        <v>1993</v>
      </c>
    </row>
    <row r="3042" spans="1:13" hidden="1">
      <c r="A3042" s="97">
        <v>42873</v>
      </c>
      <c r="B3042" s="94" t="s">
        <v>2005</v>
      </c>
      <c r="C3042" s="98" t="s">
        <v>1993</v>
      </c>
      <c r="D3042" s="94" t="s">
        <v>126</v>
      </c>
      <c r="E3042" s="94" t="s">
        <v>120</v>
      </c>
      <c r="F3042" s="94" t="s">
        <v>1995</v>
      </c>
      <c r="G3042" s="94" t="s">
        <v>1996</v>
      </c>
      <c r="J3042" s="94" t="s">
        <v>1997</v>
      </c>
      <c r="K3042" s="94" t="s">
        <v>2006</v>
      </c>
      <c r="L3042" s="96">
        <v>221.76</v>
      </c>
      <c r="M3042" s="96">
        <v>221.76</v>
      </c>
    </row>
    <row r="3043" spans="1:13" ht="12.75" hidden="1" customHeight="1">
      <c r="C3043" s="95" t="s">
        <v>1993</v>
      </c>
    </row>
    <row r="3044" spans="1:13" hidden="1">
      <c r="A3044" s="97">
        <v>42892</v>
      </c>
      <c r="B3044" s="94" t="s">
        <v>2007</v>
      </c>
      <c r="C3044" s="98" t="s">
        <v>1993</v>
      </c>
      <c r="D3044" s="94" t="s">
        <v>126</v>
      </c>
      <c r="E3044" s="94" t="s">
        <v>120</v>
      </c>
      <c r="F3044" s="94" t="s">
        <v>1995</v>
      </c>
      <c r="G3044" s="94" t="s">
        <v>1996</v>
      </c>
      <c r="J3044" s="94" t="s">
        <v>1997</v>
      </c>
      <c r="K3044" s="94" t="s">
        <v>2008</v>
      </c>
      <c r="L3044" s="96">
        <v>350.8</v>
      </c>
      <c r="M3044" s="96">
        <v>350.8</v>
      </c>
    </row>
    <row r="3045" spans="1:13" ht="12.75" hidden="1" customHeight="1">
      <c r="C3045" s="95" t="s">
        <v>1993</v>
      </c>
    </row>
    <row r="3046" spans="1:13" hidden="1">
      <c r="A3046" s="97">
        <v>42920</v>
      </c>
      <c r="B3046" s="94" t="s">
        <v>2009</v>
      </c>
      <c r="C3046" s="98" t="s">
        <v>1993</v>
      </c>
      <c r="D3046" s="94" t="s">
        <v>126</v>
      </c>
      <c r="E3046" s="94" t="s">
        <v>120</v>
      </c>
      <c r="F3046" s="94" t="s">
        <v>1995</v>
      </c>
      <c r="G3046" s="94" t="s">
        <v>1996</v>
      </c>
      <c r="J3046" s="94" t="s">
        <v>1997</v>
      </c>
      <c r="K3046" s="94" t="s">
        <v>2010</v>
      </c>
      <c r="L3046" s="96">
        <v>362.12</v>
      </c>
      <c r="M3046" s="96">
        <v>362.12</v>
      </c>
    </row>
    <row r="3047" spans="1:13" ht="12.75" hidden="1" customHeight="1">
      <c r="C3047" s="95" t="s">
        <v>1993</v>
      </c>
    </row>
    <row r="3048" spans="1:13" hidden="1">
      <c r="A3048" s="97">
        <v>42949</v>
      </c>
      <c r="B3048" s="94" t="s">
        <v>2011</v>
      </c>
      <c r="C3048" s="98" t="s">
        <v>1993</v>
      </c>
      <c r="D3048" s="94" t="s">
        <v>126</v>
      </c>
      <c r="E3048" s="94" t="s">
        <v>120</v>
      </c>
      <c r="F3048" s="94" t="s">
        <v>1995</v>
      </c>
      <c r="G3048" s="94" t="s">
        <v>1996</v>
      </c>
      <c r="J3048" s="94" t="s">
        <v>1997</v>
      </c>
      <c r="K3048" s="94" t="s">
        <v>2012</v>
      </c>
      <c r="L3048" s="96">
        <v>43.2</v>
      </c>
      <c r="M3048" s="96">
        <v>43.2</v>
      </c>
    </row>
    <row r="3049" spans="1:13" ht="12.75" hidden="1" customHeight="1">
      <c r="C3049" s="95" t="s">
        <v>1993</v>
      </c>
    </row>
    <row r="3050" spans="1:13" hidden="1">
      <c r="A3050" s="97">
        <v>42976</v>
      </c>
      <c r="B3050" s="94" t="s">
        <v>2013</v>
      </c>
      <c r="C3050" s="98" t="s">
        <v>1993</v>
      </c>
      <c r="D3050" s="94" t="s">
        <v>131</v>
      </c>
      <c r="E3050" s="94" t="s">
        <v>165</v>
      </c>
      <c r="F3050" s="94" t="s">
        <v>2014</v>
      </c>
      <c r="G3050" s="94" t="s">
        <v>2015</v>
      </c>
      <c r="K3050" s="94" t="s">
        <v>2016</v>
      </c>
      <c r="L3050" s="96">
        <v>81.540000000000006</v>
      </c>
      <c r="M3050" s="96">
        <v>81.540000000000006</v>
      </c>
    </row>
    <row r="3051" spans="1:13" ht="12.75" hidden="1" customHeight="1">
      <c r="C3051" s="95" t="s">
        <v>1993</v>
      </c>
    </row>
    <row r="3052" spans="1:13" hidden="1">
      <c r="A3052" s="97">
        <v>42982</v>
      </c>
      <c r="B3052" s="94" t="s">
        <v>2017</v>
      </c>
      <c r="C3052" s="98" t="s">
        <v>1993</v>
      </c>
      <c r="D3052" s="94" t="s">
        <v>126</v>
      </c>
      <c r="E3052" s="94" t="s">
        <v>120</v>
      </c>
      <c r="F3052" s="94" t="s">
        <v>1995</v>
      </c>
      <c r="G3052" s="94" t="s">
        <v>1996</v>
      </c>
      <c r="J3052" s="94" t="s">
        <v>1997</v>
      </c>
      <c r="K3052" s="94" t="s">
        <v>2018</v>
      </c>
      <c r="L3052" s="96">
        <v>145.85</v>
      </c>
      <c r="M3052" s="96">
        <v>145.85</v>
      </c>
    </row>
    <row r="3053" spans="1:13" ht="12.75" hidden="1" customHeight="1">
      <c r="C3053" s="95" t="s">
        <v>1993</v>
      </c>
    </row>
    <row r="3054" spans="1:13" hidden="1">
      <c r="A3054" s="97">
        <v>43010</v>
      </c>
      <c r="B3054" s="94" t="s">
        <v>2019</v>
      </c>
      <c r="C3054" s="98" t="s">
        <v>1993</v>
      </c>
      <c r="D3054" s="94" t="s">
        <v>126</v>
      </c>
      <c r="E3054" s="94" t="s">
        <v>120</v>
      </c>
      <c r="F3054" s="94" t="s">
        <v>1995</v>
      </c>
      <c r="G3054" s="94" t="s">
        <v>1996</v>
      </c>
      <c r="J3054" s="94" t="s">
        <v>1997</v>
      </c>
      <c r="K3054" s="94" t="s">
        <v>2020</v>
      </c>
      <c r="L3054" s="96">
        <v>140.80000000000001</v>
      </c>
      <c r="M3054" s="96">
        <v>140.80000000000001</v>
      </c>
    </row>
    <row r="3055" spans="1:13" ht="12.75" hidden="1" customHeight="1">
      <c r="C3055" s="95" t="s">
        <v>1993</v>
      </c>
    </row>
    <row r="3056" spans="1:13" hidden="1">
      <c r="A3056" s="97">
        <v>43042</v>
      </c>
      <c r="B3056" s="94" t="s">
        <v>2021</v>
      </c>
      <c r="C3056" s="98" t="s">
        <v>1993</v>
      </c>
      <c r="D3056" s="94" t="s">
        <v>126</v>
      </c>
      <c r="E3056" s="94" t="s">
        <v>120</v>
      </c>
      <c r="F3056" s="94" t="s">
        <v>1995</v>
      </c>
      <c r="G3056" s="94" t="s">
        <v>1996</v>
      </c>
      <c r="J3056" s="94" t="s">
        <v>1997</v>
      </c>
      <c r="K3056" s="94" t="s">
        <v>2022</v>
      </c>
      <c r="L3056" s="96">
        <v>552.26</v>
      </c>
      <c r="M3056" s="96">
        <v>552.26</v>
      </c>
    </row>
    <row r="3057" spans="1:18" ht="12.75" hidden="1" customHeight="1">
      <c r="C3057" s="95" t="s">
        <v>1993</v>
      </c>
    </row>
    <row r="3058" spans="1:18" hidden="1">
      <c r="A3058" s="95" t="s">
        <v>111</v>
      </c>
      <c r="B3058" s="95" t="s">
        <v>112</v>
      </c>
      <c r="C3058" s="94" t="s">
        <v>2023</v>
      </c>
      <c r="D3058" s="95" t="s">
        <v>114</v>
      </c>
      <c r="E3058" s="95" t="s">
        <v>112</v>
      </c>
      <c r="F3058" s="96">
        <v>2000</v>
      </c>
      <c r="G3058" s="95" t="s">
        <v>115</v>
      </c>
      <c r="H3058" s="95" t="s">
        <v>112</v>
      </c>
      <c r="I3058" s="96">
        <v>1643.68</v>
      </c>
      <c r="J3058" s="95" t="s">
        <v>116</v>
      </c>
      <c r="K3058" s="95" t="s">
        <v>112</v>
      </c>
      <c r="L3058" s="96">
        <v>0</v>
      </c>
      <c r="M3058" s="95" t="s">
        <v>117</v>
      </c>
      <c r="O3058" s="96"/>
      <c r="R3058" s="96"/>
    </row>
    <row r="3059" spans="1:18" hidden="1">
      <c r="A3059" s="97">
        <v>42804</v>
      </c>
      <c r="B3059" s="94" t="s">
        <v>2024</v>
      </c>
      <c r="C3059" s="98" t="s">
        <v>2023</v>
      </c>
      <c r="D3059" s="94" t="s">
        <v>126</v>
      </c>
      <c r="E3059" s="94" t="s">
        <v>120</v>
      </c>
      <c r="F3059" s="94" t="s">
        <v>2025</v>
      </c>
      <c r="G3059" s="94" t="s">
        <v>2026</v>
      </c>
      <c r="K3059" s="94" t="s">
        <v>2027</v>
      </c>
      <c r="L3059" s="96">
        <v>378.48</v>
      </c>
      <c r="M3059" s="96">
        <v>378.48</v>
      </c>
    </row>
    <row r="3060" spans="1:18" ht="12.75" hidden="1" customHeight="1">
      <c r="C3060" s="95" t="s">
        <v>2023</v>
      </c>
    </row>
    <row r="3061" spans="1:18" hidden="1">
      <c r="A3061" s="97">
        <v>42853</v>
      </c>
      <c r="B3061" s="94" t="s">
        <v>2028</v>
      </c>
      <c r="C3061" s="98" t="s">
        <v>2023</v>
      </c>
      <c r="D3061" s="94" t="s">
        <v>126</v>
      </c>
      <c r="E3061" s="94" t="s">
        <v>120</v>
      </c>
      <c r="F3061" s="94" t="s">
        <v>2025</v>
      </c>
      <c r="G3061" s="94" t="s">
        <v>2026</v>
      </c>
      <c r="K3061" s="94" t="s">
        <v>2029</v>
      </c>
      <c r="L3061" s="96">
        <v>395.2</v>
      </c>
      <c r="M3061" s="96">
        <v>395.2</v>
      </c>
    </row>
    <row r="3062" spans="1:18" ht="12.75" hidden="1" customHeight="1">
      <c r="C3062" s="95" t="s">
        <v>2023</v>
      </c>
    </row>
    <row r="3063" spans="1:18" hidden="1">
      <c r="A3063" s="97">
        <v>43049</v>
      </c>
      <c r="B3063" s="94" t="s">
        <v>2030</v>
      </c>
      <c r="C3063" s="98" t="s">
        <v>2023</v>
      </c>
      <c r="D3063" s="94" t="s">
        <v>126</v>
      </c>
      <c r="E3063" s="94" t="s">
        <v>120</v>
      </c>
      <c r="F3063" s="94" t="s">
        <v>2025</v>
      </c>
      <c r="G3063" s="94" t="s">
        <v>2026</v>
      </c>
      <c r="K3063" s="94" t="s">
        <v>2031</v>
      </c>
      <c r="L3063" s="96">
        <v>870</v>
      </c>
      <c r="M3063" s="96">
        <v>870</v>
      </c>
    </row>
    <row r="3064" spans="1:18" ht="12.75" hidden="1" customHeight="1">
      <c r="C3064" s="95" t="s">
        <v>2023</v>
      </c>
    </row>
    <row r="3065" spans="1:18" hidden="1">
      <c r="A3065" s="95" t="s">
        <v>111</v>
      </c>
      <c r="B3065" s="95" t="s">
        <v>112</v>
      </c>
      <c r="C3065" s="94" t="s">
        <v>2032</v>
      </c>
      <c r="D3065" s="95" t="s">
        <v>114</v>
      </c>
      <c r="E3065" s="95" t="s">
        <v>112</v>
      </c>
      <c r="F3065" s="96">
        <v>21000</v>
      </c>
      <c r="G3065" s="95" t="s">
        <v>115</v>
      </c>
      <c r="H3065" s="95" t="s">
        <v>112</v>
      </c>
      <c r="I3065" s="96">
        <v>23013.97</v>
      </c>
      <c r="J3065" s="95" t="s">
        <v>116</v>
      </c>
      <c r="K3065" s="95" t="s">
        <v>112</v>
      </c>
      <c r="L3065" s="96">
        <v>0</v>
      </c>
      <c r="M3065" s="95" t="s">
        <v>117</v>
      </c>
      <c r="O3065" s="96"/>
      <c r="R3065" s="96"/>
    </row>
    <row r="3066" spans="1:18" hidden="1">
      <c r="A3066" s="97">
        <v>42801</v>
      </c>
      <c r="B3066" s="94" t="s">
        <v>2033</v>
      </c>
      <c r="C3066" s="98" t="s">
        <v>2032</v>
      </c>
      <c r="D3066" s="94" t="s">
        <v>126</v>
      </c>
      <c r="E3066" s="94" t="s">
        <v>120</v>
      </c>
      <c r="F3066" s="94" t="s">
        <v>2034</v>
      </c>
      <c r="G3066" s="94" t="s">
        <v>2035</v>
      </c>
      <c r="K3066" s="94" t="s">
        <v>2036</v>
      </c>
      <c r="L3066" s="96">
        <v>815.08</v>
      </c>
      <c r="M3066" s="96">
        <v>815.08</v>
      </c>
    </row>
    <row r="3067" spans="1:18" ht="12.75" hidden="1" customHeight="1">
      <c r="C3067" s="95" t="s">
        <v>2032</v>
      </c>
    </row>
    <row r="3068" spans="1:18" hidden="1">
      <c r="A3068" s="97">
        <v>42809</v>
      </c>
      <c r="B3068" s="94" t="s">
        <v>2037</v>
      </c>
      <c r="C3068" s="98" t="s">
        <v>2032</v>
      </c>
      <c r="D3068" s="94" t="s">
        <v>126</v>
      </c>
      <c r="E3068" s="94" t="s">
        <v>120</v>
      </c>
      <c r="F3068" s="94" t="s">
        <v>2034</v>
      </c>
      <c r="G3068" s="94" t="s">
        <v>2035</v>
      </c>
      <c r="K3068" s="94" t="s">
        <v>2038</v>
      </c>
      <c r="L3068" s="96">
        <v>1485.13</v>
      </c>
      <c r="M3068" s="96">
        <v>1485.13</v>
      </c>
    </row>
    <row r="3069" spans="1:18" ht="12.75" hidden="1" customHeight="1">
      <c r="C3069" s="95" t="s">
        <v>2032</v>
      </c>
    </row>
    <row r="3070" spans="1:18" hidden="1">
      <c r="A3070" s="97">
        <v>42837</v>
      </c>
      <c r="B3070" s="94" t="s">
        <v>2039</v>
      </c>
      <c r="C3070" s="98" t="s">
        <v>2032</v>
      </c>
      <c r="D3070" s="94" t="s">
        <v>126</v>
      </c>
      <c r="E3070" s="94" t="s">
        <v>120</v>
      </c>
      <c r="F3070" s="94" t="s">
        <v>2034</v>
      </c>
      <c r="G3070" s="94" t="s">
        <v>2035</v>
      </c>
      <c r="K3070" s="94" t="s">
        <v>2040</v>
      </c>
      <c r="L3070" s="96">
        <v>2449.33</v>
      </c>
      <c r="M3070" s="96">
        <v>2449.33</v>
      </c>
    </row>
    <row r="3071" spans="1:18" ht="12.75" hidden="1" customHeight="1">
      <c r="C3071" s="95" t="s">
        <v>2032</v>
      </c>
    </row>
    <row r="3072" spans="1:18" hidden="1">
      <c r="A3072" s="97">
        <v>42874</v>
      </c>
      <c r="B3072" s="94" t="s">
        <v>2041</v>
      </c>
      <c r="C3072" s="98" t="s">
        <v>2032</v>
      </c>
      <c r="D3072" s="94" t="s">
        <v>126</v>
      </c>
      <c r="E3072" s="94" t="s">
        <v>120</v>
      </c>
      <c r="F3072" s="94" t="s">
        <v>2034</v>
      </c>
      <c r="G3072" s="94" t="s">
        <v>2035</v>
      </c>
      <c r="K3072" s="94" t="s">
        <v>2042</v>
      </c>
      <c r="L3072" s="96">
        <v>1594.52</v>
      </c>
      <c r="M3072" s="96">
        <v>1594.52</v>
      </c>
    </row>
    <row r="3073" spans="1:13" ht="12.75" hidden="1" customHeight="1">
      <c r="C3073" s="95" t="s">
        <v>2032</v>
      </c>
    </row>
    <row r="3074" spans="1:13" hidden="1">
      <c r="A3074" s="97">
        <v>42908</v>
      </c>
      <c r="B3074" s="94" t="s">
        <v>2043</v>
      </c>
      <c r="C3074" s="98" t="s">
        <v>2032</v>
      </c>
      <c r="D3074" s="94" t="s">
        <v>126</v>
      </c>
      <c r="E3074" s="94" t="s">
        <v>120</v>
      </c>
      <c r="F3074" s="94" t="s">
        <v>2034</v>
      </c>
      <c r="G3074" s="94" t="s">
        <v>2035</v>
      </c>
      <c r="K3074" s="94" t="s">
        <v>2044</v>
      </c>
      <c r="L3074" s="96">
        <v>2713.6</v>
      </c>
      <c r="M3074" s="96">
        <v>2713.6</v>
      </c>
    </row>
    <row r="3075" spans="1:13" ht="12.75" hidden="1" customHeight="1">
      <c r="C3075" s="95" t="s">
        <v>2032</v>
      </c>
    </row>
    <row r="3076" spans="1:13" hidden="1">
      <c r="A3076" s="97">
        <v>42949</v>
      </c>
      <c r="B3076" s="94" t="s">
        <v>2045</v>
      </c>
      <c r="C3076" s="98" t="s">
        <v>2032</v>
      </c>
      <c r="D3076" s="94" t="s">
        <v>126</v>
      </c>
      <c r="E3076" s="94" t="s">
        <v>120</v>
      </c>
      <c r="F3076" s="94" t="s">
        <v>2034</v>
      </c>
      <c r="G3076" s="94" t="s">
        <v>2035</v>
      </c>
      <c r="K3076" s="94" t="s">
        <v>2046</v>
      </c>
      <c r="L3076" s="96">
        <v>1570.66</v>
      </c>
      <c r="M3076" s="96">
        <v>1570.66</v>
      </c>
    </row>
    <row r="3077" spans="1:13" ht="12.75" hidden="1" customHeight="1">
      <c r="C3077" s="95" t="s">
        <v>2032</v>
      </c>
    </row>
    <row r="3078" spans="1:13" hidden="1">
      <c r="A3078" s="97">
        <v>42964</v>
      </c>
      <c r="B3078" s="94" t="s">
        <v>2047</v>
      </c>
      <c r="C3078" s="98" t="s">
        <v>2032</v>
      </c>
      <c r="D3078" s="94" t="s">
        <v>126</v>
      </c>
      <c r="E3078" s="94" t="s">
        <v>120</v>
      </c>
      <c r="F3078" s="94" t="s">
        <v>2034</v>
      </c>
      <c r="G3078" s="94" t="s">
        <v>2035</v>
      </c>
      <c r="K3078" s="94" t="s">
        <v>2048</v>
      </c>
      <c r="L3078" s="96">
        <v>811.55</v>
      </c>
      <c r="M3078" s="96">
        <v>811.55</v>
      </c>
    </row>
    <row r="3079" spans="1:13" ht="12.75" hidden="1" customHeight="1">
      <c r="C3079" s="95" t="s">
        <v>2032</v>
      </c>
    </row>
    <row r="3080" spans="1:13" hidden="1">
      <c r="A3080" s="97">
        <v>42976</v>
      </c>
      <c r="B3080" s="94" t="s">
        <v>2049</v>
      </c>
      <c r="C3080" s="98" t="s">
        <v>2032</v>
      </c>
      <c r="D3080" s="94" t="s">
        <v>131</v>
      </c>
      <c r="E3080" s="94" t="s">
        <v>165</v>
      </c>
      <c r="F3080" s="94" t="s">
        <v>871</v>
      </c>
      <c r="G3080" s="94" t="s">
        <v>872</v>
      </c>
      <c r="K3080" s="94" t="s">
        <v>2050</v>
      </c>
      <c r="L3080" s="96">
        <v>3036</v>
      </c>
      <c r="M3080" s="96">
        <v>3036</v>
      </c>
    </row>
    <row r="3081" spans="1:13" ht="12.75" hidden="1" customHeight="1">
      <c r="C3081" s="95" t="s">
        <v>2032</v>
      </c>
    </row>
    <row r="3082" spans="1:13" hidden="1">
      <c r="A3082" s="97">
        <v>42976</v>
      </c>
      <c r="B3082" s="94" t="s">
        <v>2051</v>
      </c>
      <c r="C3082" s="98" t="s">
        <v>2032</v>
      </c>
      <c r="D3082" s="94" t="s">
        <v>131</v>
      </c>
      <c r="E3082" s="94" t="s">
        <v>165</v>
      </c>
      <c r="F3082" s="94" t="s">
        <v>871</v>
      </c>
      <c r="G3082" s="94" t="s">
        <v>872</v>
      </c>
      <c r="K3082" s="94" t="s">
        <v>2052</v>
      </c>
      <c r="L3082" s="96">
        <v>124.19</v>
      </c>
      <c r="M3082" s="96">
        <v>124.19</v>
      </c>
    </row>
    <row r="3083" spans="1:13" ht="12.75" hidden="1" customHeight="1">
      <c r="C3083" s="95" t="s">
        <v>2032</v>
      </c>
    </row>
    <row r="3084" spans="1:13" hidden="1">
      <c r="A3084" s="97">
        <v>42976</v>
      </c>
      <c r="B3084" s="94" t="s">
        <v>2053</v>
      </c>
      <c r="C3084" s="98" t="s">
        <v>2032</v>
      </c>
      <c r="D3084" s="94" t="s">
        <v>131</v>
      </c>
      <c r="E3084" s="94" t="s">
        <v>165</v>
      </c>
      <c r="F3084" s="94" t="s">
        <v>2034</v>
      </c>
      <c r="G3084" s="94" t="s">
        <v>2035</v>
      </c>
      <c r="K3084" s="94" t="s">
        <v>2054</v>
      </c>
      <c r="L3084" s="96">
        <v>1902</v>
      </c>
      <c r="M3084" s="96">
        <v>1902</v>
      </c>
    </row>
    <row r="3085" spans="1:13" ht="12.75" hidden="1" customHeight="1">
      <c r="C3085" s="95" t="s">
        <v>2032</v>
      </c>
    </row>
    <row r="3086" spans="1:13" hidden="1">
      <c r="A3086" s="97">
        <v>42986</v>
      </c>
      <c r="B3086" s="94" t="s">
        <v>2055</v>
      </c>
      <c r="C3086" s="98" t="s">
        <v>2032</v>
      </c>
      <c r="D3086" s="94" t="s">
        <v>126</v>
      </c>
      <c r="E3086" s="94" t="s">
        <v>120</v>
      </c>
      <c r="F3086" s="94" t="s">
        <v>2034</v>
      </c>
      <c r="G3086" s="94" t="s">
        <v>2035</v>
      </c>
      <c r="K3086" s="94" t="s">
        <v>2056</v>
      </c>
      <c r="L3086" s="96">
        <v>495.93</v>
      </c>
      <c r="M3086" s="96">
        <v>495.93</v>
      </c>
    </row>
    <row r="3087" spans="1:13" ht="12.75" hidden="1" customHeight="1">
      <c r="C3087" s="95" t="s">
        <v>2032</v>
      </c>
    </row>
    <row r="3088" spans="1:13" hidden="1">
      <c r="A3088" s="97">
        <v>43024</v>
      </c>
      <c r="B3088" s="94" t="s">
        <v>2057</v>
      </c>
      <c r="C3088" s="98" t="s">
        <v>2032</v>
      </c>
      <c r="D3088" s="94" t="s">
        <v>126</v>
      </c>
      <c r="E3088" s="94" t="s">
        <v>120</v>
      </c>
      <c r="F3088" s="94" t="s">
        <v>2034</v>
      </c>
      <c r="G3088" s="94" t="s">
        <v>2035</v>
      </c>
      <c r="K3088" s="94" t="s">
        <v>2058</v>
      </c>
      <c r="L3088" s="96">
        <v>632.59</v>
      </c>
      <c r="M3088" s="96">
        <v>632.59</v>
      </c>
    </row>
    <row r="3089" spans="1:18" ht="12.75" hidden="1" customHeight="1">
      <c r="C3089" s="95" t="s">
        <v>2032</v>
      </c>
    </row>
    <row r="3090" spans="1:18" hidden="1">
      <c r="A3090" s="97">
        <v>43049</v>
      </c>
      <c r="B3090" s="94" t="s">
        <v>2059</v>
      </c>
      <c r="C3090" s="98" t="s">
        <v>2032</v>
      </c>
      <c r="D3090" s="94" t="s">
        <v>126</v>
      </c>
      <c r="E3090" s="94" t="s">
        <v>120</v>
      </c>
      <c r="F3090" s="94" t="s">
        <v>2034</v>
      </c>
      <c r="G3090" s="94" t="s">
        <v>2035</v>
      </c>
      <c r="K3090" s="94" t="s">
        <v>2060</v>
      </c>
      <c r="L3090" s="96">
        <v>5324.39</v>
      </c>
      <c r="M3090" s="96">
        <v>5324.39</v>
      </c>
    </row>
    <row r="3091" spans="1:18" ht="12.75" hidden="1" customHeight="1">
      <c r="C3091" s="95" t="s">
        <v>2032</v>
      </c>
    </row>
    <row r="3092" spans="1:18" hidden="1">
      <c r="A3092" s="97">
        <v>43075</v>
      </c>
      <c r="B3092" s="94" t="s">
        <v>2061</v>
      </c>
      <c r="C3092" s="98" t="s">
        <v>2032</v>
      </c>
      <c r="D3092" s="94" t="s">
        <v>131</v>
      </c>
      <c r="E3092" s="94" t="s">
        <v>120</v>
      </c>
      <c r="F3092" s="94" t="s">
        <v>2062</v>
      </c>
      <c r="G3092" s="94" t="s">
        <v>2063</v>
      </c>
      <c r="K3092" s="94" t="s">
        <v>2064</v>
      </c>
      <c r="L3092" s="96">
        <v>59</v>
      </c>
      <c r="M3092" s="96">
        <v>59</v>
      </c>
    </row>
    <row r="3093" spans="1:18" ht="12.75" hidden="1" customHeight="1">
      <c r="C3093" s="95" t="s">
        <v>2032</v>
      </c>
    </row>
    <row r="3094" spans="1:18" hidden="1">
      <c r="A3094" s="95" t="s">
        <v>111</v>
      </c>
      <c r="B3094" s="95" t="s">
        <v>112</v>
      </c>
      <c r="C3094" s="94" t="s">
        <v>2065</v>
      </c>
      <c r="D3094" s="95" t="s">
        <v>114</v>
      </c>
      <c r="E3094" s="95" t="s">
        <v>112</v>
      </c>
      <c r="F3094" s="96">
        <v>15000</v>
      </c>
      <c r="G3094" s="95" t="s">
        <v>115</v>
      </c>
      <c r="H3094" s="95" t="s">
        <v>112</v>
      </c>
      <c r="I3094" s="96">
        <v>4740</v>
      </c>
      <c r="J3094" s="95" t="s">
        <v>116</v>
      </c>
      <c r="K3094" s="95" t="s">
        <v>112</v>
      </c>
      <c r="L3094" s="96">
        <v>0</v>
      </c>
      <c r="M3094" s="95" t="s">
        <v>117</v>
      </c>
      <c r="O3094" s="96"/>
      <c r="R3094" s="96"/>
    </row>
    <row r="3095" spans="1:18" hidden="1">
      <c r="A3095" s="97">
        <v>42814</v>
      </c>
      <c r="B3095" s="94" t="s">
        <v>2066</v>
      </c>
      <c r="C3095" s="98" t="s">
        <v>2065</v>
      </c>
      <c r="D3095" s="94" t="s">
        <v>119</v>
      </c>
      <c r="E3095" s="94" t="s">
        <v>120</v>
      </c>
      <c r="F3095" s="94" t="s">
        <v>2067</v>
      </c>
      <c r="G3095" s="94" t="s">
        <v>2068</v>
      </c>
      <c r="K3095" s="94" t="s">
        <v>2069</v>
      </c>
      <c r="L3095" s="96">
        <v>780</v>
      </c>
      <c r="M3095" s="96">
        <v>780</v>
      </c>
    </row>
    <row r="3096" spans="1:18" ht="12.75" hidden="1" customHeight="1">
      <c r="C3096" s="95" t="s">
        <v>2065</v>
      </c>
    </row>
    <row r="3097" spans="1:18" hidden="1">
      <c r="A3097" s="97">
        <v>42829</v>
      </c>
      <c r="B3097" s="94" t="s">
        <v>2070</v>
      </c>
      <c r="C3097" s="98" t="s">
        <v>2065</v>
      </c>
      <c r="D3097" s="94" t="s">
        <v>119</v>
      </c>
      <c r="E3097" s="94" t="s">
        <v>120</v>
      </c>
      <c r="F3097" s="94" t="s">
        <v>2071</v>
      </c>
      <c r="G3097" s="94" t="s">
        <v>2072</v>
      </c>
      <c r="K3097" s="94" t="s">
        <v>2073</v>
      </c>
      <c r="L3097" s="96">
        <v>1080</v>
      </c>
      <c r="M3097" s="96">
        <v>1080</v>
      </c>
    </row>
    <row r="3098" spans="1:18" ht="12.75" hidden="1" customHeight="1">
      <c r="C3098" s="95" t="s">
        <v>2065</v>
      </c>
    </row>
    <row r="3099" spans="1:18" hidden="1">
      <c r="A3099" s="97">
        <v>42899</v>
      </c>
      <c r="B3099" s="94" t="s">
        <v>2074</v>
      </c>
      <c r="C3099" s="98" t="s">
        <v>2065</v>
      </c>
      <c r="D3099" s="94" t="s">
        <v>119</v>
      </c>
      <c r="E3099" s="94" t="s">
        <v>120</v>
      </c>
      <c r="F3099" s="94" t="s">
        <v>2071</v>
      </c>
      <c r="G3099" s="94" t="s">
        <v>2072</v>
      </c>
      <c r="K3099" s="94" t="s">
        <v>2075</v>
      </c>
      <c r="L3099" s="96">
        <v>1200</v>
      </c>
      <c r="M3099" s="96">
        <v>1200</v>
      </c>
    </row>
    <row r="3100" spans="1:18" ht="12.75" hidden="1" customHeight="1">
      <c r="C3100" s="95" t="s">
        <v>2065</v>
      </c>
    </row>
    <row r="3101" spans="1:18" hidden="1">
      <c r="A3101" s="97">
        <v>42907</v>
      </c>
      <c r="B3101" s="94" t="s">
        <v>2076</v>
      </c>
      <c r="C3101" s="98" t="s">
        <v>2065</v>
      </c>
      <c r="D3101" s="94" t="s">
        <v>119</v>
      </c>
      <c r="E3101" s="94" t="s">
        <v>120</v>
      </c>
      <c r="F3101" s="94" t="s">
        <v>2071</v>
      </c>
      <c r="G3101" s="94" t="s">
        <v>2072</v>
      </c>
      <c r="K3101" s="94" t="s">
        <v>2077</v>
      </c>
      <c r="L3101" s="96">
        <v>1680</v>
      </c>
      <c r="M3101" s="96">
        <v>1680</v>
      </c>
    </row>
    <row r="3102" spans="1:18" ht="12.75" hidden="1" customHeight="1">
      <c r="C3102" s="95" t="s">
        <v>2065</v>
      </c>
    </row>
    <row r="3103" spans="1:18" hidden="1">
      <c r="A3103" s="95" t="s">
        <v>111</v>
      </c>
      <c r="B3103" s="95" t="s">
        <v>112</v>
      </c>
      <c r="C3103" s="94" t="s">
        <v>2078</v>
      </c>
      <c r="D3103" s="95" t="s">
        <v>114</v>
      </c>
      <c r="E3103" s="95" t="s">
        <v>112</v>
      </c>
      <c r="F3103" s="96">
        <v>15000</v>
      </c>
      <c r="G3103" s="95" t="s">
        <v>115</v>
      </c>
      <c r="H3103" s="95" t="s">
        <v>112</v>
      </c>
      <c r="I3103" s="96">
        <v>22204</v>
      </c>
      <c r="J3103" s="95" t="s">
        <v>116</v>
      </c>
      <c r="K3103" s="95" t="s">
        <v>112</v>
      </c>
      <c r="L3103" s="96">
        <v>0</v>
      </c>
      <c r="M3103" s="95" t="s">
        <v>117</v>
      </c>
      <c r="O3103" s="96"/>
      <c r="R3103" s="96"/>
    </row>
    <row r="3104" spans="1:18" hidden="1">
      <c r="A3104" s="97">
        <v>42801</v>
      </c>
      <c r="B3104" s="94" t="s">
        <v>2079</v>
      </c>
      <c r="C3104" s="98" t="s">
        <v>2078</v>
      </c>
      <c r="D3104" s="94" t="s">
        <v>126</v>
      </c>
      <c r="E3104" s="94" t="s">
        <v>120</v>
      </c>
      <c r="F3104" s="94" t="s">
        <v>2080</v>
      </c>
      <c r="G3104" s="94" t="s">
        <v>2081</v>
      </c>
      <c r="K3104" s="94" t="s">
        <v>2082</v>
      </c>
      <c r="L3104" s="96">
        <v>1080</v>
      </c>
      <c r="M3104" s="96">
        <v>1080</v>
      </c>
    </row>
    <row r="3105" spans="1:13" ht="12.75" hidden="1" customHeight="1">
      <c r="C3105" s="95" t="s">
        <v>2078</v>
      </c>
    </row>
    <row r="3106" spans="1:13" hidden="1">
      <c r="A3106" s="97">
        <v>42814</v>
      </c>
      <c r="B3106" s="94" t="s">
        <v>2083</v>
      </c>
      <c r="C3106" s="98" t="s">
        <v>2078</v>
      </c>
      <c r="D3106" s="94" t="s">
        <v>126</v>
      </c>
      <c r="E3106" s="94" t="s">
        <v>120</v>
      </c>
      <c r="F3106" s="94" t="s">
        <v>2080</v>
      </c>
      <c r="G3106" s="94" t="s">
        <v>2081</v>
      </c>
      <c r="K3106" s="94" t="s">
        <v>2084</v>
      </c>
      <c r="L3106" s="96">
        <v>108</v>
      </c>
      <c r="M3106" s="96">
        <v>108</v>
      </c>
    </row>
    <row r="3107" spans="1:13" ht="12.75" hidden="1" customHeight="1">
      <c r="C3107" s="95" t="s">
        <v>2078</v>
      </c>
    </row>
    <row r="3108" spans="1:13" hidden="1">
      <c r="A3108" s="97">
        <v>42836</v>
      </c>
      <c r="B3108" s="94" t="s">
        <v>2085</v>
      </c>
      <c r="C3108" s="98" t="s">
        <v>2078</v>
      </c>
      <c r="D3108" s="94" t="s">
        <v>126</v>
      </c>
      <c r="E3108" s="94" t="s">
        <v>120</v>
      </c>
      <c r="F3108" s="94" t="s">
        <v>2080</v>
      </c>
      <c r="G3108" s="94" t="s">
        <v>2081</v>
      </c>
      <c r="K3108" s="94" t="s">
        <v>2086</v>
      </c>
      <c r="L3108" s="96">
        <v>1080</v>
      </c>
      <c r="M3108" s="96">
        <v>1080</v>
      </c>
    </row>
    <row r="3109" spans="1:13" ht="12.75" hidden="1" customHeight="1">
      <c r="C3109" s="95" t="s">
        <v>2078</v>
      </c>
    </row>
    <row r="3110" spans="1:13" hidden="1">
      <c r="A3110" s="97">
        <v>42849</v>
      </c>
      <c r="B3110" s="94" t="s">
        <v>2087</v>
      </c>
      <c r="C3110" s="98" t="s">
        <v>2078</v>
      </c>
      <c r="D3110" s="94" t="s">
        <v>126</v>
      </c>
      <c r="E3110" s="94" t="s">
        <v>120</v>
      </c>
      <c r="F3110" s="94" t="s">
        <v>2080</v>
      </c>
      <c r="G3110" s="94" t="s">
        <v>2081</v>
      </c>
      <c r="K3110" s="94" t="s">
        <v>2088</v>
      </c>
      <c r="L3110" s="96">
        <v>1080</v>
      </c>
      <c r="M3110" s="96">
        <v>1080</v>
      </c>
    </row>
    <row r="3111" spans="1:13" ht="12.75" hidden="1" customHeight="1">
      <c r="C3111" s="95" t="s">
        <v>2078</v>
      </c>
    </row>
    <row r="3112" spans="1:13" hidden="1">
      <c r="A3112" s="97">
        <v>42885</v>
      </c>
      <c r="B3112" s="94" t="s">
        <v>2089</v>
      </c>
      <c r="C3112" s="98" t="s">
        <v>2078</v>
      </c>
      <c r="D3112" s="94" t="s">
        <v>126</v>
      </c>
      <c r="E3112" s="94" t="s">
        <v>120</v>
      </c>
      <c r="F3112" s="94" t="s">
        <v>2080</v>
      </c>
      <c r="G3112" s="94" t="s">
        <v>2081</v>
      </c>
      <c r="K3112" s="94" t="s">
        <v>2090</v>
      </c>
      <c r="L3112" s="96">
        <v>1080</v>
      </c>
      <c r="M3112" s="96">
        <v>1080</v>
      </c>
    </row>
    <row r="3113" spans="1:13" ht="12.75" hidden="1" customHeight="1">
      <c r="C3113" s="95" t="s">
        <v>2078</v>
      </c>
    </row>
    <row r="3114" spans="1:13" hidden="1">
      <c r="A3114" s="97">
        <v>42885</v>
      </c>
      <c r="B3114" s="94" t="s">
        <v>2091</v>
      </c>
      <c r="C3114" s="98" t="s">
        <v>2078</v>
      </c>
      <c r="D3114" s="94" t="s">
        <v>126</v>
      </c>
      <c r="E3114" s="94" t="s">
        <v>120</v>
      </c>
      <c r="F3114" s="94" t="s">
        <v>2080</v>
      </c>
      <c r="G3114" s="94" t="s">
        <v>2081</v>
      </c>
      <c r="K3114" s="94" t="s">
        <v>2092</v>
      </c>
      <c r="L3114" s="96">
        <v>1080</v>
      </c>
      <c r="M3114" s="96">
        <v>1080</v>
      </c>
    </row>
    <row r="3115" spans="1:13" ht="12.75" hidden="1" customHeight="1">
      <c r="C3115" s="95" t="s">
        <v>2078</v>
      </c>
    </row>
    <row r="3116" spans="1:13" hidden="1">
      <c r="A3116" s="97">
        <v>42888</v>
      </c>
      <c r="B3116" s="94" t="s">
        <v>2093</v>
      </c>
      <c r="C3116" s="98" t="s">
        <v>2078</v>
      </c>
      <c r="D3116" s="94" t="s">
        <v>119</v>
      </c>
      <c r="E3116" s="94" t="s">
        <v>120</v>
      </c>
      <c r="F3116" s="94" t="s">
        <v>2080</v>
      </c>
      <c r="G3116" s="94" t="s">
        <v>2081</v>
      </c>
      <c r="K3116" s="94" t="s">
        <v>2094</v>
      </c>
      <c r="L3116" s="96">
        <v>108</v>
      </c>
      <c r="M3116" s="96">
        <v>108</v>
      </c>
    </row>
    <row r="3117" spans="1:13" ht="12.75" hidden="1" customHeight="1">
      <c r="C3117" s="95" t="s">
        <v>2078</v>
      </c>
    </row>
    <row r="3118" spans="1:13" hidden="1">
      <c r="A3118" s="97">
        <v>42888</v>
      </c>
      <c r="B3118" s="94" t="s">
        <v>2095</v>
      </c>
      <c r="C3118" s="98" t="s">
        <v>2078</v>
      </c>
      <c r="D3118" s="94" t="s">
        <v>119</v>
      </c>
      <c r="E3118" s="94" t="s">
        <v>120</v>
      </c>
      <c r="F3118" s="94" t="s">
        <v>2080</v>
      </c>
      <c r="G3118" s="94" t="s">
        <v>2081</v>
      </c>
      <c r="K3118" s="94" t="s">
        <v>2096</v>
      </c>
      <c r="L3118" s="96">
        <v>108</v>
      </c>
      <c r="M3118" s="96">
        <v>108</v>
      </c>
    </row>
    <row r="3119" spans="1:13" ht="12.75" hidden="1" customHeight="1">
      <c r="C3119" s="95" t="s">
        <v>2078</v>
      </c>
    </row>
    <row r="3120" spans="1:13" hidden="1">
      <c r="A3120" s="97">
        <v>42898</v>
      </c>
      <c r="B3120" s="94" t="s">
        <v>2097</v>
      </c>
      <c r="C3120" s="98" t="s">
        <v>2078</v>
      </c>
      <c r="D3120" s="94" t="s">
        <v>119</v>
      </c>
      <c r="E3120" s="94" t="s">
        <v>120</v>
      </c>
      <c r="F3120" s="94" t="s">
        <v>2080</v>
      </c>
      <c r="G3120" s="94" t="s">
        <v>2081</v>
      </c>
      <c r="K3120" s="94" t="s">
        <v>2098</v>
      </c>
      <c r="L3120" s="96">
        <v>540</v>
      </c>
      <c r="M3120" s="96">
        <v>540</v>
      </c>
    </row>
    <row r="3121" spans="1:13" ht="12.75" hidden="1" customHeight="1">
      <c r="C3121" s="95" t="s">
        <v>2078</v>
      </c>
    </row>
    <row r="3122" spans="1:13" hidden="1">
      <c r="A3122" s="97">
        <v>42898</v>
      </c>
      <c r="B3122" s="94" t="s">
        <v>2099</v>
      </c>
      <c r="C3122" s="98" t="s">
        <v>2078</v>
      </c>
      <c r="D3122" s="94" t="s">
        <v>119</v>
      </c>
      <c r="E3122" s="94" t="s">
        <v>120</v>
      </c>
      <c r="F3122" s="94" t="s">
        <v>2080</v>
      </c>
      <c r="G3122" s="94" t="s">
        <v>2081</v>
      </c>
      <c r="K3122" s="94" t="s">
        <v>2100</v>
      </c>
      <c r="L3122" s="96">
        <v>540</v>
      </c>
      <c r="M3122" s="96">
        <v>540</v>
      </c>
    </row>
    <row r="3123" spans="1:13" ht="12.75" hidden="1" customHeight="1">
      <c r="C3123" s="95" t="s">
        <v>2078</v>
      </c>
    </row>
    <row r="3124" spans="1:13" hidden="1">
      <c r="A3124" s="97">
        <v>42902</v>
      </c>
      <c r="B3124" s="94" t="s">
        <v>2101</v>
      </c>
      <c r="C3124" s="98" t="s">
        <v>2078</v>
      </c>
      <c r="D3124" s="94" t="s">
        <v>119</v>
      </c>
      <c r="E3124" s="94" t="s">
        <v>120</v>
      </c>
      <c r="F3124" s="94" t="s">
        <v>2080</v>
      </c>
      <c r="G3124" s="94" t="s">
        <v>2081</v>
      </c>
      <c r="K3124" s="94" t="s">
        <v>2102</v>
      </c>
      <c r="L3124" s="96">
        <v>1080</v>
      </c>
      <c r="M3124" s="96">
        <v>1080</v>
      </c>
    </row>
    <row r="3125" spans="1:13" ht="12.75" hidden="1" customHeight="1">
      <c r="C3125" s="95" t="s">
        <v>2078</v>
      </c>
    </row>
    <row r="3126" spans="1:13" hidden="1">
      <c r="A3126" s="97">
        <v>42902</v>
      </c>
      <c r="B3126" s="94" t="s">
        <v>2103</v>
      </c>
      <c r="C3126" s="98" t="s">
        <v>2078</v>
      </c>
      <c r="D3126" s="94" t="s">
        <v>119</v>
      </c>
      <c r="E3126" s="94" t="s">
        <v>120</v>
      </c>
      <c r="F3126" s="94" t="s">
        <v>2080</v>
      </c>
      <c r="G3126" s="94" t="s">
        <v>2081</v>
      </c>
      <c r="K3126" s="94" t="s">
        <v>2104</v>
      </c>
      <c r="L3126" s="96">
        <v>108</v>
      </c>
      <c r="M3126" s="96">
        <v>108</v>
      </c>
    </row>
    <row r="3127" spans="1:13" ht="12.75" hidden="1" customHeight="1">
      <c r="C3127" s="95" t="s">
        <v>2078</v>
      </c>
    </row>
    <row r="3128" spans="1:13" hidden="1">
      <c r="A3128" s="97">
        <v>42909</v>
      </c>
      <c r="B3128" s="94" t="s">
        <v>2105</v>
      </c>
      <c r="C3128" s="98" t="s">
        <v>2078</v>
      </c>
      <c r="D3128" s="94" t="s">
        <v>119</v>
      </c>
      <c r="E3128" s="94" t="s">
        <v>120</v>
      </c>
      <c r="F3128" s="94" t="s">
        <v>2080</v>
      </c>
      <c r="G3128" s="94" t="s">
        <v>2081</v>
      </c>
      <c r="K3128" s="94" t="s">
        <v>2106</v>
      </c>
      <c r="L3128" s="96">
        <v>864</v>
      </c>
      <c r="M3128" s="96">
        <v>864</v>
      </c>
    </row>
    <row r="3129" spans="1:13" ht="12.75" hidden="1" customHeight="1">
      <c r="C3129" s="95" t="s">
        <v>2078</v>
      </c>
    </row>
    <row r="3130" spans="1:13" hidden="1">
      <c r="A3130" s="97">
        <v>42922</v>
      </c>
      <c r="B3130" s="94" t="s">
        <v>2107</v>
      </c>
      <c r="C3130" s="98" t="s">
        <v>2078</v>
      </c>
      <c r="D3130" s="94" t="s">
        <v>119</v>
      </c>
      <c r="E3130" s="94" t="s">
        <v>120</v>
      </c>
      <c r="F3130" s="94" t="s">
        <v>2080</v>
      </c>
      <c r="G3130" s="94" t="s">
        <v>2081</v>
      </c>
      <c r="K3130" s="94" t="s">
        <v>2108</v>
      </c>
      <c r="L3130" s="96">
        <v>108</v>
      </c>
      <c r="M3130" s="96">
        <v>108</v>
      </c>
    </row>
    <row r="3131" spans="1:13" ht="12.75" hidden="1" customHeight="1">
      <c r="C3131" s="95" t="s">
        <v>2078</v>
      </c>
    </row>
    <row r="3132" spans="1:13" hidden="1">
      <c r="A3132" s="97">
        <v>42940</v>
      </c>
      <c r="B3132" s="94" t="s">
        <v>2109</v>
      </c>
      <c r="C3132" s="98" t="s">
        <v>2078</v>
      </c>
      <c r="D3132" s="94" t="s">
        <v>126</v>
      </c>
      <c r="E3132" s="94" t="s">
        <v>120</v>
      </c>
      <c r="F3132" s="94" t="s">
        <v>2080</v>
      </c>
      <c r="G3132" s="94" t="s">
        <v>2081</v>
      </c>
      <c r="K3132" s="94" t="s">
        <v>798</v>
      </c>
      <c r="L3132" s="96">
        <v>864</v>
      </c>
      <c r="M3132" s="96">
        <v>864</v>
      </c>
    </row>
    <row r="3133" spans="1:13" ht="12.75" hidden="1" customHeight="1">
      <c r="C3133" s="95" t="s">
        <v>2078</v>
      </c>
    </row>
    <row r="3134" spans="1:13" hidden="1">
      <c r="A3134" s="97">
        <v>42940</v>
      </c>
      <c r="B3134" s="94" t="s">
        <v>2110</v>
      </c>
      <c r="C3134" s="98" t="s">
        <v>2078</v>
      </c>
      <c r="D3134" s="94" t="s">
        <v>126</v>
      </c>
      <c r="E3134" s="94" t="s">
        <v>120</v>
      </c>
      <c r="F3134" s="94" t="s">
        <v>2080</v>
      </c>
      <c r="G3134" s="94" t="s">
        <v>2081</v>
      </c>
      <c r="K3134" s="94" t="s">
        <v>2111</v>
      </c>
      <c r="L3134" s="96">
        <v>108</v>
      </c>
      <c r="M3134" s="96">
        <v>108</v>
      </c>
    </row>
    <row r="3135" spans="1:13" ht="12.75" hidden="1" customHeight="1">
      <c r="C3135" s="95" t="s">
        <v>2078</v>
      </c>
    </row>
    <row r="3136" spans="1:13" hidden="1">
      <c r="A3136" s="97">
        <v>42944</v>
      </c>
      <c r="B3136" s="94" t="s">
        <v>2112</v>
      </c>
      <c r="C3136" s="98" t="s">
        <v>2078</v>
      </c>
      <c r="D3136" s="94" t="s">
        <v>126</v>
      </c>
      <c r="E3136" s="94" t="s">
        <v>120</v>
      </c>
      <c r="F3136" s="94" t="s">
        <v>2080</v>
      </c>
      <c r="G3136" s="94" t="s">
        <v>2081</v>
      </c>
      <c r="K3136" s="94" t="s">
        <v>2113</v>
      </c>
      <c r="L3136" s="96">
        <v>1080</v>
      </c>
      <c r="M3136" s="96">
        <v>1080</v>
      </c>
    </row>
    <row r="3137" spans="1:13" ht="12.75" hidden="1" customHeight="1">
      <c r="C3137" s="95" t="s">
        <v>2078</v>
      </c>
    </row>
    <row r="3138" spans="1:13" hidden="1">
      <c r="A3138" s="97">
        <v>42944</v>
      </c>
      <c r="B3138" s="94" t="s">
        <v>2114</v>
      </c>
      <c r="C3138" s="98" t="s">
        <v>2078</v>
      </c>
      <c r="D3138" s="94" t="s">
        <v>126</v>
      </c>
      <c r="E3138" s="94" t="s">
        <v>120</v>
      </c>
      <c r="F3138" s="94" t="s">
        <v>2080</v>
      </c>
      <c r="G3138" s="94" t="s">
        <v>2081</v>
      </c>
      <c r="K3138" s="94" t="s">
        <v>2115</v>
      </c>
      <c r="L3138" s="96">
        <v>1080</v>
      </c>
      <c r="M3138" s="96">
        <v>1080</v>
      </c>
    </row>
    <row r="3139" spans="1:13" ht="12.75" hidden="1" customHeight="1">
      <c r="C3139" s="95" t="s">
        <v>2078</v>
      </c>
    </row>
    <row r="3140" spans="1:13" hidden="1">
      <c r="A3140" s="97">
        <v>42964</v>
      </c>
      <c r="B3140" s="94" t="s">
        <v>2116</v>
      </c>
      <c r="C3140" s="98" t="s">
        <v>2078</v>
      </c>
      <c r="D3140" s="94" t="s">
        <v>126</v>
      </c>
      <c r="E3140" s="94" t="s">
        <v>120</v>
      </c>
      <c r="F3140" s="94" t="s">
        <v>2080</v>
      </c>
      <c r="G3140" s="94" t="s">
        <v>2081</v>
      </c>
      <c r="K3140" s="94" t="s">
        <v>2117</v>
      </c>
      <c r="L3140" s="96">
        <v>540</v>
      </c>
      <c r="M3140" s="96">
        <v>540</v>
      </c>
    </row>
    <row r="3141" spans="1:13" ht="12.75" hidden="1" customHeight="1">
      <c r="C3141" s="95" t="s">
        <v>2078</v>
      </c>
    </row>
    <row r="3142" spans="1:13" hidden="1">
      <c r="A3142" s="97">
        <v>42964</v>
      </c>
      <c r="B3142" s="94" t="s">
        <v>2118</v>
      </c>
      <c r="C3142" s="98" t="s">
        <v>2078</v>
      </c>
      <c r="D3142" s="94" t="s">
        <v>126</v>
      </c>
      <c r="E3142" s="94" t="s">
        <v>120</v>
      </c>
      <c r="F3142" s="94" t="s">
        <v>2080</v>
      </c>
      <c r="G3142" s="94" t="s">
        <v>2081</v>
      </c>
      <c r="K3142" s="94" t="s">
        <v>2119</v>
      </c>
      <c r="L3142" s="96">
        <v>108</v>
      </c>
      <c r="M3142" s="96">
        <v>108</v>
      </c>
    </row>
    <row r="3143" spans="1:13" ht="12.75" hidden="1" customHeight="1">
      <c r="C3143" s="95" t="s">
        <v>2078</v>
      </c>
    </row>
    <row r="3144" spans="1:13" hidden="1">
      <c r="A3144" s="97">
        <v>42965</v>
      </c>
      <c r="B3144" s="94" t="s">
        <v>2120</v>
      </c>
      <c r="C3144" s="98" t="s">
        <v>2078</v>
      </c>
      <c r="D3144" s="94" t="s">
        <v>119</v>
      </c>
      <c r="E3144" s="94" t="s">
        <v>120</v>
      </c>
      <c r="F3144" s="94" t="s">
        <v>2080</v>
      </c>
      <c r="G3144" s="94" t="s">
        <v>2081</v>
      </c>
      <c r="K3144" s="94" t="s">
        <v>2121</v>
      </c>
      <c r="L3144" s="96">
        <v>1080</v>
      </c>
      <c r="M3144" s="96">
        <v>1080</v>
      </c>
    </row>
    <row r="3145" spans="1:13" ht="12.75" hidden="1" customHeight="1">
      <c r="C3145" s="95" t="s">
        <v>2078</v>
      </c>
    </row>
    <row r="3146" spans="1:13" hidden="1">
      <c r="A3146" s="97">
        <v>42976</v>
      </c>
      <c r="B3146" s="94" t="s">
        <v>2122</v>
      </c>
      <c r="C3146" s="98" t="s">
        <v>2078</v>
      </c>
      <c r="D3146" s="94" t="s">
        <v>131</v>
      </c>
      <c r="E3146" s="94" t="s">
        <v>165</v>
      </c>
      <c r="F3146" s="94" t="s">
        <v>2123</v>
      </c>
      <c r="G3146" s="94" t="s">
        <v>2124</v>
      </c>
      <c r="K3146" s="94" t="s">
        <v>2125</v>
      </c>
      <c r="L3146" s="96">
        <v>990</v>
      </c>
      <c r="M3146" s="96">
        <v>990</v>
      </c>
    </row>
    <row r="3147" spans="1:13" ht="12.75" hidden="1" customHeight="1">
      <c r="C3147" s="95" t="s">
        <v>2078</v>
      </c>
    </row>
    <row r="3148" spans="1:13" hidden="1">
      <c r="A3148" s="97">
        <v>43010</v>
      </c>
      <c r="B3148" s="94" t="s">
        <v>2126</v>
      </c>
      <c r="C3148" s="98" t="s">
        <v>2078</v>
      </c>
      <c r="D3148" s="94" t="s">
        <v>119</v>
      </c>
      <c r="E3148" s="94" t="s">
        <v>120</v>
      </c>
      <c r="F3148" s="94" t="s">
        <v>2080</v>
      </c>
      <c r="G3148" s="94" t="s">
        <v>2081</v>
      </c>
      <c r="K3148" s="94" t="s">
        <v>2127</v>
      </c>
      <c r="L3148" s="96">
        <v>540</v>
      </c>
      <c r="M3148" s="96">
        <v>540</v>
      </c>
    </row>
    <row r="3149" spans="1:13" ht="12.75" hidden="1" customHeight="1">
      <c r="C3149" s="95" t="s">
        <v>2078</v>
      </c>
    </row>
    <row r="3150" spans="1:13" hidden="1">
      <c r="A3150" s="97">
        <v>43010</v>
      </c>
      <c r="B3150" s="94" t="s">
        <v>2128</v>
      </c>
      <c r="C3150" s="98" t="s">
        <v>2078</v>
      </c>
      <c r="D3150" s="94" t="s">
        <v>119</v>
      </c>
      <c r="E3150" s="94" t="s">
        <v>120</v>
      </c>
      <c r="F3150" s="94" t="s">
        <v>2080</v>
      </c>
      <c r="G3150" s="94" t="s">
        <v>2081</v>
      </c>
      <c r="K3150" s="94" t="s">
        <v>2129</v>
      </c>
      <c r="L3150" s="96">
        <v>540</v>
      </c>
      <c r="M3150" s="96">
        <v>540</v>
      </c>
    </row>
    <row r="3151" spans="1:13" ht="12.75" hidden="1" customHeight="1">
      <c r="C3151" s="95" t="s">
        <v>2078</v>
      </c>
    </row>
    <row r="3152" spans="1:13" hidden="1">
      <c r="A3152" s="97">
        <v>43033</v>
      </c>
      <c r="B3152" s="94" t="s">
        <v>2130</v>
      </c>
      <c r="C3152" s="98" t="s">
        <v>2078</v>
      </c>
      <c r="D3152" s="94" t="s">
        <v>131</v>
      </c>
      <c r="E3152" s="94" t="s">
        <v>165</v>
      </c>
      <c r="F3152" s="94" t="s">
        <v>2123</v>
      </c>
      <c r="G3152" s="94" t="s">
        <v>2124</v>
      </c>
      <c r="K3152" s="94" t="s">
        <v>2131</v>
      </c>
      <c r="L3152" s="96">
        <v>46</v>
      </c>
      <c r="M3152" s="96">
        <v>46</v>
      </c>
    </row>
    <row r="3153" spans="1:13" ht="12.75" hidden="1" customHeight="1">
      <c r="C3153" s="95" t="s">
        <v>2078</v>
      </c>
    </row>
    <row r="3154" spans="1:13" hidden="1">
      <c r="A3154" s="97">
        <v>43042</v>
      </c>
      <c r="B3154" s="94" t="s">
        <v>2132</v>
      </c>
      <c r="C3154" s="98" t="s">
        <v>2078</v>
      </c>
      <c r="D3154" s="94" t="s">
        <v>119</v>
      </c>
      <c r="E3154" s="94" t="s">
        <v>120</v>
      </c>
      <c r="F3154" s="94" t="s">
        <v>2080</v>
      </c>
      <c r="G3154" s="94" t="s">
        <v>2081</v>
      </c>
      <c r="K3154" s="94" t="s">
        <v>2133</v>
      </c>
      <c r="L3154" s="96">
        <v>540</v>
      </c>
      <c r="M3154" s="96">
        <v>540</v>
      </c>
    </row>
    <row r="3155" spans="1:13" ht="12.75" hidden="1" customHeight="1">
      <c r="C3155" s="95" t="s">
        <v>2078</v>
      </c>
    </row>
    <row r="3156" spans="1:13" hidden="1">
      <c r="A3156" s="97">
        <v>43054</v>
      </c>
      <c r="B3156" s="94" t="s">
        <v>2134</v>
      </c>
      <c r="C3156" s="98" t="s">
        <v>2078</v>
      </c>
      <c r="D3156" s="94" t="s">
        <v>119</v>
      </c>
      <c r="E3156" s="94" t="s">
        <v>120</v>
      </c>
      <c r="F3156" s="94" t="s">
        <v>2080</v>
      </c>
      <c r="G3156" s="94" t="s">
        <v>2081</v>
      </c>
      <c r="K3156" s="94" t="s">
        <v>2135</v>
      </c>
      <c r="L3156" s="96">
        <v>540</v>
      </c>
      <c r="M3156" s="96">
        <v>540</v>
      </c>
    </row>
    <row r="3157" spans="1:13" ht="12.75" hidden="1" customHeight="1">
      <c r="C3157" s="95" t="s">
        <v>2078</v>
      </c>
    </row>
    <row r="3158" spans="1:13" hidden="1">
      <c r="A3158" s="97">
        <v>43056</v>
      </c>
      <c r="B3158" s="94" t="s">
        <v>2136</v>
      </c>
      <c r="C3158" s="98" t="s">
        <v>2078</v>
      </c>
      <c r="D3158" s="94" t="s">
        <v>119</v>
      </c>
      <c r="E3158" s="94" t="s">
        <v>120</v>
      </c>
      <c r="F3158" s="94" t="s">
        <v>2080</v>
      </c>
      <c r="G3158" s="94" t="s">
        <v>2081</v>
      </c>
      <c r="K3158" s="94" t="s">
        <v>2137</v>
      </c>
      <c r="L3158" s="96">
        <v>864</v>
      </c>
      <c r="M3158" s="96">
        <v>864</v>
      </c>
    </row>
    <row r="3159" spans="1:13" ht="12.75" hidden="1" customHeight="1">
      <c r="C3159" s="95" t="s">
        <v>2078</v>
      </c>
    </row>
    <row r="3160" spans="1:13" hidden="1">
      <c r="A3160" s="97">
        <v>43059</v>
      </c>
      <c r="B3160" s="94" t="s">
        <v>2138</v>
      </c>
      <c r="C3160" s="98" t="s">
        <v>2078</v>
      </c>
      <c r="D3160" s="94" t="s">
        <v>119</v>
      </c>
      <c r="E3160" s="94" t="s">
        <v>120</v>
      </c>
      <c r="F3160" s="94" t="s">
        <v>2080</v>
      </c>
      <c r="G3160" s="94" t="s">
        <v>2081</v>
      </c>
      <c r="K3160" s="94" t="s">
        <v>2139</v>
      </c>
      <c r="L3160" s="96">
        <v>540</v>
      </c>
      <c r="M3160" s="96">
        <v>540</v>
      </c>
    </row>
    <row r="3161" spans="1:13" ht="12.75" hidden="1" customHeight="1">
      <c r="C3161" s="95" t="s">
        <v>2078</v>
      </c>
    </row>
    <row r="3162" spans="1:13" hidden="1">
      <c r="A3162" s="97">
        <v>43061</v>
      </c>
      <c r="B3162" s="94" t="s">
        <v>2140</v>
      </c>
      <c r="C3162" s="98" t="s">
        <v>2078</v>
      </c>
      <c r="D3162" s="94" t="s">
        <v>119</v>
      </c>
      <c r="E3162" s="94" t="s">
        <v>120</v>
      </c>
      <c r="F3162" s="94" t="s">
        <v>2080</v>
      </c>
      <c r="G3162" s="94" t="s">
        <v>2081</v>
      </c>
      <c r="K3162" s="94" t="s">
        <v>2141</v>
      </c>
      <c r="L3162" s="96">
        <v>864</v>
      </c>
      <c r="M3162" s="96">
        <v>864</v>
      </c>
    </row>
    <row r="3163" spans="1:13" ht="12.75" hidden="1" customHeight="1">
      <c r="C3163" s="95" t="s">
        <v>2078</v>
      </c>
    </row>
    <row r="3164" spans="1:13" hidden="1">
      <c r="A3164" s="97">
        <v>43062</v>
      </c>
      <c r="B3164" s="94" t="s">
        <v>2142</v>
      </c>
      <c r="C3164" s="98" t="s">
        <v>2078</v>
      </c>
      <c r="D3164" s="94" t="s">
        <v>119</v>
      </c>
      <c r="E3164" s="94" t="s">
        <v>120</v>
      </c>
      <c r="F3164" s="94" t="s">
        <v>2080</v>
      </c>
      <c r="G3164" s="94" t="s">
        <v>2081</v>
      </c>
      <c r="K3164" s="94" t="s">
        <v>2143</v>
      </c>
      <c r="L3164" s="96">
        <v>1080</v>
      </c>
      <c r="M3164" s="96">
        <v>1080</v>
      </c>
    </row>
    <row r="3165" spans="1:13" ht="12.75" hidden="1" customHeight="1">
      <c r="C3165" s="95" t="s">
        <v>2078</v>
      </c>
    </row>
    <row r="3166" spans="1:13" hidden="1">
      <c r="A3166" s="97">
        <v>43062</v>
      </c>
      <c r="B3166" s="94" t="s">
        <v>2144</v>
      </c>
      <c r="C3166" s="98" t="s">
        <v>2078</v>
      </c>
      <c r="D3166" s="94" t="s">
        <v>119</v>
      </c>
      <c r="E3166" s="94" t="s">
        <v>120</v>
      </c>
      <c r="F3166" s="94" t="s">
        <v>2080</v>
      </c>
      <c r="G3166" s="94" t="s">
        <v>2081</v>
      </c>
      <c r="K3166" s="94" t="s">
        <v>2145</v>
      </c>
      <c r="L3166" s="96">
        <v>864</v>
      </c>
      <c r="M3166" s="96">
        <v>864</v>
      </c>
    </row>
    <row r="3167" spans="1:13" ht="12.75" hidden="1" customHeight="1">
      <c r="C3167" s="95" t="s">
        <v>2078</v>
      </c>
    </row>
    <row r="3168" spans="1:13" hidden="1">
      <c r="A3168" s="97">
        <v>43074</v>
      </c>
      <c r="B3168" s="94" t="s">
        <v>2146</v>
      </c>
      <c r="C3168" s="98" t="s">
        <v>2078</v>
      </c>
      <c r="D3168" s="94" t="s">
        <v>119</v>
      </c>
      <c r="E3168" s="94" t="s">
        <v>120</v>
      </c>
      <c r="F3168" s="94" t="s">
        <v>2080</v>
      </c>
      <c r="G3168" s="94" t="s">
        <v>2081</v>
      </c>
      <c r="K3168" s="94" t="s">
        <v>2147</v>
      </c>
      <c r="L3168" s="96">
        <v>108</v>
      </c>
      <c r="M3168" s="96">
        <v>108</v>
      </c>
    </row>
    <row r="3169" spans="1:18" ht="12.75" hidden="1" customHeight="1">
      <c r="C3169" s="95" t="s">
        <v>2078</v>
      </c>
    </row>
    <row r="3170" spans="1:18" hidden="1">
      <c r="A3170" s="97">
        <v>43074</v>
      </c>
      <c r="B3170" s="94" t="s">
        <v>2148</v>
      </c>
      <c r="C3170" s="98" t="s">
        <v>2078</v>
      </c>
      <c r="D3170" s="94" t="s">
        <v>119</v>
      </c>
      <c r="E3170" s="94" t="s">
        <v>120</v>
      </c>
      <c r="F3170" s="94" t="s">
        <v>2080</v>
      </c>
      <c r="G3170" s="94" t="s">
        <v>2081</v>
      </c>
      <c r="K3170" s="94" t="s">
        <v>2149</v>
      </c>
      <c r="L3170" s="96">
        <v>864</v>
      </c>
      <c r="M3170" s="96">
        <v>864</v>
      </c>
    </row>
    <row r="3171" spans="1:18" ht="12.75" hidden="1" customHeight="1">
      <c r="C3171" s="95" t="s">
        <v>2078</v>
      </c>
    </row>
    <row r="3172" spans="1:18" hidden="1">
      <c r="A3172" s="95" t="s">
        <v>111</v>
      </c>
      <c r="B3172" s="95" t="s">
        <v>112</v>
      </c>
      <c r="C3172" s="94" t="s">
        <v>2150</v>
      </c>
      <c r="D3172" s="95" t="s">
        <v>114</v>
      </c>
      <c r="E3172" s="95" t="s">
        <v>112</v>
      </c>
      <c r="F3172" s="96">
        <v>35000</v>
      </c>
      <c r="G3172" s="95" t="s">
        <v>115</v>
      </c>
      <c r="H3172" s="95" t="s">
        <v>112</v>
      </c>
      <c r="I3172" s="96">
        <v>27606.12</v>
      </c>
      <c r="J3172" s="95" t="s">
        <v>116</v>
      </c>
      <c r="K3172" s="95" t="s">
        <v>112</v>
      </c>
      <c r="L3172" s="96">
        <v>0</v>
      </c>
      <c r="M3172" s="95" t="s">
        <v>117</v>
      </c>
      <c r="O3172" s="96"/>
      <c r="R3172" s="96"/>
    </row>
    <row r="3173" spans="1:18" hidden="1">
      <c r="A3173" s="97">
        <v>42809</v>
      </c>
      <c r="B3173" s="94" t="s">
        <v>2151</v>
      </c>
      <c r="C3173" s="98" t="s">
        <v>2150</v>
      </c>
      <c r="D3173" s="94" t="s">
        <v>126</v>
      </c>
      <c r="E3173" s="94" t="s">
        <v>120</v>
      </c>
      <c r="F3173" s="94" t="s">
        <v>2152</v>
      </c>
      <c r="G3173" s="94" t="s">
        <v>2153</v>
      </c>
      <c r="K3173" s="94" t="s">
        <v>2154</v>
      </c>
      <c r="L3173" s="96">
        <v>3011.77</v>
      </c>
      <c r="M3173" s="96">
        <v>3011.77</v>
      </c>
    </row>
    <row r="3174" spans="1:18" ht="12.75" hidden="1" customHeight="1">
      <c r="C3174" s="95" t="s">
        <v>2150</v>
      </c>
    </row>
    <row r="3175" spans="1:18" hidden="1">
      <c r="A3175" s="97">
        <v>42843</v>
      </c>
      <c r="B3175" s="94" t="s">
        <v>2155</v>
      </c>
      <c r="C3175" s="98" t="s">
        <v>2150</v>
      </c>
      <c r="D3175" s="94" t="s">
        <v>126</v>
      </c>
      <c r="E3175" s="94" t="s">
        <v>120</v>
      </c>
      <c r="F3175" s="94" t="s">
        <v>2152</v>
      </c>
      <c r="G3175" s="94" t="s">
        <v>2153</v>
      </c>
      <c r="K3175" s="94" t="s">
        <v>2156</v>
      </c>
      <c r="L3175" s="96">
        <v>3011.77</v>
      </c>
      <c r="M3175" s="96">
        <v>3011.77</v>
      </c>
    </row>
    <row r="3176" spans="1:18" ht="12.75" hidden="1" customHeight="1">
      <c r="C3176" s="95" t="s">
        <v>2150</v>
      </c>
    </row>
    <row r="3177" spans="1:18" hidden="1">
      <c r="A3177" s="97">
        <v>42887</v>
      </c>
      <c r="B3177" s="94" t="s">
        <v>2157</v>
      </c>
      <c r="C3177" s="98" t="s">
        <v>2150</v>
      </c>
      <c r="D3177" s="94" t="s">
        <v>126</v>
      </c>
      <c r="E3177" s="94" t="s">
        <v>120</v>
      </c>
      <c r="F3177" s="94" t="s">
        <v>2152</v>
      </c>
      <c r="G3177" s="94" t="s">
        <v>2153</v>
      </c>
      <c r="K3177" s="94" t="s">
        <v>2158</v>
      </c>
      <c r="L3177" s="96">
        <v>2398.2800000000002</v>
      </c>
      <c r="M3177" s="96">
        <v>2398.2800000000002</v>
      </c>
    </row>
    <row r="3178" spans="1:18" ht="12.75" hidden="1" customHeight="1">
      <c r="C3178" s="95" t="s">
        <v>2150</v>
      </c>
    </row>
    <row r="3179" spans="1:18" hidden="1">
      <c r="A3179" s="97">
        <v>42894</v>
      </c>
      <c r="B3179" s="94" t="s">
        <v>2159</v>
      </c>
      <c r="C3179" s="98" t="s">
        <v>2150</v>
      </c>
      <c r="D3179" s="94" t="s">
        <v>126</v>
      </c>
      <c r="E3179" s="94" t="s">
        <v>120</v>
      </c>
      <c r="F3179" s="94" t="s">
        <v>2152</v>
      </c>
      <c r="G3179" s="94" t="s">
        <v>2153</v>
      </c>
      <c r="K3179" s="94" t="s">
        <v>2160</v>
      </c>
      <c r="L3179" s="96">
        <v>2399.7399999999998</v>
      </c>
      <c r="M3179" s="96">
        <v>2399.7399999999998</v>
      </c>
    </row>
    <row r="3180" spans="1:18" ht="12.75" hidden="1" customHeight="1">
      <c r="C3180" s="95" t="s">
        <v>2150</v>
      </c>
    </row>
    <row r="3181" spans="1:18" hidden="1">
      <c r="A3181" s="97">
        <v>42920</v>
      </c>
      <c r="B3181" s="94" t="s">
        <v>2161</v>
      </c>
      <c r="C3181" s="98" t="s">
        <v>2150</v>
      </c>
      <c r="D3181" s="94" t="s">
        <v>126</v>
      </c>
      <c r="E3181" s="94" t="s">
        <v>120</v>
      </c>
      <c r="F3181" s="94" t="s">
        <v>2152</v>
      </c>
      <c r="G3181" s="94" t="s">
        <v>2153</v>
      </c>
      <c r="K3181" s="94" t="s">
        <v>2162</v>
      </c>
      <c r="L3181" s="96">
        <v>2399.7399999999998</v>
      </c>
      <c r="M3181" s="96">
        <v>2399.7399999999998</v>
      </c>
    </row>
    <row r="3182" spans="1:18" ht="12.75" hidden="1" customHeight="1">
      <c r="C3182" s="95" t="s">
        <v>2150</v>
      </c>
    </row>
    <row r="3183" spans="1:18" hidden="1">
      <c r="A3183" s="97">
        <v>42953</v>
      </c>
      <c r="B3183" s="94" t="s">
        <v>2163</v>
      </c>
      <c r="C3183" s="98" t="s">
        <v>2150</v>
      </c>
      <c r="D3183" s="94" t="s">
        <v>131</v>
      </c>
      <c r="E3183" s="94" t="s">
        <v>165</v>
      </c>
      <c r="F3183" s="94" t="s">
        <v>2152</v>
      </c>
      <c r="G3183" s="94" t="s">
        <v>2153</v>
      </c>
      <c r="K3183" s="94" t="s">
        <v>2164</v>
      </c>
      <c r="L3183" s="96">
        <v>2384.08</v>
      </c>
      <c r="M3183" s="96">
        <v>2384.08</v>
      </c>
    </row>
    <row r="3184" spans="1:18" ht="12.75" hidden="1" customHeight="1">
      <c r="C3184" s="95" t="s">
        <v>2150</v>
      </c>
    </row>
    <row r="3185" spans="1:18" hidden="1">
      <c r="A3185" s="97">
        <v>43012</v>
      </c>
      <c r="B3185" s="94" t="s">
        <v>2165</v>
      </c>
      <c r="C3185" s="98" t="s">
        <v>2150</v>
      </c>
      <c r="D3185" s="94" t="s">
        <v>126</v>
      </c>
      <c r="E3185" s="94" t="s">
        <v>120</v>
      </c>
      <c r="F3185" s="94" t="s">
        <v>2152</v>
      </c>
      <c r="G3185" s="94" t="s">
        <v>2153</v>
      </c>
      <c r="K3185" s="94" t="s">
        <v>2166</v>
      </c>
      <c r="L3185" s="96">
        <v>2400.25</v>
      </c>
      <c r="M3185" s="96">
        <v>2400.25</v>
      </c>
    </row>
    <row r="3186" spans="1:18" ht="12.75" hidden="1" customHeight="1">
      <c r="C3186" s="95" t="s">
        <v>2150</v>
      </c>
    </row>
    <row r="3187" spans="1:18" hidden="1">
      <c r="A3187" s="97">
        <v>43012</v>
      </c>
      <c r="B3187" s="94" t="s">
        <v>2167</v>
      </c>
      <c r="C3187" s="98" t="s">
        <v>2150</v>
      </c>
      <c r="D3187" s="94" t="s">
        <v>126</v>
      </c>
      <c r="E3187" s="94" t="s">
        <v>120</v>
      </c>
      <c r="F3187" s="94" t="s">
        <v>2152</v>
      </c>
      <c r="G3187" s="94" t="s">
        <v>2153</v>
      </c>
      <c r="K3187" s="94" t="s">
        <v>2168</v>
      </c>
      <c r="L3187" s="96">
        <v>2400.25</v>
      </c>
      <c r="M3187" s="96">
        <v>2400.25</v>
      </c>
    </row>
    <row r="3188" spans="1:18" ht="12.75" hidden="1" customHeight="1">
      <c r="C3188" s="95" t="s">
        <v>2150</v>
      </c>
    </row>
    <row r="3189" spans="1:18" hidden="1">
      <c r="A3189" s="97">
        <v>43033</v>
      </c>
      <c r="B3189" s="94" t="s">
        <v>2169</v>
      </c>
      <c r="C3189" s="98" t="s">
        <v>2150</v>
      </c>
      <c r="D3189" s="94" t="s">
        <v>126</v>
      </c>
      <c r="E3189" s="94" t="s">
        <v>120</v>
      </c>
      <c r="F3189" s="94" t="s">
        <v>2152</v>
      </c>
      <c r="G3189" s="94" t="s">
        <v>2153</v>
      </c>
      <c r="K3189" s="94" t="s">
        <v>2170</v>
      </c>
      <c r="L3189" s="96">
        <v>2399.7399999999998</v>
      </c>
      <c r="M3189" s="96">
        <v>2399.7399999999998</v>
      </c>
    </row>
    <row r="3190" spans="1:18" ht="12.75" hidden="1" customHeight="1">
      <c r="C3190" s="95" t="s">
        <v>2150</v>
      </c>
    </row>
    <row r="3191" spans="1:18" hidden="1">
      <c r="A3191" s="97">
        <v>43039</v>
      </c>
      <c r="B3191" s="94" t="s">
        <v>2171</v>
      </c>
      <c r="C3191" s="98" t="s">
        <v>2150</v>
      </c>
      <c r="D3191" s="94" t="s">
        <v>126</v>
      </c>
      <c r="E3191" s="94" t="s">
        <v>120</v>
      </c>
      <c r="F3191" s="94" t="s">
        <v>2152</v>
      </c>
      <c r="G3191" s="94" t="s">
        <v>2153</v>
      </c>
      <c r="K3191" s="94" t="s">
        <v>2172</v>
      </c>
      <c r="L3191" s="96">
        <v>2400.25</v>
      </c>
      <c r="M3191" s="96">
        <v>2400.25</v>
      </c>
    </row>
    <row r="3192" spans="1:18" ht="12.75" hidden="1" customHeight="1">
      <c r="C3192" s="95" t="s">
        <v>2150</v>
      </c>
    </row>
    <row r="3193" spans="1:18" hidden="1">
      <c r="A3193" s="97">
        <v>43070</v>
      </c>
      <c r="B3193" s="94" t="s">
        <v>2173</v>
      </c>
      <c r="C3193" s="98" t="s">
        <v>2150</v>
      </c>
      <c r="D3193" s="94" t="s">
        <v>126</v>
      </c>
      <c r="E3193" s="94" t="s">
        <v>120</v>
      </c>
      <c r="F3193" s="94" t="s">
        <v>2152</v>
      </c>
      <c r="G3193" s="94" t="s">
        <v>2153</v>
      </c>
      <c r="K3193" s="94" t="s">
        <v>2174</v>
      </c>
      <c r="L3193" s="96">
        <v>2400.25</v>
      </c>
      <c r="M3193" s="96">
        <v>2400.25</v>
      </c>
    </row>
    <row r="3194" spans="1:18" ht="12.75" hidden="1" customHeight="1">
      <c r="C3194" s="95" t="s">
        <v>2150</v>
      </c>
    </row>
    <row r="3195" spans="1:18" hidden="1">
      <c r="A3195" s="95" t="s">
        <v>111</v>
      </c>
      <c r="B3195" s="95" t="s">
        <v>112</v>
      </c>
      <c r="C3195" s="94" t="s">
        <v>2175</v>
      </c>
      <c r="D3195" s="95" t="s">
        <v>114</v>
      </c>
      <c r="E3195" s="95" t="s">
        <v>112</v>
      </c>
      <c r="F3195" s="96">
        <v>6000</v>
      </c>
      <c r="G3195" s="95" t="s">
        <v>115</v>
      </c>
      <c r="H3195" s="95" t="s">
        <v>112</v>
      </c>
      <c r="I3195" s="96">
        <v>8591.99</v>
      </c>
      <c r="J3195" s="95" t="s">
        <v>116</v>
      </c>
      <c r="K3195" s="95" t="s">
        <v>112</v>
      </c>
      <c r="L3195" s="96">
        <v>0</v>
      </c>
      <c r="M3195" s="95" t="s">
        <v>117</v>
      </c>
      <c r="O3195" s="96"/>
      <c r="R3195" s="96"/>
    </row>
    <row r="3196" spans="1:18" hidden="1">
      <c r="A3196" s="97">
        <v>42814</v>
      </c>
      <c r="B3196" s="94" t="s">
        <v>2176</v>
      </c>
      <c r="C3196" s="98" t="s">
        <v>2175</v>
      </c>
      <c r="D3196" s="94" t="s">
        <v>119</v>
      </c>
      <c r="E3196" s="94" t="s">
        <v>120</v>
      </c>
      <c r="F3196" s="94" t="s">
        <v>2177</v>
      </c>
      <c r="G3196" s="94" t="s">
        <v>2178</v>
      </c>
      <c r="J3196" s="94" t="s">
        <v>2179</v>
      </c>
      <c r="K3196" s="94" t="s">
        <v>2180</v>
      </c>
      <c r="L3196" s="96">
        <v>1260</v>
      </c>
      <c r="M3196" s="96">
        <v>1260</v>
      </c>
    </row>
    <row r="3197" spans="1:18" ht="12.75" hidden="1" customHeight="1">
      <c r="C3197" s="95" t="s">
        <v>2175</v>
      </c>
    </row>
    <row r="3198" spans="1:18" hidden="1">
      <c r="A3198" s="97">
        <v>42814</v>
      </c>
      <c r="B3198" s="94" t="s">
        <v>2181</v>
      </c>
      <c r="C3198" s="98" t="s">
        <v>2175</v>
      </c>
      <c r="D3198" s="94" t="s">
        <v>119</v>
      </c>
      <c r="E3198" s="94" t="s">
        <v>120</v>
      </c>
      <c r="F3198" s="94" t="s">
        <v>2177</v>
      </c>
      <c r="G3198" s="94" t="s">
        <v>2178</v>
      </c>
      <c r="K3198" s="94" t="s">
        <v>2182</v>
      </c>
      <c r="L3198" s="96">
        <v>971.99</v>
      </c>
      <c r="M3198" s="96">
        <v>971.99</v>
      </c>
    </row>
    <row r="3199" spans="1:18" ht="12.75" hidden="1" customHeight="1">
      <c r="C3199" s="95" t="s">
        <v>2175</v>
      </c>
    </row>
    <row r="3200" spans="1:18" hidden="1">
      <c r="A3200" s="97">
        <v>43005</v>
      </c>
      <c r="B3200" s="94" t="s">
        <v>2183</v>
      </c>
      <c r="C3200" s="98" t="s">
        <v>2175</v>
      </c>
      <c r="D3200" s="94" t="s">
        <v>119</v>
      </c>
      <c r="E3200" s="94" t="s">
        <v>120</v>
      </c>
      <c r="F3200" s="94" t="s">
        <v>2177</v>
      </c>
      <c r="G3200" s="94" t="s">
        <v>2178</v>
      </c>
      <c r="J3200" s="94" t="s">
        <v>2179</v>
      </c>
      <c r="K3200" s="94" t="s">
        <v>2184</v>
      </c>
      <c r="L3200" s="96">
        <v>2796</v>
      </c>
      <c r="M3200" s="96">
        <v>2796</v>
      </c>
    </row>
    <row r="3201" spans="1:18" ht="12.75" hidden="1" customHeight="1">
      <c r="C3201" s="95" t="s">
        <v>2175</v>
      </c>
    </row>
    <row r="3202" spans="1:18" hidden="1">
      <c r="A3202" s="97">
        <v>43005</v>
      </c>
      <c r="B3202" s="94" t="s">
        <v>2185</v>
      </c>
      <c r="C3202" s="98" t="s">
        <v>2175</v>
      </c>
      <c r="D3202" s="94" t="s">
        <v>119</v>
      </c>
      <c r="E3202" s="94" t="s">
        <v>120</v>
      </c>
      <c r="F3202" s="94" t="s">
        <v>2177</v>
      </c>
      <c r="G3202" s="94" t="s">
        <v>2178</v>
      </c>
      <c r="J3202" s="94" t="s">
        <v>2179</v>
      </c>
      <c r="K3202" s="94" t="s">
        <v>2186</v>
      </c>
      <c r="L3202" s="96">
        <v>3564</v>
      </c>
      <c r="M3202" s="96">
        <v>3564</v>
      </c>
    </row>
    <row r="3203" spans="1:18" ht="12.75" hidden="1" customHeight="1">
      <c r="C3203" s="95" t="s">
        <v>2175</v>
      </c>
    </row>
    <row r="3204" spans="1:18" hidden="1">
      <c r="A3204" s="95" t="s">
        <v>111</v>
      </c>
      <c r="B3204" s="95" t="s">
        <v>112</v>
      </c>
      <c r="C3204" s="94" t="s">
        <v>2187</v>
      </c>
      <c r="D3204" s="95" t="s">
        <v>114</v>
      </c>
      <c r="E3204" s="95" t="s">
        <v>112</v>
      </c>
      <c r="F3204" s="96">
        <v>30000</v>
      </c>
      <c r="G3204" s="95" t="s">
        <v>115</v>
      </c>
      <c r="H3204" s="95" t="s">
        <v>112</v>
      </c>
      <c r="I3204" s="96">
        <v>48428.74</v>
      </c>
      <c r="J3204" s="95" t="s">
        <v>116</v>
      </c>
      <c r="K3204" s="95" t="s">
        <v>112</v>
      </c>
      <c r="L3204" s="96">
        <v>0</v>
      </c>
      <c r="M3204" s="95" t="s">
        <v>117</v>
      </c>
      <c r="O3204" s="96"/>
      <c r="R3204" s="96"/>
    </row>
    <row r="3205" spans="1:18" hidden="1">
      <c r="A3205" s="97">
        <v>42802</v>
      </c>
      <c r="B3205" s="94" t="s">
        <v>2188</v>
      </c>
      <c r="C3205" s="98" t="s">
        <v>2187</v>
      </c>
      <c r="D3205" s="94" t="s">
        <v>126</v>
      </c>
      <c r="E3205" s="94" t="s">
        <v>120</v>
      </c>
      <c r="F3205" s="94" t="s">
        <v>2189</v>
      </c>
      <c r="G3205" s="94" t="s">
        <v>2190</v>
      </c>
      <c r="J3205" s="94" t="s">
        <v>2191</v>
      </c>
      <c r="K3205" s="94" t="s">
        <v>2192</v>
      </c>
      <c r="L3205" s="96">
        <v>5102.7</v>
      </c>
      <c r="M3205" s="96">
        <v>5102.7</v>
      </c>
    </row>
    <row r="3206" spans="1:18" ht="12.75" hidden="1" customHeight="1">
      <c r="C3206" s="95" t="s">
        <v>2187</v>
      </c>
    </row>
    <row r="3207" spans="1:18" hidden="1">
      <c r="A3207" s="97">
        <v>42809</v>
      </c>
      <c r="B3207" s="94" t="s">
        <v>2193</v>
      </c>
      <c r="C3207" s="98" t="s">
        <v>2187</v>
      </c>
      <c r="D3207" s="94" t="s">
        <v>126</v>
      </c>
      <c r="E3207" s="94" t="s">
        <v>120</v>
      </c>
      <c r="F3207" s="94" t="s">
        <v>2189</v>
      </c>
      <c r="G3207" s="94" t="s">
        <v>2190</v>
      </c>
      <c r="J3207" s="94" t="s">
        <v>2191</v>
      </c>
      <c r="K3207" s="94" t="s">
        <v>2194</v>
      </c>
      <c r="L3207" s="96">
        <v>12.36</v>
      </c>
      <c r="M3207" s="96">
        <v>12.36</v>
      </c>
    </row>
    <row r="3208" spans="1:18" ht="12.75" hidden="1" customHeight="1">
      <c r="C3208" s="95" t="s">
        <v>2187</v>
      </c>
    </row>
    <row r="3209" spans="1:18" hidden="1">
      <c r="A3209" s="97">
        <v>42837</v>
      </c>
      <c r="B3209" s="94" t="s">
        <v>2188</v>
      </c>
      <c r="C3209" s="98" t="s">
        <v>2187</v>
      </c>
      <c r="D3209" s="94" t="s">
        <v>131</v>
      </c>
      <c r="E3209" s="94" t="s">
        <v>187</v>
      </c>
      <c r="F3209" s="94" t="s">
        <v>2189</v>
      </c>
      <c r="G3209" s="94" t="s">
        <v>2190</v>
      </c>
      <c r="J3209" s="94" t="s">
        <v>2191</v>
      </c>
      <c r="K3209" s="94" t="s">
        <v>2195</v>
      </c>
      <c r="L3209" s="96">
        <v>-1810.56</v>
      </c>
      <c r="M3209" s="96">
        <v>-1810.56</v>
      </c>
    </row>
    <row r="3210" spans="1:18" ht="12.75" hidden="1" customHeight="1">
      <c r="C3210" s="95" t="s">
        <v>2187</v>
      </c>
    </row>
    <row r="3211" spans="1:18" hidden="1">
      <c r="A3211" s="97">
        <v>42837</v>
      </c>
      <c r="B3211" s="94" t="s">
        <v>2196</v>
      </c>
      <c r="C3211" s="98" t="s">
        <v>2187</v>
      </c>
      <c r="D3211" s="94" t="s">
        <v>126</v>
      </c>
      <c r="E3211" s="94" t="s">
        <v>120</v>
      </c>
      <c r="F3211" s="94" t="s">
        <v>2189</v>
      </c>
      <c r="G3211" s="94" t="s">
        <v>2190</v>
      </c>
      <c r="J3211" s="94" t="s">
        <v>2191</v>
      </c>
      <c r="K3211" s="94" t="s">
        <v>2197</v>
      </c>
      <c r="L3211" s="96">
        <v>3127.3</v>
      </c>
      <c r="M3211" s="96">
        <v>3127.3</v>
      </c>
    </row>
    <row r="3212" spans="1:18" ht="12.75" hidden="1" customHeight="1">
      <c r="C3212" s="95" t="s">
        <v>2187</v>
      </c>
    </row>
    <row r="3213" spans="1:18" hidden="1">
      <c r="A3213" s="97">
        <v>42837</v>
      </c>
      <c r="B3213" s="94" t="s">
        <v>2198</v>
      </c>
      <c r="C3213" s="98" t="s">
        <v>2187</v>
      </c>
      <c r="D3213" s="94" t="s">
        <v>126</v>
      </c>
      <c r="E3213" s="94" t="s">
        <v>120</v>
      </c>
      <c r="F3213" s="94" t="s">
        <v>2199</v>
      </c>
      <c r="G3213" s="94" t="s">
        <v>2200</v>
      </c>
      <c r="K3213" s="94" t="s">
        <v>2201</v>
      </c>
      <c r="L3213" s="96">
        <v>94.14</v>
      </c>
      <c r="M3213" s="96">
        <v>94.14</v>
      </c>
    </row>
    <row r="3214" spans="1:18" ht="12.75" hidden="1" customHeight="1">
      <c r="C3214" s="95" t="s">
        <v>2187</v>
      </c>
    </row>
    <row r="3215" spans="1:18" hidden="1">
      <c r="A3215" s="97">
        <v>42837</v>
      </c>
      <c r="B3215" s="94" t="s">
        <v>2198</v>
      </c>
      <c r="C3215" s="98" t="s">
        <v>2187</v>
      </c>
      <c r="D3215" s="94" t="s">
        <v>126</v>
      </c>
      <c r="E3215" s="94" t="s">
        <v>120</v>
      </c>
      <c r="F3215" s="94" t="s">
        <v>2199</v>
      </c>
      <c r="G3215" s="94" t="s">
        <v>2200</v>
      </c>
      <c r="K3215" s="94" t="s">
        <v>104</v>
      </c>
      <c r="L3215" s="96">
        <v>90</v>
      </c>
      <c r="M3215" s="96">
        <v>90</v>
      </c>
    </row>
    <row r="3216" spans="1:18" ht="12.75" hidden="1" customHeight="1">
      <c r="C3216" s="95" t="s">
        <v>2187</v>
      </c>
    </row>
    <row r="3217" spans="1:13" hidden="1">
      <c r="A3217" s="97">
        <v>42838</v>
      </c>
      <c r="B3217" s="94" t="s">
        <v>2188</v>
      </c>
      <c r="C3217" s="98" t="s">
        <v>2187</v>
      </c>
      <c r="D3217" s="94" t="s">
        <v>131</v>
      </c>
      <c r="E3217" s="94" t="s">
        <v>165</v>
      </c>
      <c r="F3217" s="94" t="s">
        <v>2189</v>
      </c>
      <c r="G3217" s="94" t="s">
        <v>2190</v>
      </c>
      <c r="J3217" s="94" t="s">
        <v>2191</v>
      </c>
      <c r="K3217" s="94" t="s">
        <v>2195</v>
      </c>
      <c r="L3217" s="96">
        <v>1810.56</v>
      </c>
      <c r="M3217" s="96">
        <v>1810.56</v>
      </c>
    </row>
    <row r="3218" spans="1:13" ht="12.75" hidden="1" customHeight="1">
      <c r="C3218" s="95" t="s">
        <v>2187</v>
      </c>
    </row>
    <row r="3219" spans="1:13" hidden="1">
      <c r="A3219" s="97">
        <v>42853</v>
      </c>
      <c r="B3219" s="94" t="s">
        <v>2202</v>
      </c>
      <c r="C3219" s="98" t="s">
        <v>2187</v>
      </c>
      <c r="D3219" s="94" t="s">
        <v>126</v>
      </c>
      <c r="E3219" s="94" t="s">
        <v>120</v>
      </c>
      <c r="F3219" s="94" t="s">
        <v>2189</v>
      </c>
      <c r="G3219" s="94" t="s">
        <v>2190</v>
      </c>
      <c r="J3219" s="94" t="s">
        <v>2191</v>
      </c>
      <c r="K3219" s="94" t="s">
        <v>2203</v>
      </c>
      <c r="L3219" s="96">
        <v>4314.7700000000004</v>
      </c>
      <c r="M3219" s="96">
        <v>4314.7700000000004</v>
      </c>
    </row>
    <row r="3220" spans="1:13" ht="12.75" hidden="1" customHeight="1">
      <c r="C3220" s="95" t="s">
        <v>2187</v>
      </c>
    </row>
    <row r="3221" spans="1:13" hidden="1">
      <c r="A3221" s="97">
        <v>42898</v>
      </c>
      <c r="B3221" s="94" t="s">
        <v>2204</v>
      </c>
      <c r="C3221" s="98" t="s">
        <v>2187</v>
      </c>
      <c r="D3221" s="94" t="s">
        <v>126</v>
      </c>
      <c r="E3221" s="94" t="s">
        <v>120</v>
      </c>
      <c r="F3221" s="94" t="s">
        <v>2199</v>
      </c>
      <c r="G3221" s="94" t="s">
        <v>2200</v>
      </c>
      <c r="K3221" s="94" t="s">
        <v>2201</v>
      </c>
      <c r="L3221" s="96">
        <v>94.14</v>
      </c>
      <c r="M3221" s="96">
        <v>94.14</v>
      </c>
    </row>
    <row r="3222" spans="1:13" ht="12.75" hidden="1" customHeight="1">
      <c r="C3222" s="95" t="s">
        <v>2187</v>
      </c>
    </row>
    <row r="3223" spans="1:13" hidden="1">
      <c r="A3223" s="97">
        <v>42898</v>
      </c>
      <c r="B3223" s="94" t="s">
        <v>2204</v>
      </c>
      <c r="C3223" s="98" t="s">
        <v>2187</v>
      </c>
      <c r="D3223" s="94" t="s">
        <v>126</v>
      </c>
      <c r="E3223" s="94" t="s">
        <v>120</v>
      </c>
      <c r="F3223" s="94" t="s">
        <v>2199</v>
      </c>
      <c r="G3223" s="94" t="s">
        <v>2200</v>
      </c>
      <c r="K3223" s="94" t="s">
        <v>2201</v>
      </c>
      <c r="L3223" s="96">
        <v>90</v>
      </c>
      <c r="M3223" s="96">
        <v>90</v>
      </c>
    </row>
    <row r="3224" spans="1:13" ht="12.75" hidden="1" customHeight="1">
      <c r="C3224" s="95" t="s">
        <v>2187</v>
      </c>
    </row>
    <row r="3225" spans="1:13" hidden="1">
      <c r="A3225" s="97">
        <v>42940</v>
      </c>
      <c r="B3225" s="94" t="s">
        <v>2205</v>
      </c>
      <c r="C3225" s="98" t="s">
        <v>2187</v>
      </c>
      <c r="D3225" s="94" t="s">
        <v>126</v>
      </c>
      <c r="E3225" s="94" t="s">
        <v>120</v>
      </c>
      <c r="F3225" s="94" t="s">
        <v>2189</v>
      </c>
      <c r="G3225" s="94" t="s">
        <v>2190</v>
      </c>
      <c r="J3225" s="94" t="s">
        <v>2191</v>
      </c>
      <c r="K3225" s="94" t="s">
        <v>2206</v>
      </c>
      <c r="L3225" s="96">
        <v>4158.41</v>
      </c>
      <c r="M3225" s="96">
        <v>4158.41</v>
      </c>
    </row>
    <row r="3226" spans="1:13" ht="12.75" hidden="1" customHeight="1">
      <c r="C3226" s="95" t="s">
        <v>2187</v>
      </c>
    </row>
    <row r="3227" spans="1:13" hidden="1">
      <c r="A3227" s="97">
        <v>42940</v>
      </c>
      <c r="B3227" s="94" t="s">
        <v>2207</v>
      </c>
      <c r="C3227" s="98" t="s">
        <v>2187</v>
      </c>
      <c r="D3227" s="94" t="s">
        <v>126</v>
      </c>
      <c r="E3227" s="94" t="s">
        <v>120</v>
      </c>
      <c r="F3227" s="94" t="s">
        <v>2189</v>
      </c>
      <c r="G3227" s="94" t="s">
        <v>2190</v>
      </c>
      <c r="J3227" s="94" t="s">
        <v>2191</v>
      </c>
      <c r="K3227" s="94" t="s">
        <v>2206</v>
      </c>
      <c r="L3227" s="96">
        <v>2.74</v>
      </c>
      <c r="M3227" s="96">
        <v>2.74</v>
      </c>
    </row>
    <row r="3228" spans="1:13" ht="12.75" hidden="1" customHeight="1">
      <c r="C3228" s="95" t="s">
        <v>2187</v>
      </c>
    </row>
    <row r="3229" spans="1:13" hidden="1">
      <c r="A3229" s="97">
        <v>42985</v>
      </c>
      <c r="B3229" s="94" t="s">
        <v>2208</v>
      </c>
      <c r="C3229" s="98" t="s">
        <v>2187</v>
      </c>
      <c r="D3229" s="94" t="s">
        <v>126</v>
      </c>
      <c r="E3229" s="94" t="s">
        <v>120</v>
      </c>
      <c r="F3229" s="94" t="s">
        <v>2199</v>
      </c>
      <c r="G3229" s="94" t="s">
        <v>2200</v>
      </c>
      <c r="K3229" s="94" t="s">
        <v>104</v>
      </c>
      <c r="L3229" s="96">
        <v>90</v>
      </c>
      <c r="M3229" s="96">
        <v>90</v>
      </c>
    </row>
    <row r="3230" spans="1:13" ht="12.75" hidden="1" customHeight="1">
      <c r="C3230" s="95" t="s">
        <v>2187</v>
      </c>
    </row>
    <row r="3231" spans="1:13" hidden="1">
      <c r="A3231" s="97">
        <v>42985</v>
      </c>
      <c r="B3231" s="94" t="s">
        <v>2208</v>
      </c>
      <c r="C3231" s="98" t="s">
        <v>2187</v>
      </c>
      <c r="D3231" s="94" t="s">
        <v>126</v>
      </c>
      <c r="E3231" s="94" t="s">
        <v>120</v>
      </c>
      <c r="F3231" s="94" t="s">
        <v>2199</v>
      </c>
      <c r="G3231" s="94" t="s">
        <v>2200</v>
      </c>
      <c r="K3231" s="94" t="s">
        <v>2209</v>
      </c>
      <c r="L3231" s="96">
        <v>94.14</v>
      </c>
      <c r="M3231" s="96">
        <v>94.14</v>
      </c>
    </row>
    <row r="3232" spans="1:13" ht="12.75" hidden="1" customHeight="1">
      <c r="C3232" s="95" t="s">
        <v>2187</v>
      </c>
    </row>
    <row r="3233" spans="1:18" hidden="1">
      <c r="A3233" s="97">
        <v>43075</v>
      </c>
      <c r="B3233" s="94" t="s">
        <v>2210</v>
      </c>
      <c r="C3233" s="98" t="s">
        <v>2187</v>
      </c>
      <c r="D3233" s="94" t="s">
        <v>119</v>
      </c>
      <c r="E3233" s="94" t="s">
        <v>120</v>
      </c>
      <c r="F3233" s="94" t="s">
        <v>865</v>
      </c>
      <c r="G3233" s="94" t="s">
        <v>866</v>
      </c>
      <c r="K3233" s="94" t="s">
        <v>2211</v>
      </c>
      <c r="L3233" s="96">
        <v>31158.04</v>
      </c>
      <c r="M3233" s="96">
        <v>31158.04</v>
      </c>
    </row>
    <row r="3234" spans="1:18" ht="12.75" hidden="1" customHeight="1">
      <c r="C3234" s="95" t="s">
        <v>2187</v>
      </c>
    </row>
    <row r="3235" spans="1:18" hidden="1">
      <c r="A3235" s="95" t="s">
        <v>111</v>
      </c>
      <c r="B3235" s="95" t="s">
        <v>112</v>
      </c>
      <c r="C3235" s="94" t="s">
        <v>2212</v>
      </c>
      <c r="D3235" s="95" t="s">
        <v>114</v>
      </c>
      <c r="E3235" s="95" t="s">
        <v>112</v>
      </c>
      <c r="F3235" s="96">
        <v>15000</v>
      </c>
      <c r="G3235" s="95" t="s">
        <v>115</v>
      </c>
      <c r="H3235" s="95" t="s">
        <v>112</v>
      </c>
      <c r="I3235" s="96">
        <v>24985.7</v>
      </c>
      <c r="J3235" s="95" t="s">
        <v>116</v>
      </c>
      <c r="K3235" s="95" t="s">
        <v>112</v>
      </c>
      <c r="L3235" s="96">
        <v>0</v>
      </c>
      <c r="M3235" s="95" t="s">
        <v>117</v>
      </c>
      <c r="O3235" s="96"/>
      <c r="R3235" s="96"/>
    </row>
    <row r="3236" spans="1:18" hidden="1">
      <c r="A3236" s="97">
        <v>42801</v>
      </c>
      <c r="B3236" s="94" t="s">
        <v>2213</v>
      </c>
      <c r="C3236" s="98" t="s">
        <v>2212</v>
      </c>
      <c r="D3236" s="94" t="s">
        <v>126</v>
      </c>
      <c r="E3236" s="94" t="s">
        <v>120</v>
      </c>
      <c r="F3236" s="94" t="s">
        <v>2214</v>
      </c>
      <c r="G3236" s="94" t="s">
        <v>2215</v>
      </c>
      <c r="J3236" s="94" t="s">
        <v>2216</v>
      </c>
      <c r="K3236" s="94" t="s">
        <v>2217</v>
      </c>
      <c r="L3236" s="96">
        <v>2102.9299999999998</v>
      </c>
      <c r="M3236" s="96">
        <v>2102.9299999999998</v>
      </c>
    </row>
    <row r="3237" spans="1:18" ht="12.75" hidden="1" customHeight="1">
      <c r="C3237" s="95" t="s">
        <v>2212</v>
      </c>
    </row>
    <row r="3238" spans="1:18" hidden="1">
      <c r="A3238" s="97">
        <v>42801</v>
      </c>
      <c r="B3238" s="94" t="s">
        <v>2218</v>
      </c>
      <c r="C3238" s="98" t="s">
        <v>2212</v>
      </c>
      <c r="D3238" s="94" t="s">
        <v>126</v>
      </c>
      <c r="E3238" s="94" t="s">
        <v>120</v>
      </c>
      <c r="F3238" s="94" t="s">
        <v>2214</v>
      </c>
      <c r="G3238" s="94" t="s">
        <v>2215</v>
      </c>
      <c r="J3238" s="94" t="s">
        <v>2216</v>
      </c>
      <c r="K3238" s="94" t="s">
        <v>2219</v>
      </c>
      <c r="L3238" s="96">
        <v>98.4</v>
      </c>
      <c r="M3238" s="96">
        <v>98.4</v>
      </c>
    </row>
    <row r="3239" spans="1:18" ht="12.75" hidden="1" customHeight="1">
      <c r="C3239" s="95" t="s">
        <v>2212</v>
      </c>
    </row>
    <row r="3240" spans="1:18" hidden="1">
      <c r="A3240" s="97">
        <v>42809</v>
      </c>
      <c r="B3240" s="94" t="s">
        <v>2220</v>
      </c>
      <c r="C3240" s="98" t="s">
        <v>2212</v>
      </c>
      <c r="D3240" s="94" t="s">
        <v>126</v>
      </c>
      <c r="E3240" s="94" t="s">
        <v>120</v>
      </c>
      <c r="F3240" s="94" t="s">
        <v>2221</v>
      </c>
      <c r="G3240" s="94" t="s">
        <v>2222</v>
      </c>
      <c r="K3240" s="94" t="s">
        <v>2223</v>
      </c>
      <c r="L3240" s="96">
        <v>100.99</v>
      </c>
      <c r="M3240" s="96">
        <v>100.99</v>
      </c>
    </row>
    <row r="3241" spans="1:18" ht="12.75" hidden="1" customHeight="1">
      <c r="C3241" s="95" t="s">
        <v>2212</v>
      </c>
    </row>
    <row r="3242" spans="1:18" hidden="1">
      <c r="A3242" s="97">
        <v>42809</v>
      </c>
      <c r="B3242" s="94" t="s">
        <v>2224</v>
      </c>
      <c r="C3242" s="98" t="s">
        <v>2212</v>
      </c>
      <c r="D3242" s="94" t="s">
        <v>126</v>
      </c>
      <c r="E3242" s="94" t="s">
        <v>120</v>
      </c>
      <c r="F3242" s="94" t="s">
        <v>2221</v>
      </c>
      <c r="G3242" s="94" t="s">
        <v>2222</v>
      </c>
      <c r="K3242" s="94" t="s">
        <v>2225</v>
      </c>
      <c r="L3242" s="96">
        <v>150.41</v>
      </c>
      <c r="M3242" s="96">
        <v>150.41</v>
      </c>
    </row>
    <row r="3243" spans="1:18" ht="12.75" hidden="1" customHeight="1">
      <c r="C3243" s="95" t="s">
        <v>2212</v>
      </c>
    </row>
    <row r="3244" spans="1:18" hidden="1">
      <c r="A3244" s="97">
        <v>42809</v>
      </c>
      <c r="B3244" s="94" t="s">
        <v>2226</v>
      </c>
      <c r="C3244" s="98" t="s">
        <v>2212</v>
      </c>
      <c r="D3244" s="94" t="s">
        <v>126</v>
      </c>
      <c r="E3244" s="94" t="s">
        <v>120</v>
      </c>
      <c r="F3244" s="94" t="s">
        <v>2214</v>
      </c>
      <c r="G3244" s="94" t="s">
        <v>2215</v>
      </c>
      <c r="J3244" s="94" t="s">
        <v>2216</v>
      </c>
      <c r="K3244" s="94" t="s">
        <v>2227</v>
      </c>
      <c r="L3244" s="96">
        <v>1977.01</v>
      </c>
      <c r="M3244" s="96">
        <v>1977.01</v>
      </c>
    </row>
    <row r="3245" spans="1:18" ht="12.75" hidden="1" customHeight="1">
      <c r="C3245" s="95" t="s">
        <v>2212</v>
      </c>
    </row>
    <row r="3246" spans="1:18" hidden="1">
      <c r="A3246" s="97">
        <v>42809</v>
      </c>
      <c r="B3246" s="94" t="s">
        <v>2228</v>
      </c>
      <c r="C3246" s="98" t="s">
        <v>2212</v>
      </c>
      <c r="D3246" s="94" t="s">
        <v>126</v>
      </c>
      <c r="E3246" s="94" t="s">
        <v>120</v>
      </c>
      <c r="F3246" s="94" t="s">
        <v>2214</v>
      </c>
      <c r="G3246" s="94" t="s">
        <v>2215</v>
      </c>
      <c r="J3246" s="94" t="s">
        <v>2216</v>
      </c>
      <c r="K3246" s="94" t="s">
        <v>2229</v>
      </c>
      <c r="L3246" s="96">
        <v>98.4</v>
      </c>
      <c r="M3246" s="96">
        <v>98.4</v>
      </c>
    </row>
    <row r="3247" spans="1:18" ht="12.75" hidden="1" customHeight="1">
      <c r="C3247" s="95" t="s">
        <v>2212</v>
      </c>
    </row>
    <row r="3248" spans="1:18" hidden="1">
      <c r="A3248" s="97">
        <v>42811</v>
      </c>
      <c r="B3248" s="94" t="s">
        <v>2230</v>
      </c>
      <c r="C3248" s="98" t="s">
        <v>2212</v>
      </c>
      <c r="D3248" s="94" t="s">
        <v>119</v>
      </c>
      <c r="E3248" s="94" t="s">
        <v>120</v>
      </c>
      <c r="F3248" s="94" t="s">
        <v>2214</v>
      </c>
      <c r="G3248" s="94" t="s">
        <v>2215</v>
      </c>
      <c r="J3248" s="94" t="s">
        <v>2216</v>
      </c>
      <c r="K3248" s="94" t="s">
        <v>2231</v>
      </c>
      <c r="L3248" s="96">
        <v>2160</v>
      </c>
      <c r="M3248" s="96">
        <v>2160</v>
      </c>
    </row>
    <row r="3249" spans="1:13" ht="12.75" hidden="1" customHeight="1">
      <c r="C3249" s="95" t="s">
        <v>2212</v>
      </c>
    </row>
    <row r="3250" spans="1:13" hidden="1">
      <c r="A3250" s="97">
        <v>42843</v>
      </c>
      <c r="B3250" s="94" t="s">
        <v>2232</v>
      </c>
      <c r="C3250" s="98" t="s">
        <v>2212</v>
      </c>
      <c r="D3250" s="94" t="s">
        <v>126</v>
      </c>
      <c r="E3250" s="94" t="s">
        <v>120</v>
      </c>
      <c r="F3250" s="94" t="s">
        <v>2214</v>
      </c>
      <c r="G3250" s="94" t="s">
        <v>2215</v>
      </c>
      <c r="J3250" s="94" t="s">
        <v>2216</v>
      </c>
      <c r="K3250" s="94" t="s">
        <v>2233</v>
      </c>
      <c r="L3250" s="96">
        <v>98.44</v>
      </c>
      <c r="M3250" s="96">
        <v>98.44</v>
      </c>
    </row>
    <row r="3251" spans="1:13" ht="12.75" hidden="1" customHeight="1">
      <c r="C3251" s="95" t="s">
        <v>2212</v>
      </c>
    </row>
    <row r="3252" spans="1:13" hidden="1">
      <c r="A3252" s="97">
        <v>42843</v>
      </c>
      <c r="B3252" s="94" t="s">
        <v>2234</v>
      </c>
      <c r="C3252" s="98" t="s">
        <v>2212</v>
      </c>
      <c r="D3252" s="94" t="s">
        <v>126</v>
      </c>
      <c r="E3252" s="94" t="s">
        <v>120</v>
      </c>
      <c r="F3252" s="94" t="s">
        <v>2214</v>
      </c>
      <c r="G3252" s="94" t="s">
        <v>2215</v>
      </c>
      <c r="J3252" s="94" t="s">
        <v>2216</v>
      </c>
      <c r="K3252" s="94" t="s">
        <v>2235</v>
      </c>
      <c r="L3252" s="96">
        <v>2076.64</v>
      </c>
      <c r="M3252" s="96">
        <v>2076.64</v>
      </c>
    </row>
    <row r="3253" spans="1:13" ht="12.75" hidden="1" customHeight="1">
      <c r="C3253" s="95" t="s">
        <v>2212</v>
      </c>
    </row>
    <row r="3254" spans="1:13" hidden="1">
      <c r="A3254" s="97">
        <v>42873</v>
      </c>
      <c r="B3254" s="94" t="s">
        <v>2236</v>
      </c>
      <c r="C3254" s="98" t="s">
        <v>2212</v>
      </c>
      <c r="D3254" s="94" t="s">
        <v>126</v>
      </c>
      <c r="E3254" s="94" t="s">
        <v>120</v>
      </c>
      <c r="F3254" s="94" t="s">
        <v>2214</v>
      </c>
      <c r="G3254" s="94" t="s">
        <v>2215</v>
      </c>
      <c r="J3254" s="94" t="s">
        <v>2216</v>
      </c>
      <c r="K3254" s="94" t="s">
        <v>2237</v>
      </c>
      <c r="L3254" s="96">
        <v>98.41</v>
      </c>
      <c r="M3254" s="96">
        <v>98.41</v>
      </c>
    </row>
    <row r="3255" spans="1:13" ht="12.75" hidden="1" customHeight="1">
      <c r="C3255" s="95" t="s">
        <v>2212</v>
      </c>
    </row>
    <row r="3256" spans="1:13" hidden="1">
      <c r="A3256" s="97">
        <v>42873</v>
      </c>
      <c r="B3256" s="94" t="s">
        <v>2238</v>
      </c>
      <c r="C3256" s="98" t="s">
        <v>2212</v>
      </c>
      <c r="D3256" s="94" t="s">
        <v>126</v>
      </c>
      <c r="E3256" s="94" t="s">
        <v>120</v>
      </c>
      <c r="F3256" s="94" t="s">
        <v>2214</v>
      </c>
      <c r="G3256" s="94" t="s">
        <v>2215</v>
      </c>
      <c r="J3256" s="94" t="s">
        <v>2216</v>
      </c>
      <c r="K3256" s="94" t="s">
        <v>2239</v>
      </c>
      <c r="L3256" s="96">
        <v>1938.71</v>
      </c>
      <c r="M3256" s="96">
        <v>1938.71</v>
      </c>
    </row>
    <row r="3257" spans="1:13" ht="12.75" hidden="1" customHeight="1">
      <c r="C3257" s="95" t="s">
        <v>2212</v>
      </c>
    </row>
    <row r="3258" spans="1:13" hidden="1">
      <c r="A3258" s="97">
        <v>42877</v>
      </c>
      <c r="B3258" s="94" t="s">
        <v>2240</v>
      </c>
      <c r="C3258" s="98" t="s">
        <v>2212</v>
      </c>
      <c r="D3258" s="94" t="s">
        <v>126</v>
      </c>
      <c r="E3258" s="94" t="s">
        <v>120</v>
      </c>
      <c r="F3258" s="94" t="s">
        <v>2221</v>
      </c>
      <c r="G3258" s="94" t="s">
        <v>2222</v>
      </c>
      <c r="K3258" s="94" t="s">
        <v>2241</v>
      </c>
      <c r="L3258" s="96">
        <v>150.80000000000001</v>
      </c>
      <c r="M3258" s="96">
        <v>150.80000000000001</v>
      </c>
    </row>
    <row r="3259" spans="1:13" ht="12.75" hidden="1" customHeight="1">
      <c r="C3259" s="95" t="s">
        <v>2212</v>
      </c>
    </row>
    <row r="3260" spans="1:13" hidden="1">
      <c r="A3260" s="97">
        <v>42898</v>
      </c>
      <c r="B3260" s="94" t="s">
        <v>2242</v>
      </c>
      <c r="C3260" s="98" t="s">
        <v>2212</v>
      </c>
      <c r="D3260" s="94" t="s">
        <v>126</v>
      </c>
      <c r="E3260" s="94" t="s">
        <v>120</v>
      </c>
      <c r="F3260" s="94" t="s">
        <v>2214</v>
      </c>
      <c r="G3260" s="94" t="s">
        <v>2215</v>
      </c>
      <c r="J3260" s="94" t="s">
        <v>2216</v>
      </c>
      <c r="K3260" s="94" t="s">
        <v>2243</v>
      </c>
      <c r="L3260" s="96">
        <v>1968.74</v>
      </c>
      <c r="M3260" s="96">
        <v>1968.74</v>
      </c>
    </row>
    <row r="3261" spans="1:13" ht="12.75" hidden="1" customHeight="1">
      <c r="C3261" s="95" t="s">
        <v>2212</v>
      </c>
    </row>
    <row r="3262" spans="1:13" hidden="1">
      <c r="A3262" s="97">
        <v>42900</v>
      </c>
      <c r="B3262" s="94" t="s">
        <v>2230</v>
      </c>
      <c r="C3262" s="98" t="s">
        <v>2212</v>
      </c>
      <c r="D3262" s="94" t="s">
        <v>119</v>
      </c>
      <c r="E3262" s="94" t="s">
        <v>187</v>
      </c>
      <c r="F3262" s="94" t="s">
        <v>2214</v>
      </c>
      <c r="G3262" s="94" t="s">
        <v>2215</v>
      </c>
      <c r="J3262" s="94" t="s">
        <v>2216</v>
      </c>
      <c r="K3262" s="94" t="s">
        <v>2231</v>
      </c>
      <c r="L3262" s="96">
        <v>-2160</v>
      </c>
      <c r="M3262" s="96">
        <v>-2160</v>
      </c>
    </row>
    <row r="3263" spans="1:13" ht="12.75" hidden="1" customHeight="1">
      <c r="C3263" s="95" t="s">
        <v>2212</v>
      </c>
    </row>
    <row r="3264" spans="1:13" hidden="1">
      <c r="A3264" s="97">
        <v>42900</v>
      </c>
      <c r="B3264" s="94" t="s">
        <v>2244</v>
      </c>
      <c r="C3264" s="98" t="s">
        <v>2212</v>
      </c>
      <c r="D3264" s="94" t="s">
        <v>126</v>
      </c>
      <c r="E3264" s="94" t="s">
        <v>120</v>
      </c>
      <c r="F3264" s="94" t="s">
        <v>2214</v>
      </c>
      <c r="G3264" s="94" t="s">
        <v>2215</v>
      </c>
      <c r="J3264" s="94" t="s">
        <v>2216</v>
      </c>
      <c r="K3264" s="94" t="s">
        <v>2245</v>
      </c>
      <c r="L3264" s="96">
        <v>98.4</v>
      </c>
      <c r="M3264" s="96">
        <v>98.4</v>
      </c>
    </row>
    <row r="3265" spans="1:13" ht="12.75" hidden="1" customHeight="1">
      <c r="C3265" s="95" t="s">
        <v>2212</v>
      </c>
    </row>
    <row r="3266" spans="1:13" hidden="1">
      <c r="A3266" s="97">
        <v>42900</v>
      </c>
      <c r="B3266" s="94" t="s">
        <v>2246</v>
      </c>
      <c r="C3266" s="98" t="s">
        <v>2212</v>
      </c>
      <c r="D3266" s="94" t="s">
        <v>126</v>
      </c>
      <c r="E3266" s="94" t="s">
        <v>120</v>
      </c>
      <c r="F3266" s="94" t="s">
        <v>2214</v>
      </c>
      <c r="G3266" s="94" t="s">
        <v>2215</v>
      </c>
      <c r="J3266" s="94" t="s">
        <v>2216</v>
      </c>
      <c r="K3266" s="94" t="s">
        <v>2247</v>
      </c>
      <c r="L3266" s="96">
        <v>98.4</v>
      </c>
      <c r="M3266" s="96">
        <v>98.4</v>
      </c>
    </row>
    <row r="3267" spans="1:13" ht="12.75" hidden="1" customHeight="1">
      <c r="C3267" s="95" t="s">
        <v>2212</v>
      </c>
    </row>
    <row r="3268" spans="1:13" hidden="1">
      <c r="A3268" s="97">
        <v>42900</v>
      </c>
      <c r="B3268" s="94" t="s">
        <v>2248</v>
      </c>
      <c r="C3268" s="98" t="s">
        <v>2212</v>
      </c>
      <c r="D3268" s="94" t="s">
        <v>126</v>
      </c>
      <c r="E3268" s="94" t="s">
        <v>120</v>
      </c>
      <c r="F3268" s="94" t="s">
        <v>2214</v>
      </c>
      <c r="G3268" s="94" t="s">
        <v>2215</v>
      </c>
      <c r="J3268" s="94" t="s">
        <v>2216</v>
      </c>
      <c r="K3268" s="94" t="s">
        <v>2249</v>
      </c>
      <c r="L3268" s="96">
        <v>98.4</v>
      </c>
      <c r="M3268" s="96">
        <v>98.4</v>
      </c>
    </row>
    <row r="3269" spans="1:13" ht="12.75" hidden="1" customHeight="1">
      <c r="C3269" s="95" t="s">
        <v>2212</v>
      </c>
    </row>
    <row r="3270" spans="1:13" hidden="1">
      <c r="A3270" s="97">
        <v>42900</v>
      </c>
      <c r="B3270" s="94" t="s">
        <v>2250</v>
      </c>
      <c r="C3270" s="98" t="s">
        <v>2212</v>
      </c>
      <c r="D3270" s="94" t="s">
        <v>126</v>
      </c>
      <c r="E3270" s="94" t="s">
        <v>120</v>
      </c>
      <c r="F3270" s="94" t="s">
        <v>2214</v>
      </c>
      <c r="G3270" s="94" t="s">
        <v>2215</v>
      </c>
      <c r="J3270" s="94" t="s">
        <v>2216</v>
      </c>
      <c r="K3270" s="94" t="s">
        <v>2251</v>
      </c>
      <c r="L3270" s="96">
        <v>98.42</v>
      </c>
      <c r="M3270" s="96">
        <v>98.42</v>
      </c>
    </row>
    <row r="3271" spans="1:13" ht="12.75" hidden="1" customHeight="1">
      <c r="C3271" s="95" t="s">
        <v>2212</v>
      </c>
    </row>
    <row r="3272" spans="1:13" hidden="1">
      <c r="A3272" s="97">
        <v>42900</v>
      </c>
      <c r="B3272" s="94" t="s">
        <v>2252</v>
      </c>
      <c r="C3272" s="98" t="s">
        <v>2212</v>
      </c>
      <c r="D3272" s="94" t="s">
        <v>126</v>
      </c>
      <c r="E3272" s="94" t="s">
        <v>120</v>
      </c>
      <c r="F3272" s="94" t="s">
        <v>2214</v>
      </c>
      <c r="G3272" s="94" t="s">
        <v>2215</v>
      </c>
      <c r="J3272" s="94" t="s">
        <v>2216</v>
      </c>
      <c r="K3272" s="94" t="s">
        <v>2253</v>
      </c>
      <c r="L3272" s="96">
        <v>98.4</v>
      </c>
      <c r="M3272" s="96">
        <v>98.4</v>
      </c>
    </row>
    <row r="3273" spans="1:13" ht="12.75" hidden="1" customHeight="1">
      <c r="C3273" s="95" t="s">
        <v>2212</v>
      </c>
    </row>
    <row r="3274" spans="1:13" hidden="1">
      <c r="A3274" s="97">
        <v>42900</v>
      </c>
      <c r="B3274" s="94" t="s">
        <v>2254</v>
      </c>
      <c r="C3274" s="98" t="s">
        <v>2212</v>
      </c>
      <c r="D3274" s="94" t="s">
        <v>126</v>
      </c>
      <c r="E3274" s="94" t="s">
        <v>120</v>
      </c>
      <c r="F3274" s="94" t="s">
        <v>2214</v>
      </c>
      <c r="G3274" s="94" t="s">
        <v>2215</v>
      </c>
      <c r="J3274" s="94" t="s">
        <v>2216</v>
      </c>
      <c r="K3274" s="94" t="s">
        <v>2255</v>
      </c>
      <c r="L3274" s="96">
        <v>98.4</v>
      </c>
      <c r="M3274" s="96">
        <v>98.4</v>
      </c>
    </row>
    <row r="3275" spans="1:13" ht="12.75" hidden="1" customHeight="1">
      <c r="C3275" s="95" t="s">
        <v>2212</v>
      </c>
    </row>
    <row r="3276" spans="1:13" hidden="1">
      <c r="A3276" s="97">
        <v>42928</v>
      </c>
      <c r="B3276" s="94" t="s">
        <v>2256</v>
      </c>
      <c r="C3276" s="98" t="s">
        <v>2212</v>
      </c>
      <c r="D3276" s="94" t="s">
        <v>126</v>
      </c>
      <c r="E3276" s="94" t="s">
        <v>120</v>
      </c>
      <c r="F3276" s="94" t="s">
        <v>2214</v>
      </c>
      <c r="G3276" s="94" t="s">
        <v>2215</v>
      </c>
      <c r="J3276" s="94" t="s">
        <v>2216</v>
      </c>
      <c r="K3276" s="94" t="s">
        <v>2257</v>
      </c>
      <c r="L3276" s="96">
        <v>3190.27</v>
      </c>
      <c r="M3276" s="96">
        <v>3190.27</v>
      </c>
    </row>
    <row r="3277" spans="1:13" ht="12.75" hidden="1" customHeight="1">
      <c r="C3277" s="95" t="s">
        <v>2212</v>
      </c>
    </row>
    <row r="3278" spans="1:13" hidden="1">
      <c r="A3278" s="97">
        <v>42949</v>
      </c>
      <c r="B3278" s="94" t="s">
        <v>2258</v>
      </c>
      <c r="C3278" s="98" t="s">
        <v>2212</v>
      </c>
      <c r="D3278" s="94" t="s">
        <v>126</v>
      </c>
      <c r="E3278" s="94" t="s">
        <v>120</v>
      </c>
      <c r="F3278" s="94" t="s">
        <v>2221</v>
      </c>
      <c r="G3278" s="94" t="s">
        <v>2222</v>
      </c>
      <c r="K3278" s="94" t="s">
        <v>2259</v>
      </c>
      <c r="L3278" s="96">
        <v>103.92</v>
      </c>
      <c r="M3278" s="96">
        <v>103.92</v>
      </c>
    </row>
    <row r="3279" spans="1:13" ht="12.75" hidden="1" customHeight="1">
      <c r="C3279" s="95" t="s">
        <v>2212</v>
      </c>
    </row>
    <row r="3280" spans="1:13" hidden="1">
      <c r="A3280" s="97">
        <v>42949</v>
      </c>
      <c r="B3280" s="94" t="s">
        <v>2260</v>
      </c>
      <c r="C3280" s="98" t="s">
        <v>2212</v>
      </c>
      <c r="D3280" s="94" t="s">
        <v>126</v>
      </c>
      <c r="E3280" s="94" t="s">
        <v>120</v>
      </c>
      <c r="F3280" s="94" t="s">
        <v>2221</v>
      </c>
      <c r="G3280" s="94" t="s">
        <v>2222</v>
      </c>
      <c r="K3280" s="94" t="s">
        <v>2259</v>
      </c>
      <c r="L3280" s="96">
        <v>158.52000000000001</v>
      </c>
      <c r="M3280" s="96">
        <v>158.52000000000001</v>
      </c>
    </row>
    <row r="3281" spans="1:13" ht="12.75" hidden="1" customHeight="1">
      <c r="C3281" s="95" t="s">
        <v>2212</v>
      </c>
    </row>
    <row r="3282" spans="1:13" hidden="1">
      <c r="A3282" s="97">
        <v>42949</v>
      </c>
      <c r="B3282" s="94" t="s">
        <v>2261</v>
      </c>
      <c r="C3282" s="98" t="s">
        <v>2212</v>
      </c>
      <c r="D3282" s="94" t="s">
        <v>126</v>
      </c>
      <c r="E3282" s="94" t="s">
        <v>120</v>
      </c>
      <c r="F3282" s="94" t="s">
        <v>2221</v>
      </c>
      <c r="G3282" s="94" t="s">
        <v>2222</v>
      </c>
      <c r="K3282" s="94" t="s">
        <v>2241</v>
      </c>
      <c r="L3282" s="96">
        <v>100.84</v>
      </c>
      <c r="M3282" s="96">
        <v>100.84</v>
      </c>
    </row>
    <row r="3283" spans="1:13" ht="12.75" hidden="1" customHeight="1">
      <c r="C3283" s="95" t="s">
        <v>2212</v>
      </c>
    </row>
    <row r="3284" spans="1:13" hidden="1">
      <c r="A3284" s="97">
        <v>42964</v>
      </c>
      <c r="B3284" s="94" t="s">
        <v>2262</v>
      </c>
      <c r="C3284" s="98" t="s">
        <v>2212</v>
      </c>
      <c r="D3284" s="94" t="s">
        <v>126</v>
      </c>
      <c r="E3284" s="94" t="s">
        <v>120</v>
      </c>
      <c r="F3284" s="94" t="s">
        <v>2214</v>
      </c>
      <c r="G3284" s="94" t="s">
        <v>2215</v>
      </c>
      <c r="J3284" s="94" t="s">
        <v>2216</v>
      </c>
      <c r="K3284" s="94" t="s">
        <v>2263</v>
      </c>
      <c r="L3284" s="96">
        <v>2233.9</v>
      </c>
      <c r="M3284" s="96">
        <v>2233.9</v>
      </c>
    </row>
    <row r="3285" spans="1:13" ht="12.75" hidden="1" customHeight="1">
      <c r="C3285" s="95" t="s">
        <v>2212</v>
      </c>
    </row>
    <row r="3286" spans="1:13" hidden="1">
      <c r="A3286" s="97">
        <v>42990</v>
      </c>
      <c r="B3286" s="94" t="s">
        <v>2264</v>
      </c>
      <c r="C3286" s="98" t="s">
        <v>2212</v>
      </c>
      <c r="D3286" s="94" t="s">
        <v>126</v>
      </c>
      <c r="E3286" s="94" t="s">
        <v>120</v>
      </c>
      <c r="F3286" s="94" t="s">
        <v>2214</v>
      </c>
      <c r="G3286" s="94" t="s">
        <v>2215</v>
      </c>
      <c r="J3286" s="94" t="s">
        <v>2216</v>
      </c>
      <c r="K3286" s="94" t="s">
        <v>2265</v>
      </c>
      <c r="L3286" s="96">
        <v>2299.75</v>
      </c>
      <c r="M3286" s="96">
        <v>2299.75</v>
      </c>
    </row>
    <row r="3287" spans="1:13" ht="12.75" hidden="1" customHeight="1">
      <c r="C3287" s="95" t="s">
        <v>2212</v>
      </c>
    </row>
    <row r="3288" spans="1:13" hidden="1">
      <c r="A3288" s="97">
        <v>43003</v>
      </c>
      <c r="B3288" s="94" t="s">
        <v>2266</v>
      </c>
      <c r="C3288" s="98" t="s">
        <v>2212</v>
      </c>
      <c r="D3288" s="94" t="s">
        <v>126</v>
      </c>
      <c r="E3288" s="94" t="s">
        <v>120</v>
      </c>
      <c r="F3288" s="94" t="s">
        <v>2221</v>
      </c>
      <c r="G3288" s="94" t="s">
        <v>2222</v>
      </c>
      <c r="K3288" s="94" t="s">
        <v>2267</v>
      </c>
      <c r="L3288" s="96">
        <v>154.61000000000001</v>
      </c>
      <c r="M3288" s="96">
        <v>154.61000000000001</v>
      </c>
    </row>
    <row r="3289" spans="1:13" ht="12.75" hidden="1" customHeight="1">
      <c r="C3289" s="95" t="s">
        <v>2212</v>
      </c>
    </row>
    <row r="3290" spans="1:13" hidden="1">
      <c r="A3290" s="97">
        <v>43003</v>
      </c>
      <c r="B3290" s="94" t="s">
        <v>2268</v>
      </c>
      <c r="C3290" s="98" t="s">
        <v>2212</v>
      </c>
      <c r="D3290" s="94" t="s">
        <v>126</v>
      </c>
      <c r="E3290" s="94" t="s">
        <v>120</v>
      </c>
      <c r="F3290" s="94" t="s">
        <v>2221</v>
      </c>
      <c r="G3290" s="94" t="s">
        <v>2222</v>
      </c>
      <c r="K3290" s="94" t="s">
        <v>2267</v>
      </c>
      <c r="L3290" s="96">
        <v>103.92</v>
      </c>
      <c r="M3290" s="96">
        <v>103.92</v>
      </c>
    </row>
    <row r="3291" spans="1:13" ht="12.75" hidden="1" customHeight="1">
      <c r="C3291" s="95" t="s">
        <v>2212</v>
      </c>
    </row>
    <row r="3292" spans="1:13" hidden="1">
      <c r="A3292" s="97">
        <v>43020</v>
      </c>
      <c r="B3292" s="94" t="s">
        <v>2269</v>
      </c>
      <c r="C3292" s="98" t="s">
        <v>2212</v>
      </c>
      <c r="D3292" s="94" t="s">
        <v>126</v>
      </c>
      <c r="E3292" s="94" t="s">
        <v>120</v>
      </c>
      <c r="F3292" s="94" t="s">
        <v>2214</v>
      </c>
      <c r="G3292" s="94" t="s">
        <v>2215</v>
      </c>
      <c r="J3292" s="94" t="s">
        <v>2216</v>
      </c>
      <c r="K3292" s="94" t="s">
        <v>2270</v>
      </c>
      <c r="L3292" s="96">
        <v>2273.38</v>
      </c>
      <c r="M3292" s="96">
        <v>2273.38</v>
      </c>
    </row>
    <row r="3293" spans="1:13" ht="12.75" hidden="1" customHeight="1">
      <c r="C3293" s="95" t="s">
        <v>2212</v>
      </c>
    </row>
    <row r="3294" spans="1:13" hidden="1">
      <c r="A3294" s="97">
        <v>43024</v>
      </c>
      <c r="B3294" s="94" t="s">
        <v>2271</v>
      </c>
      <c r="C3294" s="98" t="s">
        <v>2212</v>
      </c>
      <c r="D3294" s="94" t="s">
        <v>126</v>
      </c>
      <c r="E3294" s="94" t="s">
        <v>120</v>
      </c>
      <c r="F3294" s="94" t="s">
        <v>2221</v>
      </c>
      <c r="G3294" s="94" t="s">
        <v>2222</v>
      </c>
      <c r="J3294" s="94" t="s">
        <v>2272</v>
      </c>
      <c r="K3294" s="94" t="s">
        <v>2273</v>
      </c>
      <c r="L3294" s="96">
        <v>347.45</v>
      </c>
      <c r="M3294" s="96">
        <v>347.45</v>
      </c>
    </row>
    <row r="3295" spans="1:13" ht="12.75" hidden="1" customHeight="1">
      <c r="C3295" s="95" t="s">
        <v>2212</v>
      </c>
    </row>
    <row r="3296" spans="1:13" hidden="1">
      <c r="A3296" s="97">
        <v>43052</v>
      </c>
      <c r="B3296" s="94" t="s">
        <v>2274</v>
      </c>
      <c r="C3296" s="98" t="s">
        <v>2212</v>
      </c>
      <c r="D3296" s="94" t="s">
        <v>126</v>
      </c>
      <c r="E3296" s="94" t="s">
        <v>120</v>
      </c>
      <c r="F3296" s="94" t="s">
        <v>2221</v>
      </c>
      <c r="G3296" s="94" t="s">
        <v>2222</v>
      </c>
      <c r="K3296" s="94" t="s">
        <v>2275</v>
      </c>
      <c r="L3296" s="96">
        <v>159.94</v>
      </c>
      <c r="M3296" s="96">
        <v>159.94</v>
      </c>
    </row>
    <row r="3297" spans="1:18" ht="12.75" hidden="1" customHeight="1">
      <c r="C3297" s="95" t="s">
        <v>2212</v>
      </c>
    </row>
    <row r="3298" spans="1:18" hidden="1">
      <c r="A3298" s="97">
        <v>43052</v>
      </c>
      <c r="B3298" s="94" t="s">
        <v>2276</v>
      </c>
      <c r="C3298" s="98" t="s">
        <v>2212</v>
      </c>
      <c r="D3298" s="94" t="s">
        <v>126</v>
      </c>
      <c r="E3298" s="94" t="s">
        <v>120</v>
      </c>
      <c r="F3298" s="94" t="s">
        <v>2221</v>
      </c>
      <c r="G3298" s="94" t="s">
        <v>2222</v>
      </c>
      <c r="K3298" s="94" t="s">
        <v>2275</v>
      </c>
      <c r="L3298" s="96">
        <v>103.92</v>
      </c>
      <c r="M3298" s="96">
        <v>103.92</v>
      </c>
    </row>
    <row r="3299" spans="1:18" ht="12.75" hidden="1" customHeight="1">
      <c r="C3299" s="95" t="s">
        <v>2212</v>
      </c>
    </row>
    <row r="3300" spans="1:18" hidden="1">
      <c r="A3300" s="97">
        <v>43053</v>
      </c>
      <c r="B3300" s="94" t="s">
        <v>2277</v>
      </c>
      <c r="C3300" s="98" t="s">
        <v>2212</v>
      </c>
      <c r="D3300" s="94" t="s">
        <v>126</v>
      </c>
      <c r="E3300" s="94" t="s">
        <v>120</v>
      </c>
      <c r="F3300" s="94" t="s">
        <v>2214</v>
      </c>
      <c r="G3300" s="94" t="s">
        <v>2215</v>
      </c>
      <c r="J3300" s="94" t="s">
        <v>2216</v>
      </c>
      <c r="K3300" s="94" t="s">
        <v>2278</v>
      </c>
      <c r="L3300" s="96">
        <v>2304.98</v>
      </c>
      <c r="M3300" s="96">
        <v>2304.98</v>
      </c>
    </row>
    <row r="3301" spans="1:18" ht="12.75" hidden="1" customHeight="1">
      <c r="C3301" s="95" t="s">
        <v>2212</v>
      </c>
    </row>
    <row r="3302" spans="1:18" hidden="1">
      <c r="A3302" s="95" t="s">
        <v>111</v>
      </c>
      <c r="B3302" s="95" t="s">
        <v>112</v>
      </c>
      <c r="C3302" s="94" t="s">
        <v>2279</v>
      </c>
      <c r="D3302" s="95" t="s">
        <v>114</v>
      </c>
      <c r="E3302" s="95" t="s">
        <v>112</v>
      </c>
      <c r="F3302" s="96">
        <v>6000</v>
      </c>
      <c r="G3302" s="95" t="s">
        <v>115</v>
      </c>
      <c r="H3302" s="95" t="s">
        <v>112</v>
      </c>
      <c r="I3302" s="96">
        <v>2804.54</v>
      </c>
      <c r="J3302" s="95" t="s">
        <v>116</v>
      </c>
      <c r="K3302" s="95" t="s">
        <v>112</v>
      </c>
      <c r="L3302" s="96">
        <v>0</v>
      </c>
      <c r="M3302" s="95" t="s">
        <v>117</v>
      </c>
      <c r="O3302" s="96"/>
      <c r="R3302" s="96"/>
    </row>
    <row r="3303" spans="1:18" hidden="1">
      <c r="A3303" s="97">
        <v>42874</v>
      </c>
      <c r="B3303" s="94" t="s">
        <v>2280</v>
      </c>
      <c r="C3303" s="98" t="s">
        <v>2279</v>
      </c>
      <c r="D3303" s="94" t="s">
        <v>126</v>
      </c>
      <c r="E3303" s="94" t="s">
        <v>120</v>
      </c>
      <c r="F3303" s="94" t="s">
        <v>2221</v>
      </c>
      <c r="G3303" s="94" t="s">
        <v>2222</v>
      </c>
      <c r="J3303" s="94" t="s">
        <v>2272</v>
      </c>
      <c r="K3303" s="94" t="s">
        <v>2281</v>
      </c>
      <c r="L3303" s="96">
        <v>353.83</v>
      </c>
      <c r="M3303" s="96">
        <v>353.83</v>
      </c>
    </row>
    <row r="3304" spans="1:18" ht="12.75" hidden="1" customHeight="1">
      <c r="C3304" s="95" t="s">
        <v>2279</v>
      </c>
    </row>
    <row r="3305" spans="1:18" hidden="1">
      <c r="A3305" s="97">
        <v>42874</v>
      </c>
      <c r="B3305" s="94" t="s">
        <v>2282</v>
      </c>
      <c r="C3305" s="98" t="s">
        <v>2279</v>
      </c>
      <c r="D3305" s="94" t="s">
        <v>126</v>
      </c>
      <c r="E3305" s="94" t="s">
        <v>120</v>
      </c>
      <c r="F3305" s="94" t="s">
        <v>2221</v>
      </c>
      <c r="G3305" s="94" t="s">
        <v>2222</v>
      </c>
      <c r="J3305" s="94" t="s">
        <v>2272</v>
      </c>
      <c r="K3305" s="94" t="s">
        <v>2283</v>
      </c>
      <c r="L3305" s="96">
        <v>342.96</v>
      </c>
      <c r="M3305" s="96">
        <v>342.96</v>
      </c>
    </row>
    <row r="3306" spans="1:18" ht="12.75" hidden="1" customHeight="1">
      <c r="C3306" s="95" t="s">
        <v>2279</v>
      </c>
    </row>
    <row r="3307" spans="1:18" hidden="1">
      <c r="A3307" s="97">
        <v>42874</v>
      </c>
      <c r="B3307" s="94" t="s">
        <v>2284</v>
      </c>
      <c r="C3307" s="98" t="s">
        <v>2279</v>
      </c>
      <c r="D3307" s="94" t="s">
        <v>126</v>
      </c>
      <c r="E3307" s="94" t="s">
        <v>120</v>
      </c>
      <c r="F3307" s="94" t="s">
        <v>2221</v>
      </c>
      <c r="G3307" s="94" t="s">
        <v>2222</v>
      </c>
      <c r="J3307" s="94" t="s">
        <v>2272</v>
      </c>
      <c r="K3307" s="94" t="s">
        <v>2285</v>
      </c>
      <c r="L3307" s="96">
        <v>347.77</v>
      </c>
      <c r="M3307" s="96">
        <v>347.77</v>
      </c>
    </row>
    <row r="3308" spans="1:18" ht="12.75" hidden="1" customHeight="1">
      <c r="C3308" s="95" t="s">
        <v>2279</v>
      </c>
    </row>
    <row r="3309" spans="1:18" hidden="1">
      <c r="A3309" s="97">
        <v>42874</v>
      </c>
      <c r="B3309" s="94" t="s">
        <v>2286</v>
      </c>
      <c r="C3309" s="98" t="s">
        <v>2279</v>
      </c>
      <c r="D3309" s="94" t="s">
        <v>126</v>
      </c>
      <c r="E3309" s="94" t="s">
        <v>120</v>
      </c>
      <c r="F3309" s="94" t="s">
        <v>2221</v>
      </c>
      <c r="G3309" s="94" t="s">
        <v>2222</v>
      </c>
      <c r="J3309" s="94" t="s">
        <v>2272</v>
      </c>
      <c r="K3309" s="94" t="s">
        <v>2287</v>
      </c>
      <c r="L3309" s="96">
        <v>388.64</v>
      </c>
      <c r="M3309" s="96">
        <v>388.64</v>
      </c>
    </row>
    <row r="3310" spans="1:18" ht="12.75" hidden="1" customHeight="1">
      <c r="C3310" s="95" t="s">
        <v>2279</v>
      </c>
    </row>
    <row r="3311" spans="1:18" hidden="1">
      <c r="A3311" s="97">
        <v>42949</v>
      </c>
      <c r="B3311" s="94" t="s">
        <v>2288</v>
      </c>
      <c r="C3311" s="98" t="s">
        <v>2279</v>
      </c>
      <c r="D3311" s="94" t="s">
        <v>126</v>
      </c>
      <c r="E3311" s="94" t="s">
        <v>120</v>
      </c>
      <c r="F3311" s="94" t="s">
        <v>2221</v>
      </c>
      <c r="G3311" s="94" t="s">
        <v>2222</v>
      </c>
      <c r="J3311" s="94" t="s">
        <v>2272</v>
      </c>
      <c r="K3311" s="94" t="s">
        <v>2289</v>
      </c>
      <c r="L3311" s="96">
        <v>359.4</v>
      </c>
      <c r="M3311" s="96">
        <v>359.4</v>
      </c>
    </row>
    <row r="3312" spans="1:18" ht="12.75" hidden="1" customHeight="1">
      <c r="C3312" s="95" t="s">
        <v>2279</v>
      </c>
    </row>
    <row r="3313" spans="1:18" hidden="1">
      <c r="A3313" s="97">
        <v>42979</v>
      </c>
      <c r="B3313" s="94" t="s">
        <v>2290</v>
      </c>
      <c r="C3313" s="98" t="s">
        <v>2279</v>
      </c>
      <c r="D3313" s="94" t="s">
        <v>126</v>
      </c>
      <c r="E3313" s="94" t="s">
        <v>120</v>
      </c>
      <c r="F3313" s="94" t="s">
        <v>2221</v>
      </c>
      <c r="G3313" s="94" t="s">
        <v>2222</v>
      </c>
      <c r="J3313" s="94" t="s">
        <v>2272</v>
      </c>
      <c r="K3313" s="94" t="s">
        <v>2291</v>
      </c>
      <c r="L3313" s="96">
        <v>337.84</v>
      </c>
      <c r="M3313" s="96">
        <v>337.84</v>
      </c>
    </row>
    <row r="3314" spans="1:18" ht="12.75" hidden="1" customHeight="1">
      <c r="C3314" s="95" t="s">
        <v>2279</v>
      </c>
    </row>
    <row r="3315" spans="1:18" hidden="1">
      <c r="A3315" s="97">
        <v>43003</v>
      </c>
      <c r="B3315" s="94" t="s">
        <v>2292</v>
      </c>
      <c r="C3315" s="98" t="s">
        <v>2279</v>
      </c>
      <c r="D3315" s="94" t="s">
        <v>126</v>
      </c>
      <c r="E3315" s="94" t="s">
        <v>120</v>
      </c>
      <c r="F3315" s="94" t="s">
        <v>2221</v>
      </c>
      <c r="G3315" s="94" t="s">
        <v>2222</v>
      </c>
      <c r="J3315" s="94" t="s">
        <v>2272</v>
      </c>
      <c r="K3315" s="94" t="s">
        <v>2293</v>
      </c>
      <c r="L3315" s="96">
        <v>340.99</v>
      </c>
      <c r="M3315" s="96">
        <v>340.99</v>
      </c>
    </row>
    <row r="3316" spans="1:18" ht="12.75" hidden="1" customHeight="1">
      <c r="C3316" s="95" t="s">
        <v>2279</v>
      </c>
    </row>
    <row r="3317" spans="1:18" hidden="1">
      <c r="A3317" s="97">
        <v>43056</v>
      </c>
      <c r="B3317" s="94" t="s">
        <v>2294</v>
      </c>
      <c r="C3317" s="98" t="s">
        <v>2279</v>
      </c>
      <c r="D3317" s="94" t="s">
        <v>126</v>
      </c>
      <c r="E3317" s="94" t="s">
        <v>120</v>
      </c>
      <c r="F3317" s="94" t="s">
        <v>2221</v>
      </c>
      <c r="G3317" s="94" t="s">
        <v>2222</v>
      </c>
      <c r="J3317" s="94" t="s">
        <v>2272</v>
      </c>
      <c r="K3317" s="94" t="s">
        <v>2295</v>
      </c>
      <c r="L3317" s="96">
        <v>333.11</v>
      </c>
      <c r="M3317" s="96">
        <v>333.11</v>
      </c>
    </row>
    <row r="3318" spans="1:18" ht="12.75" hidden="1" customHeight="1">
      <c r="C3318" s="95" t="s">
        <v>2279</v>
      </c>
    </row>
    <row r="3319" spans="1:18" hidden="1">
      <c r="A3319" s="95" t="s">
        <v>111</v>
      </c>
      <c r="B3319" s="95" t="s">
        <v>112</v>
      </c>
      <c r="C3319" s="94" t="s">
        <v>2296</v>
      </c>
      <c r="D3319" s="95" t="s">
        <v>114</v>
      </c>
      <c r="E3319" s="95" t="s">
        <v>112</v>
      </c>
      <c r="F3319" s="96">
        <v>50000</v>
      </c>
      <c r="G3319" s="95" t="s">
        <v>115</v>
      </c>
      <c r="H3319" s="95" t="s">
        <v>112</v>
      </c>
      <c r="I3319" s="96">
        <v>12264.4</v>
      </c>
      <c r="J3319" s="95" t="s">
        <v>116</v>
      </c>
      <c r="K3319" s="95" t="s">
        <v>112</v>
      </c>
      <c r="L3319" s="96">
        <v>0</v>
      </c>
      <c r="M3319" s="95" t="s">
        <v>117</v>
      </c>
      <c r="O3319" s="96"/>
      <c r="R3319" s="96"/>
    </row>
    <row r="3320" spans="1:18" hidden="1">
      <c r="A3320" s="97">
        <v>42745</v>
      </c>
      <c r="B3320" s="94" t="s">
        <v>2297</v>
      </c>
      <c r="C3320" s="98" t="s">
        <v>2296</v>
      </c>
      <c r="D3320" s="94" t="s">
        <v>119</v>
      </c>
      <c r="E3320" s="94" t="s">
        <v>165</v>
      </c>
      <c r="F3320" s="94" t="s">
        <v>2298</v>
      </c>
      <c r="G3320" s="94" t="s">
        <v>2299</v>
      </c>
      <c r="K3320" s="94" t="s">
        <v>2300</v>
      </c>
      <c r="L3320" s="96">
        <v>340</v>
      </c>
      <c r="M3320" s="96">
        <v>0</v>
      </c>
    </row>
    <row r="3321" spans="1:18" ht="12.75" hidden="1" customHeight="1">
      <c r="C3321" s="95" t="s">
        <v>2296</v>
      </c>
    </row>
    <row r="3322" spans="1:18" hidden="1">
      <c r="A3322" s="97">
        <v>42745</v>
      </c>
      <c r="B3322" s="94" t="s">
        <v>2301</v>
      </c>
      <c r="C3322" s="98" t="s">
        <v>2296</v>
      </c>
      <c r="D3322" s="94" t="s">
        <v>119</v>
      </c>
      <c r="E3322" s="94" t="s">
        <v>165</v>
      </c>
      <c r="F3322" s="94" t="s">
        <v>2302</v>
      </c>
      <c r="G3322" s="94" t="s">
        <v>2303</v>
      </c>
      <c r="K3322" s="94" t="s">
        <v>2304</v>
      </c>
      <c r="L3322" s="96">
        <v>720</v>
      </c>
      <c r="M3322" s="96">
        <v>0</v>
      </c>
    </row>
    <row r="3323" spans="1:18" ht="12.75" hidden="1" customHeight="1">
      <c r="C3323" s="95" t="s">
        <v>2296</v>
      </c>
    </row>
    <row r="3324" spans="1:18" hidden="1">
      <c r="A3324" s="97">
        <v>42745</v>
      </c>
      <c r="B3324" s="94" t="s">
        <v>2305</v>
      </c>
      <c r="C3324" s="98" t="s">
        <v>2296</v>
      </c>
      <c r="D3324" s="94" t="s">
        <v>119</v>
      </c>
      <c r="E3324" s="94" t="s">
        <v>165</v>
      </c>
      <c r="F3324" s="94" t="s">
        <v>2302</v>
      </c>
      <c r="G3324" s="94" t="s">
        <v>2303</v>
      </c>
      <c r="K3324" s="94" t="s">
        <v>2306</v>
      </c>
      <c r="L3324" s="96">
        <v>240</v>
      </c>
      <c r="M3324" s="96">
        <v>0</v>
      </c>
    </row>
    <row r="3325" spans="1:18" ht="12.75" hidden="1" customHeight="1">
      <c r="C3325" s="95" t="s">
        <v>2296</v>
      </c>
    </row>
    <row r="3326" spans="1:18" hidden="1">
      <c r="A3326" s="97">
        <v>42745</v>
      </c>
      <c r="B3326" s="94" t="s">
        <v>2307</v>
      </c>
      <c r="C3326" s="98" t="s">
        <v>2296</v>
      </c>
      <c r="D3326" s="94" t="s">
        <v>119</v>
      </c>
      <c r="E3326" s="94" t="s">
        <v>165</v>
      </c>
      <c r="F3326" s="94" t="s">
        <v>2308</v>
      </c>
      <c r="G3326" s="94" t="s">
        <v>2309</v>
      </c>
      <c r="K3326" s="94" t="s">
        <v>2310</v>
      </c>
      <c r="L3326" s="96">
        <v>1872</v>
      </c>
      <c r="M3326" s="96">
        <v>0</v>
      </c>
    </row>
    <row r="3327" spans="1:18" ht="12.75" hidden="1" customHeight="1">
      <c r="C3327" s="95" t="s">
        <v>2296</v>
      </c>
    </row>
    <row r="3328" spans="1:18" hidden="1">
      <c r="A3328" s="97">
        <v>42745</v>
      </c>
      <c r="B3328" s="94" t="s">
        <v>2311</v>
      </c>
      <c r="C3328" s="98" t="s">
        <v>2296</v>
      </c>
      <c r="D3328" s="94" t="s">
        <v>119</v>
      </c>
      <c r="E3328" s="94" t="s">
        <v>165</v>
      </c>
      <c r="F3328" s="94" t="s">
        <v>2312</v>
      </c>
      <c r="G3328" s="94" t="s">
        <v>2313</v>
      </c>
      <c r="K3328" s="94" t="s">
        <v>2314</v>
      </c>
      <c r="L3328" s="96">
        <v>490</v>
      </c>
      <c r="M3328" s="96">
        <v>0</v>
      </c>
    </row>
    <row r="3329" spans="1:13" ht="12.75" hidden="1" customHeight="1">
      <c r="C3329" s="95" t="s">
        <v>2296</v>
      </c>
    </row>
    <row r="3330" spans="1:13" hidden="1">
      <c r="A3330" s="97">
        <v>42745</v>
      </c>
      <c r="B3330" s="94" t="s">
        <v>2315</v>
      </c>
      <c r="C3330" s="98" t="s">
        <v>2296</v>
      </c>
      <c r="D3330" s="94" t="s">
        <v>119</v>
      </c>
      <c r="E3330" s="94" t="s">
        <v>165</v>
      </c>
      <c r="F3330" s="94" t="s">
        <v>2316</v>
      </c>
      <c r="G3330" s="94" t="s">
        <v>2317</v>
      </c>
      <c r="K3330" s="94" t="s">
        <v>2318</v>
      </c>
      <c r="L3330" s="96">
        <v>630</v>
      </c>
      <c r="M3330" s="96">
        <v>0</v>
      </c>
    </row>
    <row r="3331" spans="1:13" ht="12.75" hidden="1" customHeight="1">
      <c r="C3331" s="95" t="s">
        <v>2296</v>
      </c>
    </row>
    <row r="3332" spans="1:13" hidden="1">
      <c r="A3332" s="97">
        <v>42745</v>
      </c>
      <c r="B3332" s="94" t="s">
        <v>2319</v>
      </c>
      <c r="C3332" s="98" t="s">
        <v>2296</v>
      </c>
      <c r="D3332" s="94" t="s">
        <v>119</v>
      </c>
      <c r="E3332" s="94" t="s">
        <v>165</v>
      </c>
      <c r="F3332" s="94" t="s">
        <v>2302</v>
      </c>
      <c r="G3332" s="94" t="s">
        <v>2303</v>
      </c>
      <c r="K3332" s="94" t="s">
        <v>2320</v>
      </c>
      <c r="L3332" s="96">
        <v>810</v>
      </c>
      <c r="M3332" s="96">
        <v>0</v>
      </c>
    </row>
    <row r="3333" spans="1:13" ht="12.75" hidden="1" customHeight="1">
      <c r="C3333" s="95" t="s">
        <v>2296</v>
      </c>
    </row>
    <row r="3334" spans="1:13" hidden="1">
      <c r="A3334" s="97">
        <v>42745</v>
      </c>
      <c r="B3334" s="94" t="s">
        <v>2321</v>
      </c>
      <c r="C3334" s="98" t="s">
        <v>2296</v>
      </c>
      <c r="D3334" s="94" t="s">
        <v>119</v>
      </c>
      <c r="E3334" s="94" t="s">
        <v>165</v>
      </c>
      <c r="F3334" s="94" t="s">
        <v>2322</v>
      </c>
      <c r="G3334" s="94" t="s">
        <v>2323</v>
      </c>
      <c r="K3334" s="94" t="s">
        <v>2324</v>
      </c>
      <c r="L3334" s="96">
        <v>540</v>
      </c>
      <c r="M3334" s="96">
        <v>0</v>
      </c>
    </row>
    <row r="3335" spans="1:13" ht="12.75" hidden="1" customHeight="1">
      <c r="C3335" s="95" t="s">
        <v>2296</v>
      </c>
    </row>
    <row r="3336" spans="1:13" hidden="1">
      <c r="A3336" s="97">
        <v>42745</v>
      </c>
      <c r="B3336" s="94" t="s">
        <v>2325</v>
      </c>
      <c r="C3336" s="98" t="s">
        <v>2296</v>
      </c>
      <c r="D3336" s="94" t="s">
        <v>119</v>
      </c>
      <c r="E3336" s="94" t="s">
        <v>120</v>
      </c>
      <c r="F3336" s="94" t="s">
        <v>2322</v>
      </c>
      <c r="G3336" s="94" t="s">
        <v>2323</v>
      </c>
      <c r="K3336" s="94" t="s">
        <v>2326</v>
      </c>
      <c r="L3336" s="96">
        <v>1140</v>
      </c>
      <c r="M3336" s="96">
        <v>1140</v>
      </c>
    </row>
    <row r="3337" spans="1:13" ht="12.75" hidden="1" customHeight="1">
      <c r="C3337" s="95" t="s">
        <v>2296</v>
      </c>
    </row>
    <row r="3338" spans="1:13" hidden="1">
      <c r="A3338" s="97">
        <v>42746</v>
      </c>
      <c r="B3338" s="94" t="s">
        <v>2327</v>
      </c>
      <c r="C3338" s="98" t="s">
        <v>2296</v>
      </c>
      <c r="D3338" s="94" t="s">
        <v>119</v>
      </c>
      <c r="E3338" s="94" t="s">
        <v>165</v>
      </c>
      <c r="F3338" s="94" t="s">
        <v>2302</v>
      </c>
      <c r="G3338" s="94" t="s">
        <v>2303</v>
      </c>
      <c r="K3338" s="94" t="s">
        <v>2328</v>
      </c>
      <c r="L3338" s="96">
        <v>720</v>
      </c>
      <c r="M3338" s="96">
        <v>0</v>
      </c>
    </row>
    <row r="3339" spans="1:13" ht="12.75" hidden="1" customHeight="1">
      <c r="C3339" s="95" t="s">
        <v>2296</v>
      </c>
    </row>
    <row r="3340" spans="1:13" hidden="1">
      <c r="A3340" s="97">
        <v>42746</v>
      </c>
      <c r="B3340" s="94" t="s">
        <v>2329</v>
      </c>
      <c r="C3340" s="98" t="s">
        <v>2296</v>
      </c>
      <c r="D3340" s="94" t="s">
        <v>119</v>
      </c>
      <c r="E3340" s="94" t="s">
        <v>165</v>
      </c>
      <c r="F3340" s="94" t="s">
        <v>2177</v>
      </c>
      <c r="G3340" s="94" t="s">
        <v>2178</v>
      </c>
      <c r="J3340" s="94" t="s">
        <v>2179</v>
      </c>
      <c r="K3340" s="94" t="s">
        <v>2330</v>
      </c>
      <c r="L3340" s="96">
        <v>1260</v>
      </c>
      <c r="M3340" s="96">
        <v>0</v>
      </c>
    </row>
    <row r="3341" spans="1:13" ht="12.75" hidden="1" customHeight="1">
      <c r="C3341" s="95" t="s">
        <v>2296</v>
      </c>
    </row>
    <row r="3342" spans="1:13" hidden="1">
      <c r="A3342" s="97">
        <v>42768</v>
      </c>
      <c r="B3342" s="94" t="s">
        <v>2325</v>
      </c>
      <c r="C3342" s="98" t="s">
        <v>2296</v>
      </c>
      <c r="D3342" s="94" t="s">
        <v>119</v>
      </c>
      <c r="E3342" s="94" t="s">
        <v>187</v>
      </c>
      <c r="F3342" s="94" t="s">
        <v>2322</v>
      </c>
      <c r="G3342" s="94" t="s">
        <v>2323</v>
      </c>
      <c r="K3342" s="94" t="s">
        <v>2326</v>
      </c>
      <c r="L3342" s="96">
        <v>-1140</v>
      </c>
      <c r="M3342" s="96">
        <v>-1140</v>
      </c>
    </row>
    <row r="3343" spans="1:13" ht="12.75" hidden="1" customHeight="1">
      <c r="C3343" s="95" t="s">
        <v>2296</v>
      </c>
    </row>
    <row r="3344" spans="1:13" hidden="1">
      <c r="A3344" s="97">
        <v>42808</v>
      </c>
      <c r="B3344" s="94" t="s">
        <v>2331</v>
      </c>
      <c r="C3344" s="98" t="s">
        <v>2296</v>
      </c>
      <c r="D3344" s="94" t="s">
        <v>119</v>
      </c>
      <c r="E3344" s="94" t="s">
        <v>120</v>
      </c>
      <c r="F3344" s="94" t="s">
        <v>2332</v>
      </c>
      <c r="G3344" s="94" t="s">
        <v>2333</v>
      </c>
      <c r="K3344" s="94" t="s">
        <v>2334</v>
      </c>
      <c r="L3344" s="96">
        <v>1400</v>
      </c>
      <c r="M3344" s="96">
        <v>1400</v>
      </c>
    </row>
    <row r="3345" spans="1:13" ht="12.75" hidden="1" customHeight="1">
      <c r="C3345" s="95" t="s">
        <v>2296</v>
      </c>
    </row>
    <row r="3346" spans="1:13" hidden="1">
      <c r="A3346" s="97">
        <v>42835</v>
      </c>
      <c r="B3346" s="94" t="s">
        <v>2335</v>
      </c>
      <c r="C3346" s="98" t="s">
        <v>2296</v>
      </c>
      <c r="D3346" s="94" t="s">
        <v>119</v>
      </c>
      <c r="E3346" s="94" t="s">
        <v>120</v>
      </c>
      <c r="F3346" s="94" t="s">
        <v>2336</v>
      </c>
      <c r="G3346" s="94" t="s">
        <v>2337</v>
      </c>
      <c r="K3346" s="94" t="s">
        <v>2338</v>
      </c>
      <c r="L3346" s="96">
        <v>6096</v>
      </c>
      <c r="M3346" s="96">
        <v>6096</v>
      </c>
    </row>
    <row r="3347" spans="1:13" ht="12.75" hidden="1" customHeight="1">
      <c r="C3347" s="95" t="s">
        <v>2296</v>
      </c>
    </row>
    <row r="3348" spans="1:13" hidden="1">
      <c r="A3348" s="97">
        <v>42835</v>
      </c>
      <c r="B3348" s="94" t="s">
        <v>2339</v>
      </c>
      <c r="C3348" s="98" t="s">
        <v>2296</v>
      </c>
      <c r="D3348" s="94" t="s">
        <v>119</v>
      </c>
      <c r="E3348" s="94" t="s">
        <v>120</v>
      </c>
      <c r="F3348" s="94" t="s">
        <v>2340</v>
      </c>
      <c r="G3348" s="94" t="s">
        <v>2341</v>
      </c>
      <c r="K3348" s="94" t="s">
        <v>2342</v>
      </c>
      <c r="L3348" s="96">
        <v>1056</v>
      </c>
      <c r="M3348" s="96">
        <v>1056</v>
      </c>
    </row>
    <row r="3349" spans="1:13" ht="12.75" hidden="1" customHeight="1">
      <c r="C3349" s="95" t="s">
        <v>2296</v>
      </c>
    </row>
    <row r="3350" spans="1:13" hidden="1">
      <c r="A3350" s="97">
        <v>42977</v>
      </c>
      <c r="B3350" s="94" t="s">
        <v>2343</v>
      </c>
      <c r="C3350" s="98" t="s">
        <v>2296</v>
      </c>
      <c r="D3350" s="94" t="s">
        <v>119</v>
      </c>
      <c r="E3350" s="94" t="s">
        <v>120</v>
      </c>
      <c r="F3350" s="94" t="s">
        <v>2344</v>
      </c>
      <c r="G3350" s="94" t="s">
        <v>2345</v>
      </c>
      <c r="K3350" s="94" t="s">
        <v>2346</v>
      </c>
      <c r="L3350" s="96">
        <v>550</v>
      </c>
      <c r="M3350" s="96">
        <v>550</v>
      </c>
    </row>
    <row r="3351" spans="1:13" ht="12.75" hidden="1" customHeight="1">
      <c r="C3351" s="95" t="s">
        <v>2296</v>
      </c>
    </row>
    <row r="3352" spans="1:13" hidden="1">
      <c r="A3352" s="97">
        <v>43004</v>
      </c>
      <c r="B3352" s="94" t="s">
        <v>2347</v>
      </c>
      <c r="C3352" s="98" t="s">
        <v>2296</v>
      </c>
      <c r="D3352" s="94" t="s">
        <v>119</v>
      </c>
      <c r="E3352" s="94" t="s">
        <v>120</v>
      </c>
      <c r="F3352" s="94" t="s">
        <v>2344</v>
      </c>
      <c r="G3352" s="94" t="s">
        <v>2345</v>
      </c>
      <c r="K3352" s="94" t="s">
        <v>2348</v>
      </c>
      <c r="L3352" s="96">
        <v>480</v>
      </c>
      <c r="M3352" s="96">
        <v>480</v>
      </c>
    </row>
    <row r="3353" spans="1:13" ht="12.75" hidden="1" customHeight="1">
      <c r="C3353" s="95" t="s">
        <v>2296</v>
      </c>
    </row>
    <row r="3354" spans="1:13" hidden="1">
      <c r="A3354" s="97">
        <v>43004</v>
      </c>
      <c r="B3354" s="94" t="s">
        <v>2349</v>
      </c>
      <c r="C3354" s="98" t="s">
        <v>2296</v>
      </c>
      <c r="D3354" s="94" t="s">
        <v>119</v>
      </c>
      <c r="E3354" s="94" t="s">
        <v>120</v>
      </c>
      <c r="F3354" s="94" t="s">
        <v>2350</v>
      </c>
      <c r="G3354" s="94" t="s">
        <v>2351</v>
      </c>
      <c r="K3354" s="94" t="s">
        <v>2348</v>
      </c>
      <c r="L3354" s="96">
        <v>1094.4000000000001</v>
      </c>
      <c r="M3354" s="96">
        <v>1094.4000000000001</v>
      </c>
    </row>
    <row r="3355" spans="1:13" ht="12.75" hidden="1" customHeight="1">
      <c r="C3355" s="95" t="s">
        <v>2296</v>
      </c>
    </row>
    <row r="3356" spans="1:13" hidden="1">
      <c r="A3356" s="97">
        <v>43017</v>
      </c>
      <c r="B3356" s="94" t="s">
        <v>2352</v>
      </c>
      <c r="C3356" s="98" t="s">
        <v>2296</v>
      </c>
      <c r="D3356" s="94" t="s">
        <v>119</v>
      </c>
      <c r="E3356" s="94" t="s">
        <v>120</v>
      </c>
      <c r="F3356" s="94" t="s">
        <v>2353</v>
      </c>
      <c r="G3356" s="94" t="s">
        <v>2354</v>
      </c>
      <c r="K3356" s="94" t="s">
        <v>2355</v>
      </c>
      <c r="L3356" s="96">
        <v>1188</v>
      </c>
      <c r="M3356" s="96">
        <v>1188</v>
      </c>
    </row>
    <row r="3357" spans="1:13" ht="12.75" hidden="1" customHeight="1">
      <c r="C3357" s="95" t="s">
        <v>2296</v>
      </c>
    </row>
    <row r="3358" spans="1:13" hidden="1">
      <c r="A3358" s="97">
        <v>43017</v>
      </c>
      <c r="B3358" s="94" t="s">
        <v>2356</v>
      </c>
      <c r="C3358" s="98" t="s">
        <v>2296</v>
      </c>
      <c r="D3358" s="94" t="s">
        <v>119</v>
      </c>
      <c r="E3358" s="94" t="s">
        <v>120</v>
      </c>
      <c r="F3358" s="94" t="s">
        <v>2336</v>
      </c>
      <c r="G3358" s="94" t="s">
        <v>2337</v>
      </c>
      <c r="K3358" s="94" t="s">
        <v>2357</v>
      </c>
      <c r="L3358" s="96">
        <v>900</v>
      </c>
      <c r="M3358" s="96">
        <v>900</v>
      </c>
    </row>
    <row r="3359" spans="1:13" ht="12.75" hidden="1" customHeight="1">
      <c r="C3359" s="95" t="s">
        <v>2296</v>
      </c>
    </row>
    <row r="3360" spans="1:13" hidden="1">
      <c r="A3360" s="97">
        <v>43034</v>
      </c>
      <c r="B3360" s="94" t="s">
        <v>2358</v>
      </c>
      <c r="C3360" s="98" t="s">
        <v>2296</v>
      </c>
      <c r="D3360" s="94" t="s">
        <v>131</v>
      </c>
      <c r="E3360" s="94" t="s">
        <v>165</v>
      </c>
      <c r="F3360" s="94" t="s">
        <v>2336</v>
      </c>
      <c r="G3360" s="94" t="s">
        <v>2337</v>
      </c>
      <c r="K3360" s="94" t="s">
        <v>2359</v>
      </c>
      <c r="L3360" s="96">
        <v>1848</v>
      </c>
      <c r="M3360" s="96">
        <v>0</v>
      </c>
    </row>
    <row r="3361" spans="1:18" ht="12.75" hidden="1" customHeight="1">
      <c r="C3361" s="95" t="s">
        <v>2296</v>
      </c>
    </row>
    <row r="3362" spans="1:18" hidden="1">
      <c r="A3362" s="97">
        <v>43075</v>
      </c>
      <c r="B3362" s="94" t="s">
        <v>2360</v>
      </c>
      <c r="C3362" s="98" t="s">
        <v>2296</v>
      </c>
      <c r="D3362" s="94" t="s">
        <v>119</v>
      </c>
      <c r="E3362" s="94" t="s">
        <v>120</v>
      </c>
      <c r="F3362" s="94" t="s">
        <v>2336</v>
      </c>
      <c r="G3362" s="94" t="s">
        <v>2337</v>
      </c>
      <c r="K3362" s="94" t="s">
        <v>2361</v>
      </c>
      <c r="L3362" s="96">
        <v>900</v>
      </c>
      <c r="M3362" s="96">
        <v>900</v>
      </c>
    </row>
    <row r="3363" spans="1:18" ht="12.75" hidden="1" customHeight="1">
      <c r="C3363" s="95" t="s">
        <v>2296</v>
      </c>
    </row>
    <row r="3364" spans="1:18" hidden="1">
      <c r="A3364" s="95" t="s">
        <v>111</v>
      </c>
      <c r="B3364" s="95" t="s">
        <v>112</v>
      </c>
      <c r="C3364" s="94" t="s">
        <v>2362</v>
      </c>
      <c r="D3364" s="95" t="s">
        <v>114</v>
      </c>
      <c r="E3364" s="95" t="s">
        <v>112</v>
      </c>
      <c r="F3364" s="96">
        <v>5000</v>
      </c>
      <c r="G3364" s="95" t="s">
        <v>115</v>
      </c>
      <c r="H3364" s="95" t="s">
        <v>112</v>
      </c>
      <c r="I3364" s="96">
        <v>5397.6</v>
      </c>
      <c r="J3364" s="95" t="s">
        <v>116</v>
      </c>
      <c r="K3364" s="95" t="s">
        <v>112</v>
      </c>
      <c r="L3364" s="96">
        <v>0</v>
      </c>
      <c r="M3364" s="95" t="s">
        <v>117</v>
      </c>
      <c r="O3364" s="96"/>
      <c r="R3364" s="96"/>
    </row>
    <row r="3365" spans="1:18" hidden="1">
      <c r="A3365" s="97">
        <v>42879</v>
      </c>
      <c r="B3365" s="94" t="s">
        <v>2363</v>
      </c>
      <c r="C3365" s="98" t="s">
        <v>2362</v>
      </c>
      <c r="D3365" s="94" t="s">
        <v>119</v>
      </c>
      <c r="E3365" s="94" t="s">
        <v>120</v>
      </c>
      <c r="F3365" s="94" t="s">
        <v>2364</v>
      </c>
      <c r="G3365" s="94" t="s">
        <v>2365</v>
      </c>
      <c r="J3365" s="94" t="s">
        <v>2366</v>
      </c>
      <c r="K3365" s="94" t="s">
        <v>2367</v>
      </c>
      <c r="L3365" s="96">
        <v>4948</v>
      </c>
      <c r="M3365" s="96">
        <v>4948</v>
      </c>
    </row>
    <row r="3366" spans="1:18" ht="12.75" hidden="1" customHeight="1">
      <c r="C3366" s="95" t="s">
        <v>2362</v>
      </c>
    </row>
    <row r="3367" spans="1:18" hidden="1">
      <c r="A3367" s="97">
        <v>42909</v>
      </c>
      <c r="B3367" s="94" t="s">
        <v>2363</v>
      </c>
      <c r="C3367" s="98" t="s">
        <v>2362</v>
      </c>
      <c r="D3367" s="94" t="s">
        <v>119</v>
      </c>
      <c r="E3367" s="94" t="s">
        <v>187</v>
      </c>
      <c r="F3367" s="94" t="s">
        <v>2364</v>
      </c>
      <c r="G3367" s="94" t="s">
        <v>2365</v>
      </c>
      <c r="J3367" s="94" t="s">
        <v>2366</v>
      </c>
      <c r="K3367" s="94" t="s">
        <v>2367</v>
      </c>
      <c r="L3367" s="96">
        <v>-4948</v>
      </c>
      <c r="M3367" s="96">
        <v>-4948</v>
      </c>
    </row>
    <row r="3368" spans="1:18" ht="12.75" hidden="1" customHeight="1">
      <c r="C3368" s="95" t="s">
        <v>2362</v>
      </c>
    </row>
    <row r="3369" spans="1:18" hidden="1">
      <c r="A3369" s="97">
        <v>42909</v>
      </c>
      <c r="B3369" s="94" t="s">
        <v>2368</v>
      </c>
      <c r="C3369" s="98" t="s">
        <v>2362</v>
      </c>
      <c r="D3369" s="94" t="s">
        <v>119</v>
      </c>
      <c r="E3369" s="94" t="s">
        <v>120</v>
      </c>
      <c r="F3369" s="94" t="s">
        <v>2364</v>
      </c>
      <c r="G3369" s="94" t="s">
        <v>2365</v>
      </c>
      <c r="J3369" s="94" t="s">
        <v>2366</v>
      </c>
      <c r="K3369" s="94" t="s">
        <v>2369</v>
      </c>
      <c r="L3369" s="96">
        <v>5397.6</v>
      </c>
      <c r="M3369" s="96">
        <v>5397.6</v>
      </c>
    </row>
    <row r="3370" spans="1:18" ht="12.75" hidden="1" customHeight="1">
      <c r="C3370" s="95" t="s">
        <v>2362</v>
      </c>
    </row>
    <row r="3371" spans="1:18" hidden="1">
      <c r="A3371" s="95" t="s">
        <v>111</v>
      </c>
      <c r="B3371" s="95" t="s">
        <v>112</v>
      </c>
      <c r="C3371" s="94" t="s">
        <v>2370</v>
      </c>
      <c r="D3371" s="95" t="s">
        <v>114</v>
      </c>
      <c r="E3371" s="95" t="s">
        <v>112</v>
      </c>
      <c r="F3371" s="96">
        <v>38500</v>
      </c>
      <c r="G3371" s="95" t="s">
        <v>115</v>
      </c>
      <c r="H3371" s="95" t="s">
        <v>112</v>
      </c>
      <c r="I3371" s="96">
        <v>28918.19</v>
      </c>
      <c r="J3371" s="95" t="s">
        <v>116</v>
      </c>
      <c r="K3371" s="95" t="s">
        <v>112</v>
      </c>
      <c r="L3371" s="96">
        <v>0</v>
      </c>
      <c r="M3371" s="95" t="s">
        <v>117</v>
      </c>
      <c r="O3371" s="96"/>
      <c r="R3371" s="96"/>
    </row>
    <row r="3372" spans="1:18" hidden="1">
      <c r="A3372" s="97">
        <v>42741</v>
      </c>
      <c r="B3372" s="94" t="s">
        <v>2371</v>
      </c>
      <c r="C3372" s="98" t="s">
        <v>2370</v>
      </c>
      <c r="D3372" s="94" t="s">
        <v>119</v>
      </c>
      <c r="E3372" s="94" t="s">
        <v>120</v>
      </c>
      <c r="F3372" s="94" t="s">
        <v>563</v>
      </c>
      <c r="G3372" s="94" t="s">
        <v>564</v>
      </c>
      <c r="K3372" s="94" t="s">
        <v>2372</v>
      </c>
      <c r="L3372" s="96">
        <v>34.92</v>
      </c>
      <c r="M3372" s="96">
        <v>34.92</v>
      </c>
    </row>
    <row r="3373" spans="1:18" ht="12.75" hidden="1" customHeight="1">
      <c r="C3373" s="95" t="s">
        <v>2370</v>
      </c>
    </row>
    <row r="3374" spans="1:18" hidden="1">
      <c r="A3374" s="97">
        <v>42864</v>
      </c>
      <c r="B3374" s="94" t="s">
        <v>2373</v>
      </c>
      <c r="C3374" s="98" t="s">
        <v>2370</v>
      </c>
      <c r="D3374" s="94" t="s">
        <v>119</v>
      </c>
      <c r="E3374" s="94" t="s">
        <v>120</v>
      </c>
      <c r="F3374" s="94" t="s">
        <v>2374</v>
      </c>
      <c r="G3374" s="94" t="s">
        <v>2375</v>
      </c>
      <c r="K3374" s="94" t="s">
        <v>2376</v>
      </c>
      <c r="L3374" s="96">
        <v>1032</v>
      </c>
      <c r="M3374" s="96">
        <v>1032</v>
      </c>
    </row>
    <row r="3375" spans="1:18" ht="12.75" hidden="1" customHeight="1">
      <c r="C3375" s="95" t="s">
        <v>2370</v>
      </c>
    </row>
    <row r="3376" spans="1:18" hidden="1">
      <c r="A3376" s="97">
        <v>42865</v>
      </c>
      <c r="B3376" s="94" t="s">
        <v>2377</v>
      </c>
      <c r="C3376" s="98" t="s">
        <v>2370</v>
      </c>
      <c r="D3376" s="94" t="s">
        <v>119</v>
      </c>
      <c r="E3376" s="94" t="s">
        <v>120</v>
      </c>
      <c r="F3376" s="94" t="s">
        <v>2378</v>
      </c>
      <c r="G3376" s="94" t="s">
        <v>2379</v>
      </c>
      <c r="K3376" s="94" t="s">
        <v>2380</v>
      </c>
      <c r="L3376" s="96">
        <v>3137.19</v>
      </c>
      <c r="M3376" s="96">
        <v>3137.19</v>
      </c>
    </row>
    <row r="3377" spans="1:13" ht="12.75" hidden="1" customHeight="1">
      <c r="C3377" s="95" t="s">
        <v>2370</v>
      </c>
    </row>
    <row r="3378" spans="1:13" hidden="1">
      <c r="A3378" s="97">
        <v>42962</v>
      </c>
      <c r="B3378" s="94" t="s">
        <v>2381</v>
      </c>
      <c r="C3378" s="98" t="s">
        <v>2370</v>
      </c>
      <c r="D3378" s="94" t="s">
        <v>119</v>
      </c>
      <c r="E3378" s="94" t="s">
        <v>120</v>
      </c>
      <c r="F3378" s="94" t="s">
        <v>219</v>
      </c>
      <c r="G3378" s="94" t="s">
        <v>220</v>
      </c>
      <c r="K3378" s="94" t="s">
        <v>2382</v>
      </c>
      <c r="L3378" s="96">
        <v>960</v>
      </c>
      <c r="M3378" s="96">
        <v>960</v>
      </c>
    </row>
    <row r="3379" spans="1:13" ht="12.75" hidden="1" customHeight="1">
      <c r="C3379" s="95" t="s">
        <v>2370</v>
      </c>
    </row>
    <row r="3380" spans="1:13" hidden="1">
      <c r="A3380" s="97">
        <v>42983</v>
      </c>
      <c r="B3380" s="94" t="s">
        <v>2383</v>
      </c>
      <c r="C3380" s="98" t="s">
        <v>2370</v>
      </c>
      <c r="D3380" s="94" t="s">
        <v>119</v>
      </c>
      <c r="E3380" s="94" t="s">
        <v>120</v>
      </c>
      <c r="F3380" s="94" t="s">
        <v>541</v>
      </c>
      <c r="G3380" s="94" t="s">
        <v>542</v>
      </c>
      <c r="K3380" s="94" t="s">
        <v>2384</v>
      </c>
      <c r="L3380" s="96">
        <v>347.47</v>
      </c>
      <c r="M3380" s="96">
        <v>347.47</v>
      </c>
    </row>
    <row r="3381" spans="1:13" ht="12.75" hidden="1" customHeight="1">
      <c r="C3381" s="95" t="s">
        <v>2370</v>
      </c>
    </row>
    <row r="3382" spans="1:13" hidden="1">
      <c r="A3382" s="97">
        <v>42998</v>
      </c>
      <c r="B3382" s="94" t="s">
        <v>2385</v>
      </c>
      <c r="C3382" s="98" t="s">
        <v>2370</v>
      </c>
      <c r="D3382" s="94" t="s">
        <v>119</v>
      </c>
      <c r="E3382" s="94" t="s">
        <v>120</v>
      </c>
      <c r="F3382" s="94" t="s">
        <v>219</v>
      </c>
      <c r="G3382" s="94" t="s">
        <v>220</v>
      </c>
      <c r="K3382" s="94" t="s">
        <v>2386</v>
      </c>
      <c r="L3382" s="96">
        <v>480</v>
      </c>
      <c r="M3382" s="96">
        <v>480</v>
      </c>
    </row>
    <row r="3383" spans="1:13" ht="12.75" hidden="1" customHeight="1">
      <c r="C3383" s="95" t="s">
        <v>2370</v>
      </c>
    </row>
    <row r="3384" spans="1:13" hidden="1">
      <c r="A3384" s="97">
        <v>42999</v>
      </c>
      <c r="B3384" s="94" t="s">
        <v>2381</v>
      </c>
      <c r="C3384" s="98" t="s">
        <v>2370</v>
      </c>
      <c r="D3384" s="94" t="s">
        <v>131</v>
      </c>
      <c r="E3384" s="94" t="s">
        <v>187</v>
      </c>
      <c r="F3384" s="94" t="s">
        <v>219</v>
      </c>
      <c r="G3384" s="94" t="s">
        <v>220</v>
      </c>
      <c r="K3384" s="94" t="s">
        <v>2387</v>
      </c>
      <c r="L3384" s="96">
        <v>-670.34</v>
      </c>
      <c r="M3384" s="96">
        <v>-670.34</v>
      </c>
    </row>
    <row r="3385" spans="1:13" ht="12.75" hidden="1" customHeight="1">
      <c r="C3385" s="95" t="s">
        <v>2370</v>
      </c>
    </row>
    <row r="3386" spans="1:13" hidden="1">
      <c r="A3386" s="97">
        <v>43007</v>
      </c>
      <c r="B3386" s="94" t="s">
        <v>2388</v>
      </c>
      <c r="C3386" s="98" t="s">
        <v>2370</v>
      </c>
      <c r="D3386" s="94" t="s">
        <v>119</v>
      </c>
      <c r="E3386" s="94" t="s">
        <v>120</v>
      </c>
      <c r="F3386" s="94" t="s">
        <v>2389</v>
      </c>
      <c r="G3386" s="94" t="s">
        <v>2390</v>
      </c>
      <c r="K3386" s="94" t="s">
        <v>2391</v>
      </c>
      <c r="L3386" s="96">
        <v>1099.68</v>
      </c>
      <c r="M3386" s="96">
        <v>1099.68</v>
      </c>
    </row>
    <row r="3387" spans="1:13" ht="12.75" hidden="1" customHeight="1">
      <c r="C3387" s="95" t="s">
        <v>2370</v>
      </c>
    </row>
    <row r="3388" spans="1:13" hidden="1">
      <c r="A3388" s="97">
        <v>43007</v>
      </c>
      <c r="B3388" s="94" t="s">
        <v>2392</v>
      </c>
      <c r="C3388" s="98" t="s">
        <v>2370</v>
      </c>
      <c r="D3388" s="94" t="s">
        <v>119</v>
      </c>
      <c r="E3388" s="94" t="s">
        <v>120</v>
      </c>
      <c r="F3388" s="94" t="s">
        <v>2393</v>
      </c>
      <c r="G3388" s="94" t="s">
        <v>2394</v>
      </c>
      <c r="K3388" s="94" t="s">
        <v>2395</v>
      </c>
      <c r="L3388" s="96">
        <v>2334</v>
      </c>
      <c r="M3388" s="96">
        <v>2334</v>
      </c>
    </row>
    <row r="3389" spans="1:13" ht="12.75" hidden="1" customHeight="1">
      <c r="C3389" s="95" t="s">
        <v>2370</v>
      </c>
    </row>
    <row r="3390" spans="1:13" hidden="1">
      <c r="A3390" s="97">
        <v>43007</v>
      </c>
      <c r="B3390" s="94" t="s">
        <v>2396</v>
      </c>
      <c r="C3390" s="98" t="s">
        <v>2370</v>
      </c>
      <c r="D3390" s="94" t="s">
        <v>119</v>
      </c>
      <c r="E3390" s="94" t="s">
        <v>120</v>
      </c>
      <c r="F3390" s="94" t="s">
        <v>2397</v>
      </c>
      <c r="G3390" s="94" t="s">
        <v>2398</v>
      </c>
      <c r="K3390" s="94" t="s">
        <v>2399</v>
      </c>
      <c r="L3390" s="96">
        <v>645.44000000000005</v>
      </c>
      <c r="M3390" s="96">
        <v>645.44000000000005</v>
      </c>
    </row>
    <row r="3391" spans="1:13" ht="12.75" hidden="1" customHeight="1">
      <c r="C3391" s="95" t="s">
        <v>2370</v>
      </c>
    </row>
    <row r="3392" spans="1:13" hidden="1">
      <c r="A3392" s="97">
        <v>43019</v>
      </c>
      <c r="B3392" s="94" t="s">
        <v>2400</v>
      </c>
      <c r="C3392" s="98" t="s">
        <v>2370</v>
      </c>
      <c r="D3392" s="94" t="s">
        <v>119</v>
      </c>
      <c r="E3392" s="94" t="s">
        <v>120</v>
      </c>
      <c r="F3392" s="94" t="s">
        <v>2014</v>
      </c>
      <c r="G3392" s="94" t="s">
        <v>2015</v>
      </c>
      <c r="K3392" s="94" t="s">
        <v>2401</v>
      </c>
      <c r="L3392" s="96">
        <v>200</v>
      </c>
      <c r="M3392" s="96">
        <v>200</v>
      </c>
    </row>
    <row r="3393" spans="1:13" ht="12.75" hidden="1" customHeight="1">
      <c r="C3393" s="95" t="s">
        <v>2370</v>
      </c>
    </row>
    <row r="3394" spans="1:13" hidden="1">
      <c r="A3394" s="97">
        <v>43020</v>
      </c>
      <c r="B3394" s="94" t="s">
        <v>2402</v>
      </c>
      <c r="C3394" s="98" t="s">
        <v>2370</v>
      </c>
      <c r="D3394" s="94" t="s">
        <v>119</v>
      </c>
      <c r="E3394" s="94" t="s">
        <v>120</v>
      </c>
      <c r="F3394" s="94" t="s">
        <v>2403</v>
      </c>
      <c r="G3394" s="94" t="s">
        <v>2404</v>
      </c>
      <c r="K3394" s="94" t="s">
        <v>2405</v>
      </c>
      <c r="L3394" s="96">
        <v>4294.3500000000004</v>
      </c>
      <c r="M3394" s="96">
        <v>4294.3500000000004</v>
      </c>
    </row>
    <row r="3395" spans="1:13" ht="12.75" hidden="1" customHeight="1">
      <c r="C3395" s="95" t="s">
        <v>2370</v>
      </c>
    </row>
    <row r="3396" spans="1:13" hidden="1">
      <c r="A3396" s="97">
        <v>43020</v>
      </c>
      <c r="B3396" s="94" t="s">
        <v>2406</v>
      </c>
      <c r="C3396" s="98" t="s">
        <v>2370</v>
      </c>
      <c r="D3396" s="94" t="s">
        <v>119</v>
      </c>
      <c r="E3396" s="94" t="s">
        <v>120</v>
      </c>
      <c r="F3396" s="94" t="s">
        <v>567</v>
      </c>
      <c r="G3396" s="94" t="s">
        <v>568</v>
      </c>
      <c r="K3396" s="94" t="s">
        <v>2407</v>
      </c>
      <c r="L3396" s="96">
        <v>921.11</v>
      </c>
      <c r="M3396" s="96">
        <v>921.11</v>
      </c>
    </row>
    <row r="3397" spans="1:13" ht="12.75" hidden="1" customHeight="1">
      <c r="C3397" s="95" t="s">
        <v>2370</v>
      </c>
    </row>
    <row r="3398" spans="1:13" hidden="1">
      <c r="A3398" s="97">
        <v>43021</v>
      </c>
      <c r="B3398" s="94" t="s">
        <v>2385</v>
      </c>
      <c r="C3398" s="98" t="s">
        <v>2370</v>
      </c>
      <c r="D3398" s="94" t="s">
        <v>131</v>
      </c>
      <c r="E3398" s="94" t="s">
        <v>187</v>
      </c>
      <c r="F3398" s="94" t="s">
        <v>219</v>
      </c>
      <c r="G3398" s="94" t="s">
        <v>220</v>
      </c>
      <c r="K3398" s="94" t="s">
        <v>2408</v>
      </c>
      <c r="L3398" s="96">
        <v>-274.39999999999998</v>
      </c>
      <c r="M3398" s="96">
        <v>-274.39999999999998</v>
      </c>
    </row>
    <row r="3399" spans="1:13" ht="12.75" hidden="1" customHeight="1">
      <c r="C3399" s="95" t="s">
        <v>2370</v>
      </c>
    </row>
    <row r="3400" spans="1:13" hidden="1">
      <c r="A3400" s="97">
        <v>43024</v>
      </c>
      <c r="B3400" s="94" t="s">
        <v>2409</v>
      </c>
      <c r="C3400" s="98" t="s">
        <v>2370</v>
      </c>
      <c r="D3400" s="94" t="s">
        <v>119</v>
      </c>
      <c r="E3400" s="94" t="s">
        <v>120</v>
      </c>
      <c r="F3400" s="94" t="s">
        <v>545</v>
      </c>
      <c r="G3400" s="94" t="s">
        <v>546</v>
      </c>
      <c r="K3400" s="94" t="s">
        <v>2410</v>
      </c>
      <c r="L3400" s="96">
        <v>1127.77</v>
      </c>
      <c r="M3400" s="96">
        <v>1127.77</v>
      </c>
    </row>
    <row r="3401" spans="1:13" ht="12.75" hidden="1" customHeight="1">
      <c r="C3401" s="95" t="s">
        <v>2370</v>
      </c>
    </row>
    <row r="3402" spans="1:13" hidden="1">
      <c r="A3402" s="97">
        <v>43025</v>
      </c>
      <c r="B3402" s="94" t="s">
        <v>2411</v>
      </c>
      <c r="C3402" s="98" t="s">
        <v>2370</v>
      </c>
      <c r="D3402" s="94" t="s">
        <v>119</v>
      </c>
      <c r="E3402" s="94" t="s">
        <v>120</v>
      </c>
      <c r="F3402" s="94" t="s">
        <v>2412</v>
      </c>
      <c r="G3402" s="94" t="s">
        <v>2413</v>
      </c>
      <c r="K3402" s="94" t="s">
        <v>2414</v>
      </c>
      <c r="L3402" s="96">
        <v>5400</v>
      </c>
      <c r="M3402" s="96">
        <v>5400</v>
      </c>
    </row>
    <row r="3403" spans="1:13" ht="12.75" hidden="1" customHeight="1">
      <c r="C3403" s="95" t="s">
        <v>2370</v>
      </c>
    </row>
    <row r="3404" spans="1:13" hidden="1">
      <c r="A3404" s="97">
        <v>43032</v>
      </c>
      <c r="B3404" s="94" t="s">
        <v>2415</v>
      </c>
      <c r="C3404" s="98" t="s">
        <v>2370</v>
      </c>
      <c r="D3404" s="94" t="s">
        <v>119</v>
      </c>
      <c r="E3404" s="94" t="s">
        <v>120</v>
      </c>
      <c r="F3404" s="94" t="s">
        <v>2389</v>
      </c>
      <c r="G3404" s="94" t="s">
        <v>2390</v>
      </c>
      <c r="K3404" s="94" t="s">
        <v>2416</v>
      </c>
      <c r="L3404" s="96">
        <v>1216.32</v>
      </c>
      <c r="M3404" s="96">
        <v>1216.32</v>
      </c>
    </row>
    <row r="3405" spans="1:13" ht="12.75" hidden="1" customHeight="1">
      <c r="C3405" s="95" t="s">
        <v>2370</v>
      </c>
    </row>
    <row r="3406" spans="1:13" hidden="1">
      <c r="A3406" s="97">
        <v>43033</v>
      </c>
      <c r="B3406" s="94" t="s">
        <v>2417</v>
      </c>
      <c r="C3406" s="98" t="s">
        <v>2370</v>
      </c>
      <c r="D3406" s="94" t="s">
        <v>119</v>
      </c>
      <c r="E3406" s="94" t="s">
        <v>120</v>
      </c>
      <c r="F3406" s="94" t="s">
        <v>1939</v>
      </c>
      <c r="G3406" s="94" t="s">
        <v>1940</v>
      </c>
      <c r="K3406" s="94" t="s">
        <v>2418</v>
      </c>
      <c r="L3406" s="96">
        <v>2904.42</v>
      </c>
      <c r="M3406" s="96">
        <v>2904.42</v>
      </c>
    </row>
    <row r="3407" spans="1:13" ht="12.75" hidden="1" customHeight="1">
      <c r="C3407" s="95" t="s">
        <v>2370</v>
      </c>
    </row>
    <row r="3408" spans="1:13" hidden="1">
      <c r="A3408" s="97">
        <v>43034</v>
      </c>
      <c r="B3408" s="94" t="s">
        <v>2419</v>
      </c>
      <c r="C3408" s="98" t="s">
        <v>2370</v>
      </c>
      <c r="D3408" s="94" t="s">
        <v>131</v>
      </c>
      <c r="E3408" s="94" t="s">
        <v>165</v>
      </c>
      <c r="F3408" s="94" t="s">
        <v>2389</v>
      </c>
      <c r="G3408" s="94" t="s">
        <v>2390</v>
      </c>
      <c r="K3408" s="94" t="s">
        <v>2420</v>
      </c>
      <c r="L3408" s="96">
        <v>386.88</v>
      </c>
      <c r="M3408" s="96">
        <v>0</v>
      </c>
    </row>
    <row r="3409" spans="1:13" ht="12.75" hidden="1" customHeight="1">
      <c r="C3409" s="95" t="s">
        <v>2370</v>
      </c>
    </row>
    <row r="3410" spans="1:13" hidden="1">
      <c r="A3410" s="97">
        <v>43034</v>
      </c>
      <c r="B3410" s="94" t="s">
        <v>2421</v>
      </c>
      <c r="C3410" s="98" t="s">
        <v>2370</v>
      </c>
      <c r="D3410" s="94" t="s">
        <v>131</v>
      </c>
      <c r="E3410" s="94" t="s">
        <v>165</v>
      </c>
      <c r="F3410" s="94" t="s">
        <v>1939</v>
      </c>
      <c r="G3410" s="94" t="s">
        <v>1940</v>
      </c>
      <c r="K3410" s="94" t="s">
        <v>2422</v>
      </c>
      <c r="L3410" s="96">
        <v>663.6</v>
      </c>
      <c r="M3410" s="96">
        <v>0</v>
      </c>
    </row>
    <row r="3411" spans="1:13" ht="12.75" hidden="1" customHeight="1">
      <c r="C3411" s="95" t="s">
        <v>2370</v>
      </c>
    </row>
    <row r="3412" spans="1:13" hidden="1">
      <c r="A3412" s="97">
        <v>43046</v>
      </c>
      <c r="B3412" s="94" t="s">
        <v>2423</v>
      </c>
      <c r="C3412" s="98" t="s">
        <v>2370</v>
      </c>
      <c r="D3412" s="94" t="s">
        <v>119</v>
      </c>
      <c r="E3412" s="94" t="s">
        <v>120</v>
      </c>
      <c r="F3412" s="94" t="s">
        <v>557</v>
      </c>
      <c r="G3412" s="94" t="s">
        <v>558</v>
      </c>
      <c r="K3412" s="94" t="s">
        <v>2424</v>
      </c>
      <c r="L3412" s="96">
        <v>2328.29</v>
      </c>
      <c r="M3412" s="96">
        <v>2328.29</v>
      </c>
    </row>
    <row r="3413" spans="1:13" ht="12.75" hidden="1" customHeight="1">
      <c r="C3413" s="95" t="s">
        <v>2370</v>
      </c>
    </row>
    <row r="3414" spans="1:13" hidden="1">
      <c r="A3414" s="97">
        <v>43052</v>
      </c>
      <c r="B3414" s="94" t="s">
        <v>2425</v>
      </c>
      <c r="C3414" s="98" t="s">
        <v>2370</v>
      </c>
      <c r="D3414" s="94" t="s">
        <v>119</v>
      </c>
      <c r="E3414" s="94" t="s">
        <v>120</v>
      </c>
      <c r="F3414" s="94" t="s">
        <v>2426</v>
      </c>
      <c r="G3414" s="94" t="s">
        <v>2427</v>
      </c>
      <c r="K3414" s="94" t="s">
        <v>2428</v>
      </c>
      <c r="L3414" s="96">
        <v>222</v>
      </c>
      <c r="M3414" s="96">
        <v>222</v>
      </c>
    </row>
    <row r="3415" spans="1:13" ht="12.75" hidden="1" customHeight="1">
      <c r="C3415" s="95" t="s">
        <v>2370</v>
      </c>
    </row>
    <row r="3416" spans="1:13" hidden="1">
      <c r="A3416" s="97">
        <v>43056</v>
      </c>
      <c r="B3416" s="94" t="s">
        <v>2400</v>
      </c>
      <c r="C3416" s="98" t="s">
        <v>2370</v>
      </c>
      <c r="D3416" s="94" t="s">
        <v>131</v>
      </c>
      <c r="E3416" s="94" t="s">
        <v>187</v>
      </c>
      <c r="F3416" s="94" t="s">
        <v>2014</v>
      </c>
      <c r="G3416" s="94" t="s">
        <v>2015</v>
      </c>
      <c r="K3416" s="94" t="s">
        <v>2429</v>
      </c>
      <c r="L3416" s="96">
        <v>-16.72</v>
      </c>
      <c r="M3416" s="96">
        <v>-16.72</v>
      </c>
    </row>
    <row r="3417" spans="1:13" ht="12.75" hidden="1" customHeight="1">
      <c r="C3417" s="95" t="s">
        <v>2370</v>
      </c>
    </row>
    <row r="3418" spans="1:13" hidden="1">
      <c r="A3418" s="97">
        <v>43056</v>
      </c>
      <c r="B3418" s="94" t="s">
        <v>2430</v>
      </c>
      <c r="C3418" s="98" t="s">
        <v>2370</v>
      </c>
      <c r="D3418" s="94" t="s">
        <v>119</v>
      </c>
      <c r="E3418" s="94" t="s">
        <v>120</v>
      </c>
      <c r="F3418" s="94" t="s">
        <v>2426</v>
      </c>
      <c r="G3418" s="94" t="s">
        <v>2427</v>
      </c>
      <c r="K3418" s="94" t="s">
        <v>2431</v>
      </c>
      <c r="L3418" s="96">
        <v>180</v>
      </c>
      <c r="M3418" s="96">
        <v>180</v>
      </c>
    </row>
    <row r="3419" spans="1:13" ht="12.75" hidden="1" customHeight="1">
      <c r="C3419" s="95" t="s">
        <v>2370</v>
      </c>
    </row>
    <row r="3420" spans="1:13" hidden="1">
      <c r="A3420" s="97">
        <v>43066</v>
      </c>
      <c r="B3420" s="94" t="s">
        <v>2432</v>
      </c>
      <c r="C3420" s="98" t="s">
        <v>2370</v>
      </c>
      <c r="D3420" s="94" t="s">
        <v>119</v>
      </c>
      <c r="E3420" s="94" t="s">
        <v>120</v>
      </c>
      <c r="F3420" s="94" t="s">
        <v>2389</v>
      </c>
      <c r="G3420" s="94" t="s">
        <v>2390</v>
      </c>
      <c r="K3420" s="94" t="s">
        <v>2433</v>
      </c>
      <c r="L3420" s="96">
        <v>325</v>
      </c>
      <c r="M3420" s="96">
        <v>325</v>
      </c>
    </row>
    <row r="3421" spans="1:13" ht="12.75" hidden="1" customHeight="1">
      <c r="C3421" s="95" t="s">
        <v>2370</v>
      </c>
    </row>
    <row r="3422" spans="1:13" hidden="1">
      <c r="A3422" s="97">
        <v>43067</v>
      </c>
      <c r="B3422" s="94" t="s">
        <v>2434</v>
      </c>
      <c r="C3422" s="98" t="s">
        <v>2370</v>
      </c>
      <c r="D3422" s="94" t="s">
        <v>119</v>
      </c>
      <c r="E3422" s="94" t="s">
        <v>120</v>
      </c>
      <c r="F3422" s="94" t="s">
        <v>2435</v>
      </c>
      <c r="G3422" s="94" t="s">
        <v>2436</v>
      </c>
      <c r="K3422" s="94" t="s">
        <v>2437</v>
      </c>
      <c r="L3422" s="96">
        <v>90</v>
      </c>
      <c r="M3422" s="96">
        <v>90</v>
      </c>
    </row>
    <row r="3423" spans="1:13" ht="12.75" hidden="1" customHeight="1">
      <c r="C3423" s="95" t="s">
        <v>2370</v>
      </c>
    </row>
    <row r="3424" spans="1:13" hidden="1">
      <c r="A3424" s="97">
        <v>43067</v>
      </c>
      <c r="B3424" s="94" t="s">
        <v>2438</v>
      </c>
      <c r="C3424" s="98" t="s">
        <v>2370</v>
      </c>
      <c r="D3424" s="94" t="s">
        <v>119</v>
      </c>
      <c r="E3424" s="94" t="s">
        <v>120</v>
      </c>
      <c r="F3424" s="94" t="s">
        <v>2014</v>
      </c>
      <c r="G3424" s="94" t="s">
        <v>2015</v>
      </c>
      <c r="K3424" s="94" t="s">
        <v>2439</v>
      </c>
      <c r="L3424" s="96">
        <v>54.2</v>
      </c>
      <c r="M3424" s="96">
        <v>54.2</v>
      </c>
    </row>
    <row r="3425" spans="1:18" ht="12.75" hidden="1" customHeight="1">
      <c r="C3425" s="95" t="s">
        <v>2370</v>
      </c>
    </row>
    <row r="3426" spans="1:18" hidden="1">
      <c r="A3426" s="97">
        <v>43070</v>
      </c>
      <c r="B3426" s="94" t="s">
        <v>2440</v>
      </c>
      <c r="C3426" s="98" t="s">
        <v>2370</v>
      </c>
      <c r="D3426" s="94" t="s">
        <v>119</v>
      </c>
      <c r="E3426" s="94" t="s">
        <v>120</v>
      </c>
      <c r="F3426" s="94" t="s">
        <v>567</v>
      </c>
      <c r="G3426" s="94" t="s">
        <v>568</v>
      </c>
      <c r="K3426" s="94" t="s">
        <v>2441</v>
      </c>
      <c r="L3426" s="96">
        <v>545.29</v>
      </c>
      <c r="M3426" s="96">
        <v>545.29</v>
      </c>
    </row>
    <row r="3427" spans="1:18" ht="12.75" hidden="1" customHeight="1">
      <c r="C3427" s="95" t="s">
        <v>2370</v>
      </c>
    </row>
    <row r="3428" spans="1:18" hidden="1">
      <c r="A3428" s="95" t="s">
        <v>111</v>
      </c>
      <c r="B3428" s="95" t="s">
        <v>112</v>
      </c>
      <c r="C3428" s="94" t="s">
        <v>2442</v>
      </c>
      <c r="D3428" s="95" t="s">
        <v>114</v>
      </c>
      <c r="E3428" s="95" t="s">
        <v>112</v>
      </c>
      <c r="F3428" s="96">
        <v>80000</v>
      </c>
      <c r="G3428" s="95" t="s">
        <v>115</v>
      </c>
      <c r="H3428" s="95" t="s">
        <v>112</v>
      </c>
      <c r="I3428" s="96">
        <v>35632.449999999997</v>
      </c>
      <c r="J3428" s="95" t="s">
        <v>116</v>
      </c>
      <c r="K3428" s="95" t="s">
        <v>112</v>
      </c>
      <c r="L3428" s="96">
        <v>0</v>
      </c>
      <c r="M3428" s="95" t="s">
        <v>117</v>
      </c>
      <c r="O3428" s="96"/>
      <c r="R3428" s="96"/>
    </row>
    <row r="3429" spans="1:18" hidden="1">
      <c r="A3429" s="97">
        <v>42754</v>
      </c>
      <c r="B3429" s="94" t="s">
        <v>2443</v>
      </c>
      <c r="C3429" s="98" t="s">
        <v>2442</v>
      </c>
      <c r="D3429" s="94" t="s">
        <v>119</v>
      </c>
      <c r="E3429" s="94" t="s">
        <v>120</v>
      </c>
      <c r="F3429" s="94" t="s">
        <v>2444</v>
      </c>
      <c r="G3429" s="94" t="s">
        <v>2445</v>
      </c>
      <c r="K3429" s="94" t="s">
        <v>2446</v>
      </c>
      <c r="L3429" s="96">
        <v>778.8</v>
      </c>
      <c r="M3429" s="96">
        <v>778.8</v>
      </c>
    </row>
    <row r="3430" spans="1:18" ht="12.75" hidden="1" customHeight="1">
      <c r="C3430" s="95" t="s">
        <v>2442</v>
      </c>
    </row>
    <row r="3431" spans="1:18" hidden="1">
      <c r="A3431" s="97">
        <v>42765</v>
      </c>
      <c r="B3431" s="94" t="s">
        <v>2447</v>
      </c>
      <c r="C3431" s="98" t="s">
        <v>2442</v>
      </c>
      <c r="D3431" s="94" t="s">
        <v>119</v>
      </c>
      <c r="E3431" s="94" t="s">
        <v>120</v>
      </c>
      <c r="F3431" s="94" t="s">
        <v>227</v>
      </c>
      <c r="G3431" s="94" t="s">
        <v>228</v>
      </c>
      <c r="K3431" s="94" t="s">
        <v>2448</v>
      </c>
      <c r="L3431" s="96">
        <v>2913.6</v>
      </c>
      <c r="M3431" s="96">
        <v>2913.6</v>
      </c>
    </row>
    <row r="3432" spans="1:18" ht="12.75" hidden="1" customHeight="1">
      <c r="C3432" s="95" t="s">
        <v>2442</v>
      </c>
    </row>
    <row r="3433" spans="1:18" hidden="1">
      <c r="A3433" s="97">
        <v>42772</v>
      </c>
      <c r="B3433" s="94" t="s">
        <v>2449</v>
      </c>
      <c r="C3433" s="98" t="s">
        <v>2442</v>
      </c>
      <c r="D3433" s="94" t="s">
        <v>119</v>
      </c>
      <c r="E3433" s="94" t="s">
        <v>120</v>
      </c>
      <c r="F3433" s="94" t="s">
        <v>2403</v>
      </c>
      <c r="G3433" s="94" t="s">
        <v>2404</v>
      </c>
      <c r="K3433" s="94" t="s">
        <v>2450</v>
      </c>
      <c r="L3433" s="96">
        <v>646.34</v>
      </c>
      <c r="M3433" s="96">
        <v>646.34</v>
      </c>
    </row>
    <row r="3434" spans="1:18" ht="12.75" hidden="1" customHeight="1">
      <c r="C3434" s="95" t="s">
        <v>2442</v>
      </c>
    </row>
    <row r="3435" spans="1:18" hidden="1">
      <c r="A3435" s="97">
        <v>42779</v>
      </c>
      <c r="B3435" s="94" t="s">
        <v>2451</v>
      </c>
      <c r="C3435" s="98" t="s">
        <v>2442</v>
      </c>
      <c r="D3435" s="94" t="s">
        <v>119</v>
      </c>
      <c r="E3435" s="94" t="s">
        <v>120</v>
      </c>
      <c r="F3435" s="94" t="s">
        <v>541</v>
      </c>
      <c r="G3435" s="94" t="s">
        <v>542</v>
      </c>
      <c r="K3435" s="94" t="s">
        <v>2452</v>
      </c>
      <c r="L3435" s="96">
        <v>2318.08</v>
      </c>
      <c r="M3435" s="96">
        <v>2318.08</v>
      </c>
    </row>
    <row r="3436" spans="1:18" ht="12.75" hidden="1" customHeight="1">
      <c r="C3436" s="95" t="s">
        <v>2442</v>
      </c>
    </row>
    <row r="3437" spans="1:18" hidden="1">
      <c r="A3437" s="97">
        <v>42779</v>
      </c>
      <c r="B3437" s="94" t="s">
        <v>2453</v>
      </c>
      <c r="C3437" s="98" t="s">
        <v>2442</v>
      </c>
      <c r="D3437" s="94" t="s">
        <v>119</v>
      </c>
      <c r="E3437" s="94" t="s">
        <v>120</v>
      </c>
      <c r="F3437" s="94" t="s">
        <v>219</v>
      </c>
      <c r="G3437" s="94" t="s">
        <v>220</v>
      </c>
      <c r="K3437" s="94" t="s">
        <v>2454</v>
      </c>
      <c r="L3437" s="96">
        <v>1800</v>
      </c>
      <c r="M3437" s="96">
        <v>1800</v>
      </c>
    </row>
    <row r="3438" spans="1:18" ht="12.75" hidden="1" customHeight="1">
      <c r="C3438" s="95" t="s">
        <v>2442</v>
      </c>
    </row>
    <row r="3439" spans="1:18" hidden="1">
      <c r="A3439" s="97">
        <v>42783</v>
      </c>
      <c r="B3439" s="94" t="s">
        <v>560</v>
      </c>
      <c r="C3439" s="98" t="s">
        <v>2442</v>
      </c>
      <c r="D3439" s="94" t="s">
        <v>119</v>
      </c>
      <c r="E3439" s="94" t="s">
        <v>120</v>
      </c>
      <c r="F3439" s="94" t="s">
        <v>388</v>
      </c>
      <c r="G3439" s="94" t="s">
        <v>389</v>
      </c>
      <c r="K3439" s="94" t="s">
        <v>2455</v>
      </c>
      <c r="L3439" s="96">
        <v>644.91</v>
      </c>
      <c r="M3439" s="96">
        <v>644.91</v>
      </c>
    </row>
    <row r="3440" spans="1:18" ht="12.75" hidden="1" customHeight="1">
      <c r="C3440" s="95" t="s">
        <v>2442</v>
      </c>
    </row>
    <row r="3441" spans="1:13" hidden="1">
      <c r="A3441" s="97">
        <v>42783</v>
      </c>
      <c r="B3441" s="94" t="s">
        <v>560</v>
      </c>
      <c r="C3441" s="98" t="s">
        <v>2442</v>
      </c>
      <c r="D3441" s="94" t="s">
        <v>119</v>
      </c>
      <c r="E3441" s="94" t="s">
        <v>120</v>
      </c>
      <c r="F3441" s="94" t="s">
        <v>388</v>
      </c>
      <c r="G3441" s="94" t="s">
        <v>389</v>
      </c>
      <c r="K3441" s="94" t="s">
        <v>2456</v>
      </c>
      <c r="L3441" s="96">
        <v>0.61</v>
      </c>
      <c r="M3441" s="96">
        <v>0.61</v>
      </c>
    </row>
    <row r="3442" spans="1:13" ht="12.75" hidden="1" customHeight="1">
      <c r="C3442" s="95" t="s">
        <v>2442</v>
      </c>
    </row>
    <row r="3443" spans="1:13" hidden="1">
      <c r="A3443" s="97">
        <v>42790</v>
      </c>
      <c r="B3443" s="94" t="s">
        <v>2453</v>
      </c>
      <c r="C3443" s="98" t="s">
        <v>2442</v>
      </c>
      <c r="D3443" s="94" t="s">
        <v>131</v>
      </c>
      <c r="E3443" s="94" t="s">
        <v>187</v>
      </c>
      <c r="F3443" s="94" t="s">
        <v>219</v>
      </c>
      <c r="G3443" s="94" t="s">
        <v>220</v>
      </c>
      <c r="K3443" s="94" t="s">
        <v>2457</v>
      </c>
      <c r="L3443" s="96">
        <v>-1644.5</v>
      </c>
      <c r="M3443" s="96">
        <v>-1644.5</v>
      </c>
    </row>
    <row r="3444" spans="1:13" ht="12.75" hidden="1" customHeight="1">
      <c r="C3444" s="95" t="s">
        <v>2442</v>
      </c>
    </row>
    <row r="3445" spans="1:13" hidden="1">
      <c r="A3445" s="97">
        <v>42795</v>
      </c>
      <c r="B3445" s="94" t="s">
        <v>2458</v>
      </c>
      <c r="C3445" s="98" t="s">
        <v>2442</v>
      </c>
      <c r="D3445" s="94" t="s">
        <v>119</v>
      </c>
      <c r="E3445" s="94" t="s">
        <v>120</v>
      </c>
      <c r="F3445" s="94" t="s">
        <v>2393</v>
      </c>
      <c r="G3445" s="94" t="s">
        <v>2394</v>
      </c>
      <c r="K3445" s="94" t="s">
        <v>2459</v>
      </c>
      <c r="L3445" s="96">
        <v>1133.4000000000001</v>
      </c>
      <c r="M3445" s="96">
        <v>1133.4000000000001</v>
      </c>
    </row>
    <row r="3446" spans="1:13" ht="12.75" hidden="1" customHeight="1">
      <c r="C3446" s="95" t="s">
        <v>2442</v>
      </c>
    </row>
    <row r="3447" spans="1:13" hidden="1">
      <c r="A3447" s="97">
        <v>42818</v>
      </c>
      <c r="B3447" s="94" t="s">
        <v>2460</v>
      </c>
      <c r="C3447" s="98" t="s">
        <v>2442</v>
      </c>
      <c r="D3447" s="94" t="s">
        <v>119</v>
      </c>
      <c r="E3447" s="94" t="s">
        <v>120</v>
      </c>
      <c r="F3447" s="94" t="s">
        <v>844</v>
      </c>
      <c r="G3447" s="94" t="s">
        <v>845</v>
      </c>
      <c r="K3447" s="94" t="s">
        <v>2461</v>
      </c>
      <c r="L3447" s="96">
        <v>1755.48</v>
      </c>
      <c r="M3447" s="96">
        <v>1755.48</v>
      </c>
    </row>
    <row r="3448" spans="1:13" ht="12.75" hidden="1" customHeight="1">
      <c r="C3448" s="95" t="s">
        <v>2442</v>
      </c>
    </row>
    <row r="3449" spans="1:13" hidden="1">
      <c r="A3449" s="97">
        <v>42823</v>
      </c>
      <c r="B3449" s="94" t="s">
        <v>2462</v>
      </c>
      <c r="C3449" s="98" t="s">
        <v>2442</v>
      </c>
      <c r="D3449" s="94" t="s">
        <v>119</v>
      </c>
      <c r="E3449" s="94" t="s">
        <v>120</v>
      </c>
      <c r="F3449" s="94" t="s">
        <v>2463</v>
      </c>
      <c r="G3449" s="94" t="s">
        <v>2464</v>
      </c>
      <c r="K3449" s="94" t="s">
        <v>2465</v>
      </c>
      <c r="L3449" s="96">
        <v>308</v>
      </c>
      <c r="M3449" s="96">
        <v>308</v>
      </c>
    </row>
    <row r="3450" spans="1:13" ht="12.75" hidden="1" customHeight="1">
      <c r="C3450" s="95" t="s">
        <v>2442</v>
      </c>
    </row>
    <row r="3451" spans="1:13" hidden="1">
      <c r="A3451" s="97">
        <v>42843</v>
      </c>
      <c r="B3451" s="94" t="s">
        <v>2466</v>
      </c>
      <c r="C3451" s="98" t="s">
        <v>2442</v>
      </c>
      <c r="D3451" s="94" t="s">
        <v>119</v>
      </c>
      <c r="E3451" s="94" t="s">
        <v>120</v>
      </c>
      <c r="F3451" s="94" t="s">
        <v>2467</v>
      </c>
      <c r="G3451" s="94" t="s">
        <v>2468</v>
      </c>
      <c r="K3451" s="94" t="s">
        <v>2469</v>
      </c>
      <c r="L3451" s="96">
        <v>626.4</v>
      </c>
      <c r="M3451" s="96">
        <v>626.4</v>
      </c>
    </row>
    <row r="3452" spans="1:13" ht="12.75" hidden="1" customHeight="1">
      <c r="C3452" s="95" t="s">
        <v>2442</v>
      </c>
    </row>
    <row r="3453" spans="1:13" hidden="1">
      <c r="A3453" s="97">
        <v>42844</v>
      </c>
      <c r="B3453" s="94" t="s">
        <v>2470</v>
      </c>
      <c r="C3453" s="98" t="s">
        <v>2442</v>
      </c>
      <c r="D3453" s="94" t="s">
        <v>119</v>
      </c>
      <c r="E3453" s="94" t="s">
        <v>120</v>
      </c>
      <c r="F3453" s="94" t="s">
        <v>563</v>
      </c>
      <c r="G3453" s="94" t="s">
        <v>564</v>
      </c>
      <c r="K3453" s="94" t="s">
        <v>2471</v>
      </c>
      <c r="L3453" s="96">
        <v>957.96</v>
      </c>
      <c r="M3453" s="96">
        <v>957.96</v>
      </c>
    </row>
    <row r="3454" spans="1:13" ht="12.75" hidden="1" customHeight="1">
      <c r="C3454" s="95" t="s">
        <v>2442</v>
      </c>
    </row>
    <row r="3455" spans="1:13" hidden="1">
      <c r="A3455" s="97">
        <v>42844</v>
      </c>
      <c r="B3455" s="94" t="s">
        <v>2472</v>
      </c>
      <c r="C3455" s="98" t="s">
        <v>2442</v>
      </c>
      <c r="D3455" s="94" t="s">
        <v>119</v>
      </c>
      <c r="E3455" s="94" t="s">
        <v>120</v>
      </c>
      <c r="F3455" s="94" t="s">
        <v>626</v>
      </c>
      <c r="G3455" s="94" t="s">
        <v>627</v>
      </c>
      <c r="K3455" s="94" t="s">
        <v>2473</v>
      </c>
      <c r="L3455" s="96">
        <v>1972.91</v>
      </c>
      <c r="M3455" s="96">
        <v>1972.91</v>
      </c>
    </row>
    <row r="3456" spans="1:13" ht="12.75" hidden="1" customHeight="1">
      <c r="C3456" s="95" t="s">
        <v>2442</v>
      </c>
    </row>
    <row r="3457" spans="1:13" hidden="1">
      <c r="A3457" s="97">
        <v>42872</v>
      </c>
      <c r="B3457" s="94" t="s">
        <v>2451</v>
      </c>
      <c r="C3457" s="98" t="s">
        <v>2442</v>
      </c>
      <c r="D3457" s="94" t="s">
        <v>131</v>
      </c>
      <c r="E3457" s="94" t="s">
        <v>187</v>
      </c>
      <c r="F3457" s="94" t="s">
        <v>541</v>
      </c>
      <c r="G3457" s="94" t="s">
        <v>542</v>
      </c>
      <c r="K3457" s="94" t="s">
        <v>2474</v>
      </c>
      <c r="L3457" s="96">
        <v>-0.04</v>
      </c>
      <c r="M3457" s="96">
        <v>-0.04</v>
      </c>
    </row>
    <row r="3458" spans="1:13" ht="12.75" hidden="1" customHeight="1">
      <c r="C3458" s="95" t="s">
        <v>2442</v>
      </c>
    </row>
    <row r="3459" spans="1:13" hidden="1">
      <c r="A3459" s="97">
        <v>42872</v>
      </c>
      <c r="B3459" s="94" t="s">
        <v>2470</v>
      </c>
      <c r="C3459" s="98" t="s">
        <v>2442</v>
      </c>
      <c r="D3459" s="94" t="s">
        <v>131</v>
      </c>
      <c r="E3459" s="94" t="s">
        <v>187</v>
      </c>
      <c r="F3459" s="94" t="s">
        <v>563</v>
      </c>
      <c r="G3459" s="94" t="s">
        <v>564</v>
      </c>
      <c r="K3459" s="94" t="s">
        <v>2475</v>
      </c>
      <c r="L3459" s="96">
        <v>-36.54</v>
      </c>
      <c r="M3459" s="96">
        <v>-36.54</v>
      </c>
    </row>
    <row r="3460" spans="1:13" ht="12.75" hidden="1" customHeight="1">
      <c r="C3460" s="95" t="s">
        <v>2442</v>
      </c>
    </row>
    <row r="3461" spans="1:13" hidden="1">
      <c r="A3461" s="97">
        <v>42872</v>
      </c>
      <c r="B3461" s="94" t="s">
        <v>2472</v>
      </c>
      <c r="C3461" s="98" t="s">
        <v>2442</v>
      </c>
      <c r="D3461" s="94" t="s">
        <v>131</v>
      </c>
      <c r="E3461" s="94" t="s">
        <v>187</v>
      </c>
      <c r="F3461" s="94" t="s">
        <v>626</v>
      </c>
      <c r="G3461" s="94" t="s">
        <v>627</v>
      </c>
      <c r="K3461" s="94" t="s">
        <v>2476</v>
      </c>
      <c r="L3461" s="96">
        <v>-385.39</v>
      </c>
      <c r="M3461" s="96">
        <v>-385.39</v>
      </c>
    </row>
    <row r="3462" spans="1:13" ht="12.75" hidden="1" customHeight="1">
      <c r="C3462" s="95" t="s">
        <v>2442</v>
      </c>
    </row>
    <row r="3463" spans="1:13" hidden="1">
      <c r="A3463" s="97">
        <v>42878</v>
      </c>
      <c r="B3463" s="94" t="s">
        <v>2477</v>
      </c>
      <c r="C3463" s="98" t="s">
        <v>2442</v>
      </c>
      <c r="D3463" s="94" t="s">
        <v>119</v>
      </c>
      <c r="E3463" s="94" t="s">
        <v>120</v>
      </c>
      <c r="F3463" s="94" t="s">
        <v>844</v>
      </c>
      <c r="G3463" s="94" t="s">
        <v>845</v>
      </c>
      <c r="K3463" s="94" t="s">
        <v>2478</v>
      </c>
      <c r="L3463" s="96">
        <v>635.04</v>
      </c>
      <c r="M3463" s="96">
        <v>635.04</v>
      </c>
    </row>
    <row r="3464" spans="1:13" ht="12.75" hidden="1" customHeight="1">
      <c r="C3464" s="95" t="s">
        <v>2442</v>
      </c>
    </row>
    <row r="3465" spans="1:13" hidden="1">
      <c r="A3465" s="97">
        <v>42880</v>
      </c>
      <c r="B3465" s="94" t="s">
        <v>2479</v>
      </c>
      <c r="C3465" s="98" t="s">
        <v>2442</v>
      </c>
      <c r="D3465" s="94" t="s">
        <v>119</v>
      </c>
      <c r="E3465" s="94" t="s">
        <v>120</v>
      </c>
      <c r="F3465" s="94" t="s">
        <v>219</v>
      </c>
      <c r="G3465" s="94" t="s">
        <v>220</v>
      </c>
      <c r="K3465" s="94" t="s">
        <v>2480</v>
      </c>
      <c r="L3465" s="96">
        <v>2160</v>
      </c>
      <c r="M3465" s="96">
        <v>2160</v>
      </c>
    </row>
    <row r="3466" spans="1:13" ht="12.75" hidden="1" customHeight="1">
      <c r="C3466" s="95" t="s">
        <v>2442</v>
      </c>
    </row>
    <row r="3467" spans="1:13" hidden="1">
      <c r="A3467" s="97">
        <v>42900</v>
      </c>
      <c r="B3467" s="94" t="s">
        <v>2481</v>
      </c>
      <c r="C3467" s="98" t="s">
        <v>2442</v>
      </c>
      <c r="D3467" s="94" t="s">
        <v>119</v>
      </c>
      <c r="E3467" s="94" t="s">
        <v>120</v>
      </c>
      <c r="F3467" s="94" t="s">
        <v>2378</v>
      </c>
      <c r="G3467" s="94" t="s">
        <v>2379</v>
      </c>
      <c r="K3467" s="94" t="s">
        <v>2482</v>
      </c>
      <c r="L3467" s="96">
        <v>459.6</v>
      </c>
      <c r="M3467" s="96">
        <v>459.6</v>
      </c>
    </row>
    <row r="3468" spans="1:13" ht="12.75" hidden="1" customHeight="1">
      <c r="C3468" s="95" t="s">
        <v>2442</v>
      </c>
    </row>
    <row r="3469" spans="1:13" hidden="1">
      <c r="A3469" s="97">
        <v>42906</v>
      </c>
      <c r="B3469" s="94" t="s">
        <v>2460</v>
      </c>
      <c r="C3469" s="98" t="s">
        <v>2442</v>
      </c>
      <c r="D3469" s="94" t="s">
        <v>131</v>
      </c>
      <c r="E3469" s="94" t="s">
        <v>187</v>
      </c>
      <c r="F3469" s="94" t="s">
        <v>844</v>
      </c>
      <c r="G3469" s="94" t="s">
        <v>845</v>
      </c>
      <c r="K3469" s="94" t="s">
        <v>2483</v>
      </c>
      <c r="L3469" s="96">
        <v>-194.4</v>
      </c>
      <c r="M3469" s="96">
        <v>-194.4</v>
      </c>
    </row>
    <row r="3470" spans="1:13" ht="12.75" hidden="1" customHeight="1">
      <c r="C3470" s="95" t="s">
        <v>2442</v>
      </c>
    </row>
    <row r="3471" spans="1:13" hidden="1">
      <c r="A3471" s="97">
        <v>42906</v>
      </c>
      <c r="B3471" s="94" t="s">
        <v>2484</v>
      </c>
      <c r="C3471" s="98" t="s">
        <v>2442</v>
      </c>
      <c r="D3471" s="94" t="s">
        <v>119</v>
      </c>
      <c r="E3471" s="94" t="s">
        <v>120</v>
      </c>
      <c r="F3471" s="94" t="s">
        <v>388</v>
      </c>
      <c r="G3471" s="94" t="s">
        <v>389</v>
      </c>
      <c r="K3471" s="94" t="s">
        <v>2485</v>
      </c>
      <c r="L3471" s="96">
        <v>840.31</v>
      </c>
      <c r="M3471" s="96">
        <v>840.31</v>
      </c>
    </row>
    <row r="3472" spans="1:13" ht="12.75" hidden="1" customHeight="1">
      <c r="C3472" s="95" t="s">
        <v>2442</v>
      </c>
    </row>
    <row r="3473" spans="1:13" hidden="1">
      <c r="A3473" s="97">
        <v>42906</v>
      </c>
      <c r="B3473" s="94" t="s">
        <v>2486</v>
      </c>
      <c r="C3473" s="98" t="s">
        <v>2442</v>
      </c>
      <c r="D3473" s="94" t="s">
        <v>119</v>
      </c>
      <c r="E3473" s="94" t="s">
        <v>120</v>
      </c>
      <c r="F3473" s="94" t="s">
        <v>626</v>
      </c>
      <c r="G3473" s="94" t="s">
        <v>627</v>
      </c>
      <c r="K3473" s="94" t="s">
        <v>2487</v>
      </c>
      <c r="L3473" s="96">
        <v>2195.17</v>
      </c>
      <c r="M3473" s="96">
        <v>2195.17</v>
      </c>
    </row>
    <row r="3474" spans="1:13" ht="12.75" hidden="1" customHeight="1">
      <c r="C3474" s="95" t="s">
        <v>2442</v>
      </c>
    </row>
    <row r="3475" spans="1:13" hidden="1">
      <c r="A3475" s="97">
        <v>42909</v>
      </c>
      <c r="B3475" s="94" t="s">
        <v>2479</v>
      </c>
      <c r="C3475" s="98" t="s">
        <v>2442</v>
      </c>
      <c r="D3475" s="94" t="s">
        <v>131</v>
      </c>
      <c r="E3475" s="94" t="s">
        <v>187</v>
      </c>
      <c r="F3475" s="94" t="s">
        <v>219</v>
      </c>
      <c r="G3475" s="94" t="s">
        <v>220</v>
      </c>
      <c r="K3475" s="94" t="s">
        <v>2488</v>
      </c>
      <c r="L3475" s="96">
        <v>-828.22</v>
      </c>
      <c r="M3475" s="96">
        <v>-828.22</v>
      </c>
    </row>
    <row r="3476" spans="1:13" ht="12.75" hidden="1" customHeight="1">
      <c r="C3476" s="95" t="s">
        <v>2442</v>
      </c>
    </row>
    <row r="3477" spans="1:13" hidden="1">
      <c r="A3477" s="97">
        <v>42947</v>
      </c>
      <c r="B3477" s="94" t="s">
        <v>2489</v>
      </c>
      <c r="C3477" s="98" t="s">
        <v>2442</v>
      </c>
      <c r="D3477" s="94" t="s">
        <v>119</v>
      </c>
      <c r="E3477" s="94" t="s">
        <v>120</v>
      </c>
      <c r="F3477" s="94" t="s">
        <v>844</v>
      </c>
      <c r="G3477" s="94" t="s">
        <v>845</v>
      </c>
      <c r="K3477" s="94" t="s">
        <v>2490</v>
      </c>
      <c r="L3477" s="96">
        <v>3179.52</v>
      </c>
      <c r="M3477" s="96">
        <v>3179.52</v>
      </c>
    </row>
    <row r="3478" spans="1:13" ht="12.75" hidden="1" customHeight="1">
      <c r="C3478" s="95" t="s">
        <v>2442</v>
      </c>
    </row>
    <row r="3479" spans="1:13" hidden="1">
      <c r="A3479" s="97">
        <v>42999</v>
      </c>
      <c r="B3479" s="94" t="s">
        <v>2486</v>
      </c>
      <c r="C3479" s="98" t="s">
        <v>2442</v>
      </c>
      <c r="D3479" s="94" t="s">
        <v>131</v>
      </c>
      <c r="E3479" s="94" t="s">
        <v>187</v>
      </c>
      <c r="F3479" s="94" t="s">
        <v>626</v>
      </c>
      <c r="G3479" s="94" t="s">
        <v>627</v>
      </c>
      <c r="K3479" s="94" t="s">
        <v>2491</v>
      </c>
      <c r="L3479" s="96">
        <v>-82.47</v>
      </c>
      <c r="M3479" s="96">
        <v>-82.47</v>
      </c>
    </row>
    <row r="3480" spans="1:13" ht="12.75" hidden="1" customHeight="1">
      <c r="C3480" s="95" t="s">
        <v>2442</v>
      </c>
    </row>
    <row r="3481" spans="1:13" hidden="1">
      <c r="A3481" s="97">
        <v>43007</v>
      </c>
      <c r="B3481" s="94" t="s">
        <v>2492</v>
      </c>
      <c r="C3481" s="98" t="s">
        <v>2442</v>
      </c>
      <c r="D3481" s="94" t="s">
        <v>119</v>
      </c>
      <c r="E3481" s="94" t="s">
        <v>120</v>
      </c>
      <c r="F3481" s="94" t="s">
        <v>2493</v>
      </c>
      <c r="G3481" s="94" t="s">
        <v>2494</v>
      </c>
      <c r="K3481" s="94" t="s">
        <v>2495</v>
      </c>
      <c r="L3481" s="96">
        <v>646.47</v>
      </c>
      <c r="M3481" s="96">
        <v>646.47</v>
      </c>
    </row>
    <row r="3482" spans="1:13" ht="12.75" hidden="1" customHeight="1">
      <c r="C3482" s="95" t="s">
        <v>2442</v>
      </c>
    </row>
    <row r="3483" spans="1:13" hidden="1">
      <c r="A3483" s="97">
        <v>43007</v>
      </c>
      <c r="B3483" s="94" t="s">
        <v>2496</v>
      </c>
      <c r="C3483" s="98" t="s">
        <v>2442</v>
      </c>
      <c r="D3483" s="94" t="s">
        <v>119</v>
      </c>
      <c r="E3483" s="94" t="s">
        <v>120</v>
      </c>
      <c r="F3483" s="94" t="s">
        <v>364</v>
      </c>
      <c r="G3483" s="94" t="s">
        <v>365</v>
      </c>
      <c r="K3483" s="94" t="s">
        <v>2497</v>
      </c>
      <c r="L3483" s="96">
        <v>657.6</v>
      </c>
      <c r="M3483" s="96">
        <v>657.6</v>
      </c>
    </row>
    <row r="3484" spans="1:13" ht="12.75" hidden="1" customHeight="1">
      <c r="C3484" s="95" t="s">
        <v>2442</v>
      </c>
    </row>
    <row r="3485" spans="1:13" hidden="1">
      <c r="A3485" s="97">
        <v>43020</v>
      </c>
      <c r="B3485" s="94" t="s">
        <v>2498</v>
      </c>
      <c r="C3485" s="98" t="s">
        <v>2442</v>
      </c>
      <c r="D3485" s="94" t="s">
        <v>119</v>
      </c>
      <c r="E3485" s="94" t="s">
        <v>120</v>
      </c>
      <c r="F3485" s="94" t="s">
        <v>2435</v>
      </c>
      <c r="G3485" s="94" t="s">
        <v>2436</v>
      </c>
      <c r="K3485" s="94" t="s">
        <v>2499</v>
      </c>
      <c r="L3485" s="96">
        <v>3879.72</v>
      </c>
      <c r="M3485" s="96">
        <v>3879.72</v>
      </c>
    </row>
    <row r="3486" spans="1:13" ht="12.75" hidden="1" customHeight="1">
      <c r="C3486" s="95" t="s">
        <v>2442</v>
      </c>
    </row>
    <row r="3487" spans="1:13" hidden="1">
      <c r="A3487" s="97">
        <v>43056</v>
      </c>
      <c r="B3487" s="94" t="s">
        <v>2500</v>
      </c>
      <c r="C3487" s="98" t="s">
        <v>2442</v>
      </c>
      <c r="D3487" s="94" t="s">
        <v>119</v>
      </c>
      <c r="E3487" s="94" t="s">
        <v>120</v>
      </c>
      <c r="F3487" s="94" t="s">
        <v>844</v>
      </c>
      <c r="G3487" s="94" t="s">
        <v>845</v>
      </c>
      <c r="K3487" s="94" t="s">
        <v>2501</v>
      </c>
      <c r="L3487" s="96">
        <v>2370.6</v>
      </c>
      <c r="M3487" s="96">
        <v>2370.6</v>
      </c>
    </row>
    <row r="3488" spans="1:13" ht="12.75" hidden="1" customHeight="1">
      <c r="C3488" s="95" t="s">
        <v>2442</v>
      </c>
    </row>
    <row r="3489" spans="1:18" hidden="1">
      <c r="A3489" s="97">
        <v>43060</v>
      </c>
      <c r="B3489" s="94" t="s">
        <v>2498</v>
      </c>
      <c r="C3489" s="98" t="s">
        <v>2442</v>
      </c>
      <c r="D3489" s="94" t="s">
        <v>131</v>
      </c>
      <c r="E3489" s="94" t="s">
        <v>187</v>
      </c>
      <c r="F3489" s="94" t="s">
        <v>2435</v>
      </c>
      <c r="G3489" s="94" t="s">
        <v>2436</v>
      </c>
      <c r="K3489" s="94" t="s">
        <v>2502</v>
      </c>
      <c r="L3489" s="96">
        <v>-24.99</v>
      </c>
      <c r="M3489" s="96">
        <v>-24.99</v>
      </c>
    </row>
    <row r="3490" spans="1:18" ht="12.75" hidden="1" customHeight="1">
      <c r="C3490" s="95" t="s">
        <v>2442</v>
      </c>
    </row>
    <row r="3491" spans="1:18" hidden="1">
      <c r="A3491" s="97">
        <v>43066</v>
      </c>
      <c r="B3491" s="94" t="s">
        <v>2503</v>
      </c>
      <c r="C3491" s="98" t="s">
        <v>2442</v>
      </c>
      <c r="D3491" s="94" t="s">
        <v>119</v>
      </c>
      <c r="E3491" s="94" t="s">
        <v>120</v>
      </c>
      <c r="F3491" s="94" t="s">
        <v>2463</v>
      </c>
      <c r="G3491" s="94" t="s">
        <v>2464</v>
      </c>
      <c r="K3491" s="94" t="s">
        <v>2504</v>
      </c>
      <c r="L3491" s="96">
        <v>6594</v>
      </c>
      <c r="M3491" s="96">
        <v>6594</v>
      </c>
    </row>
    <row r="3492" spans="1:18" ht="12.75" hidden="1" customHeight="1">
      <c r="C3492" s="95" t="s">
        <v>2442</v>
      </c>
    </row>
    <row r="3493" spans="1:18" hidden="1">
      <c r="A3493" s="97">
        <v>43069</v>
      </c>
      <c r="B3493" s="94" t="s">
        <v>560</v>
      </c>
      <c r="C3493" s="98" t="s">
        <v>2442</v>
      </c>
      <c r="D3493" s="94" t="s">
        <v>119</v>
      </c>
      <c r="E3493" s="94" t="s">
        <v>187</v>
      </c>
      <c r="F3493" s="94" t="s">
        <v>388</v>
      </c>
      <c r="G3493" s="94" t="s">
        <v>389</v>
      </c>
      <c r="K3493" s="94" t="s">
        <v>2455</v>
      </c>
      <c r="L3493" s="96">
        <v>-644.91</v>
      </c>
      <c r="M3493" s="96">
        <v>-644.91</v>
      </c>
    </row>
    <row r="3494" spans="1:18" ht="12.75" hidden="1" customHeight="1">
      <c r="C3494" s="95" t="s">
        <v>2442</v>
      </c>
    </row>
    <row r="3495" spans="1:18" hidden="1">
      <c r="A3495" s="97">
        <v>43069</v>
      </c>
      <c r="B3495" s="94" t="s">
        <v>560</v>
      </c>
      <c r="C3495" s="98" t="s">
        <v>2442</v>
      </c>
      <c r="D3495" s="94" t="s">
        <v>119</v>
      </c>
      <c r="E3495" s="94" t="s">
        <v>187</v>
      </c>
      <c r="F3495" s="94" t="s">
        <v>388</v>
      </c>
      <c r="G3495" s="94" t="s">
        <v>389</v>
      </c>
      <c r="K3495" s="94" t="s">
        <v>2456</v>
      </c>
      <c r="L3495" s="96">
        <v>-0.61</v>
      </c>
      <c r="M3495" s="96">
        <v>-0.61</v>
      </c>
    </row>
    <row r="3496" spans="1:18" ht="12.75" hidden="1" customHeight="1">
      <c r="C3496" s="95" t="s">
        <v>2442</v>
      </c>
    </row>
    <row r="3497" spans="1:18" hidden="1">
      <c r="A3497" s="95" t="s">
        <v>111</v>
      </c>
      <c r="B3497" s="95" t="s">
        <v>112</v>
      </c>
      <c r="C3497" s="94" t="s">
        <v>2505</v>
      </c>
      <c r="D3497" s="95" t="s">
        <v>114</v>
      </c>
      <c r="E3497" s="95" t="s">
        <v>112</v>
      </c>
      <c r="F3497" s="96">
        <v>15000</v>
      </c>
      <c r="G3497" s="95" t="s">
        <v>115</v>
      </c>
      <c r="H3497" s="95" t="s">
        <v>112</v>
      </c>
      <c r="I3497" s="96">
        <v>613.15</v>
      </c>
      <c r="J3497" s="95" t="s">
        <v>116</v>
      </c>
      <c r="K3497" s="95" t="s">
        <v>112</v>
      </c>
      <c r="L3497" s="96">
        <v>0</v>
      </c>
      <c r="M3497" s="95" t="s">
        <v>117</v>
      </c>
      <c r="O3497" s="96"/>
      <c r="R3497" s="96"/>
    </row>
    <row r="3498" spans="1:18" hidden="1">
      <c r="A3498" s="97">
        <v>42746</v>
      </c>
      <c r="B3498" s="94" t="s">
        <v>352</v>
      </c>
      <c r="C3498" s="98" t="s">
        <v>2505</v>
      </c>
      <c r="D3498" s="94" t="s">
        <v>119</v>
      </c>
      <c r="E3498" s="94" t="s">
        <v>120</v>
      </c>
      <c r="F3498" s="94" t="s">
        <v>348</v>
      </c>
      <c r="G3498" s="94" t="s">
        <v>349</v>
      </c>
      <c r="K3498" s="94" t="s">
        <v>1915</v>
      </c>
      <c r="L3498" s="96">
        <v>2475.9899999999998</v>
      </c>
      <c r="M3498" s="96">
        <v>2475.9899999999998</v>
      </c>
    </row>
    <row r="3499" spans="1:18" ht="12.75" hidden="1" customHeight="1">
      <c r="C3499" s="95" t="s">
        <v>2505</v>
      </c>
    </row>
    <row r="3500" spans="1:18" hidden="1">
      <c r="A3500" s="97">
        <v>42747</v>
      </c>
      <c r="B3500" s="94" t="s">
        <v>355</v>
      </c>
      <c r="C3500" s="98" t="s">
        <v>2505</v>
      </c>
      <c r="D3500" s="94" t="s">
        <v>119</v>
      </c>
      <c r="E3500" s="94" t="s">
        <v>120</v>
      </c>
      <c r="F3500" s="94" t="s">
        <v>356</v>
      </c>
      <c r="G3500" s="94" t="s">
        <v>357</v>
      </c>
      <c r="K3500" s="94" t="s">
        <v>2506</v>
      </c>
      <c r="L3500" s="96">
        <v>436.8</v>
      </c>
      <c r="M3500" s="96">
        <v>436.8</v>
      </c>
    </row>
    <row r="3501" spans="1:18" ht="12.75" hidden="1" customHeight="1">
      <c r="C3501" s="95" t="s">
        <v>2505</v>
      </c>
    </row>
    <row r="3502" spans="1:18" hidden="1">
      <c r="A3502" s="97">
        <v>42748</v>
      </c>
      <c r="B3502" s="94" t="s">
        <v>2507</v>
      </c>
      <c r="C3502" s="98" t="s">
        <v>2505</v>
      </c>
      <c r="D3502" s="94" t="s">
        <v>119</v>
      </c>
      <c r="E3502" s="94" t="s">
        <v>120</v>
      </c>
      <c r="F3502" s="94" t="s">
        <v>219</v>
      </c>
      <c r="G3502" s="94" t="s">
        <v>220</v>
      </c>
      <c r="K3502" s="94" t="s">
        <v>2508</v>
      </c>
      <c r="L3502" s="96">
        <v>2400</v>
      </c>
      <c r="M3502" s="96">
        <v>2400</v>
      </c>
    </row>
    <row r="3503" spans="1:18" ht="12.75" hidden="1" customHeight="1">
      <c r="C3503" s="95" t="s">
        <v>2505</v>
      </c>
    </row>
    <row r="3504" spans="1:18" hidden="1">
      <c r="A3504" s="97">
        <v>42790</v>
      </c>
      <c r="B3504" s="94" t="s">
        <v>2507</v>
      </c>
      <c r="C3504" s="98" t="s">
        <v>2505</v>
      </c>
      <c r="D3504" s="94" t="s">
        <v>131</v>
      </c>
      <c r="E3504" s="94" t="s">
        <v>187</v>
      </c>
      <c r="F3504" s="94" t="s">
        <v>219</v>
      </c>
      <c r="G3504" s="94" t="s">
        <v>220</v>
      </c>
      <c r="K3504" s="94" t="s">
        <v>2457</v>
      </c>
      <c r="L3504" s="96">
        <v>-2162.4499999999998</v>
      </c>
      <c r="M3504" s="96">
        <v>-2162.4499999999998</v>
      </c>
    </row>
    <row r="3505" spans="1:18" ht="12.75" hidden="1" customHeight="1">
      <c r="C3505" s="95" t="s">
        <v>2505</v>
      </c>
    </row>
    <row r="3506" spans="1:18" hidden="1">
      <c r="A3506" s="97">
        <v>42790</v>
      </c>
      <c r="B3506" s="94" t="s">
        <v>352</v>
      </c>
      <c r="C3506" s="98" t="s">
        <v>2505</v>
      </c>
      <c r="D3506" s="94" t="s">
        <v>119</v>
      </c>
      <c r="E3506" s="94" t="s">
        <v>187</v>
      </c>
      <c r="F3506" s="94" t="s">
        <v>348</v>
      </c>
      <c r="G3506" s="94" t="s">
        <v>349</v>
      </c>
      <c r="K3506" s="94" t="s">
        <v>1915</v>
      </c>
      <c r="L3506" s="96">
        <v>-2475.9899999999998</v>
      </c>
      <c r="M3506" s="96">
        <v>-2475.9899999999998</v>
      </c>
    </row>
    <row r="3507" spans="1:18" ht="12.75" hidden="1" customHeight="1">
      <c r="C3507" s="95" t="s">
        <v>2505</v>
      </c>
    </row>
    <row r="3508" spans="1:18" hidden="1">
      <c r="A3508" s="97">
        <v>43003</v>
      </c>
      <c r="B3508" s="94" t="s">
        <v>2509</v>
      </c>
      <c r="C3508" s="98" t="s">
        <v>2505</v>
      </c>
      <c r="D3508" s="94" t="s">
        <v>119</v>
      </c>
      <c r="E3508" s="94" t="s">
        <v>120</v>
      </c>
      <c r="F3508" s="94" t="s">
        <v>223</v>
      </c>
      <c r="G3508" s="94" t="s">
        <v>224</v>
      </c>
      <c r="K3508" s="94" t="s">
        <v>2510</v>
      </c>
      <c r="L3508" s="96">
        <v>375.6</v>
      </c>
      <c r="M3508" s="96">
        <v>375.6</v>
      </c>
    </row>
    <row r="3509" spans="1:18" ht="12.75" hidden="1" customHeight="1">
      <c r="C3509" s="95" t="s">
        <v>2505</v>
      </c>
    </row>
    <row r="3510" spans="1:18" hidden="1">
      <c r="A3510" s="97">
        <v>43069</v>
      </c>
      <c r="B3510" s="94" t="s">
        <v>355</v>
      </c>
      <c r="C3510" s="98" t="s">
        <v>2505</v>
      </c>
      <c r="D3510" s="94" t="s">
        <v>119</v>
      </c>
      <c r="E3510" s="94" t="s">
        <v>187</v>
      </c>
      <c r="F3510" s="94" t="s">
        <v>356</v>
      </c>
      <c r="G3510" s="94" t="s">
        <v>357</v>
      </c>
      <c r="K3510" s="94" t="s">
        <v>2506</v>
      </c>
      <c r="L3510" s="96">
        <v>-436.8</v>
      </c>
      <c r="M3510" s="96">
        <v>-436.8</v>
      </c>
    </row>
    <row r="3511" spans="1:18" ht="12.75" hidden="1" customHeight="1">
      <c r="C3511" s="95" t="s">
        <v>2505</v>
      </c>
    </row>
    <row r="3512" spans="1:18" hidden="1">
      <c r="A3512" s="95" t="s">
        <v>111</v>
      </c>
      <c r="B3512" s="95" t="s">
        <v>112</v>
      </c>
      <c r="C3512" s="94" t="s">
        <v>43</v>
      </c>
      <c r="D3512" s="95" t="s">
        <v>114</v>
      </c>
      <c r="E3512" s="95" t="s">
        <v>112</v>
      </c>
      <c r="F3512" s="96">
        <v>28000</v>
      </c>
      <c r="G3512" s="95" t="s">
        <v>115</v>
      </c>
      <c r="H3512" s="95" t="s">
        <v>112</v>
      </c>
      <c r="I3512" s="96">
        <v>33698.26</v>
      </c>
      <c r="J3512" s="95" t="s">
        <v>116</v>
      </c>
      <c r="K3512" s="95" t="s">
        <v>112</v>
      </c>
      <c r="L3512" s="96">
        <v>0</v>
      </c>
      <c r="M3512" s="95" t="s">
        <v>117</v>
      </c>
      <c r="O3512" s="96"/>
      <c r="R3512" s="96"/>
    </row>
    <row r="3513" spans="1:18" hidden="1">
      <c r="A3513" s="97">
        <v>42817</v>
      </c>
      <c r="B3513" s="94" t="s">
        <v>2511</v>
      </c>
      <c r="C3513" s="98" t="s">
        <v>43</v>
      </c>
      <c r="D3513" s="94" t="s">
        <v>119</v>
      </c>
      <c r="E3513" s="94" t="s">
        <v>120</v>
      </c>
      <c r="F3513" s="94" t="s">
        <v>900</v>
      </c>
      <c r="G3513" s="94" t="s">
        <v>901</v>
      </c>
      <c r="K3513" s="94" t="s">
        <v>2512</v>
      </c>
      <c r="L3513" s="96">
        <v>9362.4</v>
      </c>
      <c r="M3513" s="96">
        <v>9362.4</v>
      </c>
    </row>
    <row r="3514" spans="1:18" ht="12.75" hidden="1" customHeight="1">
      <c r="C3514" s="95" t="s">
        <v>43</v>
      </c>
    </row>
    <row r="3515" spans="1:18" hidden="1">
      <c r="A3515" s="97">
        <v>42817</v>
      </c>
      <c r="B3515" s="94" t="s">
        <v>2513</v>
      </c>
      <c r="C3515" s="98" t="s">
        <v>43</v>
      </c>
      <c r="D3515" s="94" t="s">
        <v>119</v>
      </c>
      <c r="E3515" s="94" t="s">
        <v>120</v>
      </c>
      <c r="F3515" s="94" t="s">
        <v>900</v>
      </c>
      <c r="G3515" s="94" t="s">
        <v>901</v>
      </c>
      <c r="K3515" s="94" t="s">
        <v>2514</v>
      </c>
      <c r="L3515" s="96">
        <v>745.2</v>
      </c>
      <c r="M3515" s="96">
        <v>745.2</v>
      </c>
    </row>
    <row r="3516" spans="1:18" ht="12.75" hidden="1" customHeight="1">
      <c r="C3516" s="95" t="s">
        <v>43</v>
      </c>
    </row>
    <row r="3517" spans="1:18" hidden="1">
      <c r="A3517" s="97">
        <v>42845</v>
      </c>
      <c r="B3517" s="94" t="s">
        <v>2515</v>
      </c>
      <c r="C3517" s="98" t="s">
        <v>43</v>
      </c>
      <c r="D3517" s="94" t="s">
        <v>119</v>
      </c>
      <c r="E3517" s="94" t="s">
        <v>120</v>
      </c>
      <c r="F3517" s="94" t="s">
        <v>900</v>
      </c>
      <c r="G3517" s="94" t="s">
        <v>901</v>
      </c>
      <c r="K3517" s="94" t="s">
        <v>2516</v>
      </c>
      <c r="L3517" s="96">
        <v>1103.54</v>
      </c>
      <c r="M3517" s="96">
        <v>1103.54</v>
      </c>
    </row>
    <row r="3518" spans="1:18" ht="12.75" hidden="1" customHeight="1">
      <c r="C3518" s="95" t="s">
        <v>43</v>
      </c>
    </row>
    <row r="3519" spans="1:18" hidden="1">
      <c r="A3519" s="97">
        <v>42864</v>
      </c>
      <c r="B3519" s="94" t="s">
        <v>2517</v>
      </c>
      <c r="C3519" s="98" t="s">
        <v>43</v>
      </c>
      <c r="D3519" s="94" t="s">
        <v>119</v>
      </c>
      <c r="E3519" s="94" t="s">
        <v>120</v>
      </c>
      <c r="F3519" s="94" t="s">
        <v>2518</v>
      </c>
      <c r="G3519" s="94" t="s">
        <v>2519</v>
      </c>
      <c r="K3519" s="94" t="s">
        <v>2520</v>
      </c>
      <c r="L3519" s="96">
        <v>106.8</v>
      </c>
      <c r="M3519" s="96">
        <v>106.8</v>
      </c>
    </row>
    <row r="3520" spans="1:18" ht="12.75" hidden="1" customHeight="1">
      <c r="C3520" s="95" t="s">
        <v>43</v>
      </c>
    </row>
    <row r="3521" spans="1:18" hidden="1">
      <c r="A3521" s="97">
        <v>42901</v>
      </c>
      <c r="B3521" s="94" t="s">
        <v>2521</v>
      </c>
      <c r="C3521" s="98" t="s">
        <v>43</v>
      </c>
      <c r="D3521" s="94" t="s">
        <v>119</v>
      </c>
      <c r="E3521" s="94" t="s">
        <v>120</v>
      </c>
      <c r="F3521" s="94" t="s">
        <v>2518</v>
      </c>
      <c r="G3521" s="94" t="s">
        <v>2519</v>
      </c>
      <c r="K3521" s="94" t="s">
        <v>2522</v>
      </c>
      <c r="L3521" s="96">
        <v>123.49</v>
      </c>
      <c r="M3521" s="96">
        <v>123.49</v>
      </c>
    </row>
    <row r="3522" spans="1:18" ht="12.75" hidden="1" customHeight="1">
      <c r="C3522" s="95" t="s">
        <v>43</v>
      </c>
    </row>
    <row r="3523" spans="1:18" hidden="1">
      <c r="A3523" s="97">
        <v>42950</v>
      </c>
      <c r="B3523" s="94" t="s">
        <v>2523</v>
      </c>
      <c r="C3523" s="98" t="s">
        <v>43</v>
      </c>
      <c r="D3523" s="94" t="s">
        <v>119</v>
      </c>
      <c r="E3523" s="94" t="s">
        <v>120</v>
      </c>
      <c r="F3523" s="94" t="s">
        <v>2518</v>
      </c>
      <c r="G3523" s="94" t="s">
        <v>2519</v>
      </c>
      <c r="K3523" s="94" t="s">
        <v>2524</v>
      </c>
      <c r="L3523" s="96">
        <v>790.87</v>
      </c>
      <c r="M3523" s="96">
        <v>790.87</v>
      </c>
    </row>
    <row r="3524" spans="1:18" ht="12.75" hidden="1" customHeight="1">
      <c r="C3524" s="95" t="s">
        <v>43</v>
      </c>
    </row>
    <row r="3525" spans="1:18" hidden="1">
      <c r="A3525" s="97">
        <v>42985</v>
      </c>
      <c r="B3525" s="94" t="s">
        <v>2525</v>
      </c>
      <c r="C3525" s="98" t="s">
        <v>43</v>
      </c>
      <c r="D3525" s="94" t="s">
        <v>119</v>
      </c>
      <c r="E3525" s="94" t="s">
        <v>120</v>
      </c>
      <c r="F3525" s="94" t="s">
        <v>2518</v>
      </c>
      <c r="G3525" s="94" t="s">
        <v>2519</v>
      </c>
      <c r="K3525" s="94" t="s">
        <v>2526</v>
      </c>
      <c r="L3525" s="96">
        <v>5483.4</v>
      </c>
      <c r="M3525" s="96">
        <v>5483.4</v>
      </c>
    </row>
    <row r="3526" spans="1:18" ht="12.75" hidden="1" customHeight="1">
      <c r="C3526" s="95" t="s">
        <v>43</v>
      </c>
    </row>
    <row r="3527" spans="1:18" hidden="1">
      <c r="A3527" s="97">
        <v>43034</v>
      </c>
      <c r="B3527" s="94" t="s">
        <v>2527</v>
      </c>
      <c r="C3527" s="98" t="s">
        <v>43</v>
      </c>
      <c r="D3527" s="94" t="s">
        <v>131</v>
      </c>
      <c r="E3527" s="94" t="s">
        <v>165</v>
      </c>
      <c r="F3527" s="94" t="s">
        <v>900</v>
      </c>
      <c r="G3527" s="94" t="s">
        <v>901</v>
      </c>
      <c r="J3527" s="94" t="s">
        <v>2528</v>
      </c>
      <c r="K3527" s="94" t="s">
        <v>2529</v>
      </c>
      <c r="L3527" s="96">
        <v>2519.2800000000002</v>
      </c>
      <c r="M3527" s="96">
        <v>0</v>
      </c>
    </row>
    <row r="3528" spans="1:18" ht="12.75" hidden="1" customHeight="1">
      <c r="C3528" s="95" t="s">
        <v>43</v>
      </c>
    </row>
    <row r="3529" spans="1:18" hidden="1">
      <c r="A3529" s="97">
        <v>43061</v>
      </c>
      <c r="B3529" s="94" t="s">
        <v>2530</v>
      </c>
      <c r="C3529" s="98" t="s">
        <v>43</v>
      </c>
      <c r="D3529" s="94" t="s">
        <v>119</v>
      </c>
      <c r="E3529" s="94" t="s">
        <v>120</v>
      </c>
      <c r="F3529" s="94" t="s">
        <v>900</v>
      </c>
      <c r="G3529" s="94" t="s">
        <v>901</v>
      </c>
      <c r="J3529" s="94" t="s">
        <v>929</v>
      </c>
      <c r="K3529" s="94" t="s">
        <v>2531</v>
      </c>
      <c r="L3529" s="96">
        <v>15982.56</v>
      </c>
      <c r="M3529" s="96">
        <v>15982.56</v>
      </c>
    </row>
    <row r="3530" spans="1:18" ht="12.75" hidden="1" customHeight="1">
      <c r="C3530" s="95" t="s">
        <v>43</v>
      </c>
    </row>
    <row r="3531" spans="1:18" hidden="1">
      <c r="A3531" s="95" t="s">
        <v>111</v>
      </c>
      <c r="B3531" s="95" t="s">
        <v>112</v>
      </c>
      <c r="C3531" s="94" t="s">
        <v>52</v>
      </c>
      <c r="D3531" s="95" t="s">
        <v>114</v>
      </c>
      <c r="E3531" s="95" t="s">
        <v>112</v>
      </c>
      <c r="F3531" s="96">
        <v>0</v>
      </c>
      <c r="G3531" s="95" t="s">
        <v>115</v>
      </c>
      <c r="H3531" s="95" t="s">
        <v>112</v>
      </c>
      <c r="I3531" s="96">
        <v>0</v>
      </c>
      <c r="J3531" s="95" t="s">
        <v>116</v>
      </c>
      <c r="K3531" s="95" t="s">
        <v>112</v>
      </c>
      <c r="L3531" s="96">
        <v>0</v>
      </c>
      <c r="M3531" s="95" t="s">
        <v>117</v>
      </c>
      <c r="O3531" s="96"/>
      <c r="R3531" s="96"/>
    </row>
    <row r="3532" spans="1:18" hidden="1">
      <c r="A3532" s="97">
        <v>42892</v>
      </c>
      <c r="B3532" s="94" t="s">
        <v>2532</v>
      </c>
      <c r="C3532" s="98" t="s">
        <v>52</v>
      </c>
      <c r="D3532" s="94" t="s">
        <v>2533</v>
      </c>
      <c r="E3532" s="94" t="s">
        <v>120</v>
      </c>
      <c r="F3532" s="94" t="s">
        <v>2534</v>
      </c>
      <c r="G3532" s="94" t="s">
        <v>2535</v>
      </c>
      <c r="J3532" s="94" t="s">
        <v>2536</v>
      </c>
      <c r="K3532" s="94" t="s">
        <v>2537</v>
      </c>
      <c r="L3532" s="96">
        <v>6976.32</v>
      </c>
      <c r="M3532" s="96">
        <v>0</v>
      </c>
    </row>
    <row r="3533" spans="1:18" ht="12.75" hidden="1" customHeight="1">
      <c r="C3533" s="95" t="s">
        <v>52</v>
      </c>
    </row>
    <row r="3534" spans="1:18" hidden="1">
      <c r="A3534" s="97">
        <v>43032</v>
      </c>
      <c r="B3534" s="94" t="s">
        <v>2538</v>
      </c>
      <c r="C3534" s="98" t="s">
        <v>52</v>
      </c>
      <c r="D3534" s="94" t="s">
        <v>131</v>
      </c>
      <c r="E3534" s="94" t="s">
        <v>165</v>
      </c>
      <c r="F3534" s="94" t="s">
        <v>2534</v>
      </c>
      <c r="G3534" s="94" t="s">
        <v>2535</v>
      </c>
      <c r="J3534" s="94" t="s">
        <v>2536</v>
      </c>
      <c r="K3534" s="94" t="s">
        <v>2539</v>
      </c>
      <c r="L3534" s="96">
        <v>162.44</v>
      </c>
      <c r="M3534" s="96">
        <v>0</v>
      </c>
    </row>
    <row r="3535" spans="1:18" ht="12.75" hidden="1" customHeight="1">
      <c r="C3535" s="95" t="s">
        <v>52</v>
      </c>
    </row>
    <row r="3536" spans="1:18" hidden="1">
      <c r="A3536" s="97">
        <v>43074</v>
      </c>
      <c r="B3536" s="94" t="s">
        <v>2538</v>
      </c>
      <c r="C3536" s="98" t="s">
        <v>52</v>
      </c>
      <c r="D3536" s="94" t="s">
        <v>131</v>
      </c>
      <c r="E3536" s="94" t="s">
        <v>165</v>
      </c>
      <c r="F3536" s="94" t="s">
        <v>2534</v>
      </c>
      <c r="G3536" s="94" t="s">
        <v>2535</v>
      </c>
      <c r="J3536" s="94" t="s">
        <v>2536</v>
      </c>
      <c r="K3536" s="94" t="s">
        <v>2540</v>
      </c>
      <c r="L3536" s="96">
        <v>162.24</v>
      </c>
      <c r="M3536" s="96">
        <v>0</v>
      </c>
    </row>
    <row r="3537" spans="1:18" ht="12.75" hidden="1" customHeight="1">
      <c r="C3537" s="95" t="s">
        <v>52</v>
      </c>
    </row>
    <row r="3538" spans="1:18" hidden="1">
      <c r="A3538" s="97">
        <v>43074</v>
      </c>
      <c r="B3538" s="94" t="s">
        <v>2538</v>
      </c>
      <c r="C3538" s="98" t="s">
        <v>52</v>
      </c>
      <c r="D3538" s="94" t="s">
        <v>131</v>
      </c>
      <c r="E3538" s="94" t="s">
        <v>165</v>
      </c>
      <c r="F3538" s="94" t="s">
        <v>2534</v>
      </c>
      <c r="G3538" s="94" t="s">
        <v>2535</v>
      </c>
      <c r="J3538" s="94" t="s">
        <v>2536</v>
      </c>
      <c r="K3538" s="94" t="s">
        <v>2541</v>
      </c>
      <c r="L3538" s="96">
        <v>162.24</v>
      </c>
      <c r="M3538" s="96">
        <v>0</v>
      </c>
    </row>
    <row r="3539" spans="1:18" ht="12.75" hidden="1" customHeight="1">
      <c r="C3539" s="95" t="s">
        <v>52</v>
      </c>
    </row>
    <row r="3540" spans="1:18" hidden="1">
      <c r="A3540" s="97">
        <v>43074</v>
      </c>
      <c r="B3540" s="94" t="s">
        <v>2538</v>
      </c>
      <c r="C3540" s="98" t="s">
        <v>52</v>
      </c>
      <c r="D3540" s="94" t="s">
        <v>131</v>
      </c>
      <c r="E3540" s="94" t="s">
        <v>165</v>
      </c>
      <c r="F3540" s="94" t="s">
        <v>2534</v>
      </c>
      <c r="G3540" s="94" t="s">
        <v>2535</v>
      </c>
      <c r="J3540" s="94" t="s">
        <v>2536</v>
      </c>
      <c r="K3540" s="94" t="s">
        <v>2542</v>
      </c>
      <c r="L3540" s="96">
        <v>162.24</v>
      </c>
      <c r="M3540" s="96">
        <v>0</v>
      </c>
    </row>
    <row r="3541" spans="1:18" ht="12.75" hidden="1" customHeight="1">
      <c r="C3541" s="95" t="s">
        <v>52</v>
      </c>
    </row>
    <row r="3542" spans="1:18" hidden="1">
      <c r="A3542" s="97">
        <v>43074</v>
      </c>
      <c r="B3542" s="94" t="s">
        <v>2538</v>
      </c>
      <c r="C3542" s="98" t="s">
        <v>52</v>
      </c>
      <c r="D3542" s="94" t="s">
        <v>131</v>
      </c>
      <c r="E3542" s="94" t="s">
        <v>165</v>
      </c>
      <c r="F3542" s="94" t="s">
        <v>2534</v>
      </c>
      <c r="G3542" s="94" t="s">
        <v>2535</v>
      </c>
      <c r="J3542" s="94" t="s">
        <v>2536</v>
      </c>
      <c r="K3542" s="94" t="s">
        <v>2543</v>
      </c>
      <c r="L3542" s="96">
        <v>162.24</v>
      </c>
      <c r="M3542" s="96">
        <v>0</v>
      </c>
    </row>
    <row r="3543" spans="1:18" ht="12.75" hidden="1" customHeight="1">
      <c r="C3543" s="95" t="s">
        <v>52</v>
      </c>
    </row>
    <row r="3544" spans="1:18" hidden="1">
      <c r="A3544" s="95" t="s">
        <v>111</v>
      </c>
      <c r="B3544" s="95" t="s">
        <v>112</v>
      </c>
      <c r="C3544" s="94" t="s">
        <v>75</v>
      </c>
      <c r="D3544" s="95" t="s">
        <v>114</v>
      </c>
      <c r="E3544" s="95" t="s">
        <v>112</v>
      </c>
      <c r="F3544" s="96">
        <v>10000</v>
      </c>
      <c r="G3544" s="95" t="s">
        <v>115</v>
      </c>
      <c r="H3544" s="95" t="s">
        <v>112</v>
      </c>
      <c r="I3544" s="96">
        <v>8647.14</v>
      </c>
      <c r="J3544" s="95" t="s">
        <v>116</v>
      </c>
      <c r="K3544" s="95" t="s">
        <v>112</v>
      </c>
      <c r="L3544" s="96">
        <v>0</v>
      </c>
      <c r="M3544" s="95" t="s">
        <v>117</v>
      </c>
      <c r="O3544" s="96"/>
      <c r="R3544" s="96"/>
    </row>
    <row r="3545" spans="1:18" hidden="1">
      <c r="A3545" s="97">
        <v>42761</v>
      </c>
      <c r="B3545" s="94" t="s">
        <v>2544</v>
      </c>
      <c r="C3545" s="98" t="s">
        <v>75</v>
      </c>
      <c r="D3545" s="94" t="s">
        <v>119</v>
      </c>
      <c r="E3545" s="94" t="s">
        <v>120</v>
      </c>
      <c r="F3545" s="94" t="s">
        <v>2545</v>
      </c>
      <c r="G3545" s="94" t="s">
        <v>2546</v>
      </c>
      <c r="J3545" s="94" t="s">
        <v>2547</v>
      </c>
      <c r="K3545" s="94" t="s">
        <v>2548</v>
      </c>
      <c r="L3545" s="96">
        <v>816</v>
      </c>
      <c r="M3545" s="96">
        <v>816</v>
      </c>
    </row>
    <row r="3546" spans="1:18" ht="12.75" hidden="1" customHeight="1">
      <c r="C3546" s="95" t="s">
        <v>75</v>
      </c>
    </row>
    <row r="3547" spans="1:18" hidden="1">
      <c r="A3547" s="97">
        <v>42778</v>
      </c>
      <c r="B3547" s="94" t="s">
        <v>2549</v>
      </c>
      <c r="C3547" s="98" t="s">
        <v>75</v>
      </c>
      <c r="D3547" s="94" t="s">
        <v>131</v>
      </c>
      <c r="E3547" s="94" t="s">
        <v>120</v>
      </c>
      <c r="F3547" s="94" t="s">
        <v>2545</v>
      </c>
      <c r="G3547" s="94" t="s">
        <v>2546</v>
      </c>
      <c r="J3547" s="94" t="s">
        <v>2547</v>
      </c>
      <c r="K3547" s="94" t="s">
        <v>2550</v>
      </c>
      <c r="L3547" s="96">
        <v>2880</v>
      </c>
      <c r="M3547" s="96">
        <v>2880</v>
      </c>
    </row>
    <row r="3548" spans="1:18" ht="12.75" hidden="1" customHeight="1">
      <c r="C3548" s="95" t="s">
        <v>75</v>
      </c>
    </row>
    <row r="3549" spans="1:18" hidden="1">
      <c r="A3549" s="97">
        <v>42829</v>
      </c>
      <c r="B3549" s="94" t="s">
        <v>2551</v>
      </c>
      <c r="C3549" s="98" t="s">
        <v>75</v>
      </c>
      <c r="D3549" s="94" t="s">
        <v>119</v>
      </c>
      <c r="E3549" s="94" t="s">
        <v>120</v>
      </c>
      <c r="F3549" s="94" t="s">
        <v>2545</v>
      </c>
      <c r="G3549" s="94" t="s">
        <v>2546</v>
      </c>
      <c r="J3549" s="94" t="s">
        <v>2547</v>
      </c>
      <c r="K3549" s="94" t="s">
        <v>2552</v>
      </c>
      <c r="L3549" s="96">
        <v>408</v>
      </c>
      <c r="M3549" s="96">
        <v>408</v>
      </c>
    </row>
    <row r="3550" spans="1:18" ht="12.75" hidden="1" customHeight="1">
      <c r="C3550" s="95" t="s">
        <v>75</v>
      </c>
    </row>
    <row r="3551" spans="1:18" hidden="1">
      <c r="A3551" s="97">
        <v>42851</v>
      </c>
      <c r="B3551" s="94" t="s">
        <v>2553</v>
      </c>
      <c r="C3551" s="98" t="s">
        <v>75</v>
      </c>
      <c r="D3551" s="94" t="s">
        <v>119</v>
      </c>
      <c r="E3551" s="94" t="s">
        <v>120</v>
      </c>
      <c r="F3551" s="94" t="s">
        <v>2545</v>
      </c>
      <c r="G3551" s="94" t="s">
        <v>2546</v>
      </c>
      <c r="J3551" s="94" t="s">
        <v>2547</v>
      </c>
      <c r="K3551" s="94" t="s">
        <v>2554</v>
      </c>
      <c r="L3551" s="96">
        <v>816</v>
      </c>
      <c r="M3551" s="96">
        <v>816</v>
      </c>
    </row>
    <row r="3552" spans="1:18" ht="12.75" hidden="1" customHeight="1">
      <c r="C3552" s="95" t="s">
        <v>75</v>
      </c>
    </row>
    <row r="3553" spans="1:13" hidden="1">
      <c r="A3553" s="97">
        <v>42851</v>
      </c>
      <c r="B3553" s="94" t="s">
        <v>2555</v>
      </c>
      <c r="C3553" s="98" t="s">
        <v>75</v>
      </c>
      <c r="D3553" s="94" t="s">
        <v>119</v>
      </c>
      <c r="E3553" s="94" t="s">
        <v>120</v>
      </c>
      <c r="F3553" s="94" t="s">
        <v>2545</v>
      </c>
      <c r="G3553" s="94" t="s">
        <v>2546</v>
      </c>
      <c r="J3553" s="94" t="s">
        <v>2547</v>
      </c>
      <c r="K3553" s="94" t="s">
        <v>2556</v>
      </c>
      <c r="L3553" s="96">
        <v>816</v>
      </c>
      <c r="M3553" s="96">
        <v>816</v>
      </c>
    </row>
    <row r="3554" spans="1:13" ht="12.75" hidden="1" customHeight="1">
      <c r="C3554" s="95" t="s">
        <v>75</v>
      </c>
    </row>
    <row r="3555" spans="1:13" hidden="1">
      <c r="A3555" s="97">
        <v>42864</v>
      </c>
      <c r="B3555" s="94" t="s">
        <v>2557</v>
      </c>
      <c r="C3555" s="98" t="s">
        <v>75</v>
      </c>
      <c r="D3555" s="94" t="s">
        <v>119</v>
      </c>
      <c r="E3555" s="94" t="s">
        <v>120</v>
      </c>
      <c r="F3555" s="94" t="s">
        <v>2545</v>
      </c>
      <c r="G3555" s="94" t="s">
        <v>2546</v>
      </c>
      <c r="J3555" s="94" t="s">
        <v>2547</v>
      </c>
      <c r="K3555" s="94" t="s">
        <v>2558</v>
      </c>
      <c r="L3555" s="96">
        <v>90</v>
      </c>
      <c r="M3555" s="96">
        <v>90</v>
      </c>
    </row>
    <row r="3556" spans="1:13" ht="12.75" hidden="1" customHeight="1">
      <c r="C3556" s="95" t="s">
        <v>75</v>
      </c>
    </row>
    <row r="3557" spans="1:13" hidden="1">
      <c r="A3557" s="97">
        <v>42877</v>
      </c>
      <c r="B3557" s="94" t="s">
        <v>2559</v>
      </c>
      <c r="C3557" s="98" t="s">
        <v>75</v>
      </c>
      <c r="D3557" s="94" t="s">
        <v>119</v>
      </c>
      <c r="E3557" s="94" t="s">
        <v>187</v>
      </c>
      <c r="F3557" s="94" t="s">
        <v>2545</v>
      </c>
      <c r="G3557" s="94" t="s">
        <v>2546</v>
      </c>
      <c r="J3557" s="94" t="s">
        <v>2547</v>
      </c>
      <c r="K3557" s="94" t="s">
        <v>2560</v>
      </c>
      <c r="L3557" s="96">
        <v>-90</v>
      </c>
      <c r="M3557" s="96">
        <v>-90</v>
      </c>
    </row>
    <row r="3558" spans="1:13" ht="12.75" hidden="1" customHeight="1">
      <c r="C3558" s="95" t="s">
        <v>75</v>
      </c>
    </row>
    <row r="3559" spans="1:13" hidden="1">
      <c r="A3559" s="97">
        <v>42877</v>
      </c>
      <c r="B3559" s="94" t="s">
        <v>2559</v>
      </c>
      <c r="C3559" s="98" t="s">
        <v>75</v>
      </c>
      <c r="D3559" s="94" t="s">
        <v>119</v>
      </c>
      <c r="E3559" s="94" t="s">
        <v>120</v>
      </c>
      <c r="F3559" s="94" t="s">
        <v>2545</v>
      </c>
      <c r="G3559" s="94" t="s">
        <v>2546</v>
      </c>
      <c r="J3559" s="94" t="s">
        <v>2547</v>
      </c>
      <c r="K3559" s="94" t="s">
        <v>2560</v>
      </c>
      <c r="L3559" s="96">
        <v>90</v>
      </c>
      <c r="M3559" s="96">
        <v>90</v>
      </c>
    </row>
    <row r="3560" spans="1:13" ht="12.75" hidden="1" customHeight="1">
      <c r="C3560" s="95" t="s">
        <v>75</v>
      </c>
    </row>
    <row r="3561" spans="1:13" hidden="1">
      <c r="A3561" s="97">
        <v>42933</v>
      </c>
      <c r="B3561" s="94" t="s">
        <v>2561</v>
      </c>
      <c r="C3561" s="98" t="s">
        <v>75</v>
      </c>
      <c r="D3561" s="94" t="s">
        <v>126</v>
      </c>
      <c r="E3561" s="94" t="s">
        <v>120</v>
      </c>
      <c r="F3561" s="94" t="s">
        <v>2545</v>
      </c>
      <c r="G3561" s="94" t="s">
        <v>2546</v>
      </c>
      <c r="J3561" s="94" t="s">
        <v>2562</v>
      </c>
      <c r="K3561" s="94" t="s">
        <v>2563</v>
      </c>
      <c r="L3561" s="96">
        <v>435.54</v>
      </c>
      <c r="M3561" s="96">
        <v>435.54</v>
      </c>
    </row>
    <row r="3562" spans="1:13" ht="12.75" hidden="1" customHeight="1">
      <c r="C3562" s="95" t="s">
        <v>75</v>
      </c>
    </row>
    <row r="3563" spans="1:13" hidden="1">
      <c r="A3563" s="97">
        <v>43032</v>
      </c>
      <c r="B3563" s="94" t="s">
        <v>2564</v>
      </c>
      <c r="C3563" s="98" t="s">
        <v>75</v>
      </c>
      <c r="D3563" s="94" t="s">
        <v>119</v>
      </c>
      <c r="E3563" s="94" t="s">
        <v>120</v>
      </c>
      <c r="F3563" s="94" t="s">
        <v>2545</v>
      </c>
      <c r="G3563" s="94" t="s">
        <v>2546</v>
      </c>
      <c r="J3563" s="94" t="s">
        <v>2547</v>
      </c>
      <c r="K3563" s="94" t="s">
        <v>2565</v>
      </c>
      <c r="L3563" s="96">
        <v>1185.5999999999999</v>
      </c>
      <c r="M3563" s="96">
        <v>1185.5999999999999</v>
      </c>
    </row>
    <row r="3564" spans="1:13" ht="12.75" hidden="1" customHeight="1">
      <c r="C3564" s="95" t="s">
        <v>75</v>
      </c>
    </row>
    <row r="3565" spans="1:13" hidden="1">
      <c r="A3565" s="97">
        <v>43032</v>
      </c>
      <c r="B3565" s="94" t="s">
        <v>2566</v>
      </c>
      <c r="C3565" s="98" t="s">
        <v>75</v>
      </c>
      <c r="D3565" s="94" t="s">
        <v>119</v>
      </c>
      <c r="E3565" s="94" t="s">
        <v>120</v>
      </c>
      <c r="F3565" s="94" t="s">
        <v>2545</v>
      </c>
      <c r="G3565" s="94" t="s">
        <v>2546</v>
      </c>
      <c r="J3565" s="94" t="s">
        <v>2547</v>
      </c>
      <c r="K3565" s="94" t="s">
        <v>2567</v>
      </c>
      <c r="L3565" s="96">
        <v>1200</v>
      </c>
      <c r="M3565" s="96">
        <v>1200</v>
      </c>
    </row>
    <row r="3566" spans="1:13" ht="12.75" hidden="1" customHeight="1">
      <c r="C3566" s="95" t="s">
        <v>75</v>
      </c>
    </row>
    <row r="3567" spans="1:13" hidden="1">
      <c r="A3567" s="97">
        <v>43038</v>
      </c>
      <c r="B3567" s="94" t="s">
        <v>2568</v>
      </c>
      <c r="C3567" s="98" t="s">
        <v>75</v>
      </c>
      <c r="D3567" s="94" t="s">
        <v>131</v>
      </c>
      <c r="E3567" s="94" t="s">
        <v>165</v>
      </c>
      <c r="F3567" s="94" t="s">
        <v>2545</v>
      </c>
      <c r="G3567" s="94" t="s">
        <v>2546</v>
      </c>
      <c r="J3567" s="94" t="s">
        <v>2547</v>
      </c>
      <c r="K3567" s="94" t="s">
        <v>2569</v>
      </c>
      <c r="L3567" s="96">
        <v>3704.4</v>
      </c>
      <c r="M3567" s="96">
        <v>0</v>
      </c>
    </row>
    <row r="3568" spans="1:13" ht="12.75" hidden="1" customHeight="1">
      <c r="C3568" s="95" t="s">
        <v>75</v>
      </c>
    </row>
    <row r="3569" spans="1:18" hidden="1">
      <c r="A3569" s="97">
        <v>43038</v>
      </c>
      <c r="B3569" s="94" t="s">
        <v>2568</v>
      </c>
      <c r="C3569" s="98" t="s">
        <v>75</v>
      </c>
      <c r="D3569" s="94" t="s">
        <v>131</v>
      </c>
      <c r="E3569" s="94" t="s">
        <v>165</v>
      </c>
      <c r="F3569" s="94" t="s">
        <v>2545</v>
      </c>
      <c r="G3569" s="94" t="s">
        <v>2546</v>
      </c>
      <c r="J3569" s="94" t="s">
        <v>2547</v>
      </c>
      <c r="K3569" s="94" t="s">
        <v>2570</v>
      </c>
      <c r="L3569" s="96">
        <v>768</v>
      </c>
      <c r="M3569" s="96">
        <v>0</v>
      </c>
    </row>
    <row r="3570" spans="1:18" ht="12.75" hidden="1" customHeight="1">
      <c r="C3570" s="95" t="s">
        <v>75</v>
      </c>
    </row>
    <row r="3571" spans="1:18" hidden="1">
      <c r="A3571" s="95" t="s">
        <v>111</v>
      </c>
      <c r="B3571" s="95" t="s">
        <v>112</v>
      </c>
      <c r="C3571" s="94" t="s">
        <v>73</v>
      </c>
      <c r="D3571" s="95" t="s">
        <v>114</v>
      </c>
      <c r="E3571" s="95" t="s">
        <v>112</v>
      </c>
      <c r="F3571" s="96">
        <v>20000</v>
      </c>
      <c r="G3571" s="95" t="s">
        <v>115</v>
      </c>
      <c r="H3571" s="95" t="s">
        <v>112</v>
      </c>
      <c r="I3571" s="96">
        <v>30960</v>
      </c>
      <c r="J3571" s="95" t="s">
        <v>116</v>
      </c>
      <c r="K3571" s="95" t="s">
        <v>112</v>
      </c>
      <c r="L3571" s="96">
        <v>0</v>
      </c>
      <c r="M3571" s="95" t="s">
        <v>117</v>
      </c>
      <c r="O3571" s="96"/>
      <c r="R3571" s="96"/>
    </row>
    <row r="3572" spans="1:18" hidden="1">
      <c r="A3572" s="97">
        <v>42741</v>
      </c>
      <c r="B3572" s="94" t="s">
        <v>2571</v>
      </c>
      <c r="C3572" s="98" t="s">
        <v>73</v>
      </c>
      <c r="D3572" s="94" t="s">
        <v>119</v>
      </c>
      <c r="E3572" s="94" t="s">
        <v>120</v>
      </c>
      <c r="F3572" s="94" t="s">
        <v>2572</v>
      </c>
      <c r="G3572" s="94" t="s">
        <v>2573</v>
      </c>
      <c r="K3572" s="94" t="s">
        <v>2574</v>
      </c>
      <c r="L3572" s="96">
        <v>4380</v>
      </c>
      <c r="M3572" s="96">
        <v>4380</v>
      </c>
    </row>
    <row r="3573" spans="1:18" ht="12.75" hidden="1" customHeight="1">
      <c r="C3573" s="95" t="s">
        <v>73</v>
      </c>
    </row>
    <row r="3574" spans="1:18" hidden="1">
      <c r="A3574" s="97">
        <v>42758</v>
      </c>
      <c r="B3574" s="94" t="s">
        <v>2575</v>
      </c>
      <c r="C3574" s="98" t="s">
        <v>73</v>
      </c>
      <c r="D3574" s="94" t="s">
        <v>119</v>
      </c>
      <c r="E3574" s="94" t="s">
        <v>120</v>
      </c>
      <c r="F3574" s="94" t="s">
        <v>2576</v>
      </c>
      <c r="G3574" s="94" t="s">
        <v>2577</v>
      </c>
      <c r="K3574" s="94" t="s">
        <v>2578</v>
      </c>
      <c r="L3574" s="96">
        <v>4770</v>
      </c>
      <c r="M3574" s="96">
        <v>4770</v>
      </c>
    </row>
    <row r="3575" spans="1:18" ht="12.75" hidden="1" customHeight="1">
      <c r="C3575" s="95" t="s">
        <v>73</v>
      </c>
    </row>
    <row r="3576" spans="1:18" hidden="1">
      <c r="A3576" s="97">
        <v>43035</v>
      </c>
      <c r="B3576" s="94" t="s">
        <v>2579</v>
      </c>
      <c r="C3576" s="98" t="s">
        <v>73</v>
      </c>
      <c r="D3576" s="94" t="s">
        <v>119</v>
      </c>
      <c r="E3576" s="94" t="s">
        <v>120</v>
      </c>
      <c r="F3576" s="94" t="s">
        <v>2580</v>
      </c>
      <c r="G3576" s="94" t="s">
        <v>2581</v>
      </c>
      <c r="K3576" s="94" t="s">
        <v>2582</v>
      </c>
      <c r="L3576" s="96">
        <v>21810</v>
      </c>
      <c r="M3576" s="96">
        <v>21810</v>
      </c>
    </row>
    <row r="3577" spans="1:18" ht="12.75" hidden="1" customHeight="1">
      <c r="C3577" s="95" t="s">
        <v>73</v>
      </c>
    </row>
    <row r="3578" spans="1:18" hidden="1">
      <c r="A3578" s="95" t="s">
        <v>111</v>
      </c>
      <c r="B3578" s="95" t="s">
        <v>112</v>
      </c>
      <c r="C3578" s="94" t="s">
        <v>2583</v>
      </c>
      <c r="D3578" s="95" t="s">
        <v>114</v>
      </c>
      <c r="E3578" s="95" t="s">
        <v>112</v>
      </c>
      <c r="F3578" s="96">
        <v>20000</v>
      </c>
      <c r="G3578" s="95" t="s">
        <v>115</v>
      </c>
      <c r="H3578" s="95" t="s">
        <v>112</v>
      </c>
      <c r="I3578" s="96">
        <v>364</v>
      </c>
      <c r="J3578" s="95" t="s">
        <v>116</v>
      </c>
      <c r="K3578" s="95" t="s">
        <v>112</v>
      </c>
      <c r="L3578" s="96">
        <v>0</v>
      </c>
      <c r="M3578" s="95" t="s">
        <v>117</v>
      </c>
      <c r="O3578" s="96"/>
      <c r="R3578" s="96"/>
    </row>
    <row r="3579" spans="1:18" hidden="1">
      <c r="A3579" s="97">
        <v>43012</v>
      </c>
      <c r="B3579" s="94" t="s">
        <v>2584</v>
      </c>
      <c r="C3579" s="98" t="s">
        <v>2583</v>
      </c>
      <c r="D3579" s="94" t="s">
        <v>119</v>
      </c>
      <c r="E3579" s="94" t="s">
        <v>120</v>
      </c>
      <c r="F3579" s="94" t="s">
        <v>648</v>
      </c>
      <c r="G3579" s="94" t="s">
        <v>649</v>
      </c>
      <c r="J3579" s="94" t="s">
        <v>650</v>
      </c>
      <c r="K3579" s="94" t="s">
        <v>681</v>
      </c>
      <c r="L3579" s="96">
        <v>364</v>
      </c>
      <c r="M3579" s="96">
        <v>364</v>
      </c>
    </row>
    <row r="3580" spans="1:18" ht="12.75" hidden="1" customHeight="1">
      <c r="C3580" s="95" t="s">
        <v>2583</v>
      </c>
    </row>
    <row r="3581" spans="1:18" hidden="1">
      <c r="A3581" s="95" t="s">
        <v>111</v>
      </c>
      <c r="B3581" s="95" t="s">
        <v>112</v>
      </c>
      <c r="C3581" s="94" t="s">
        <v>71</v>
      </c>
      <c r="D3581" s="95" t="s">
        <v>114</v>
      </c>
      <c r="E3581" s="95" t="s">
        <v>112</v>
      </c>
      <c r="F3581" s="96">
        <v>460000</v>
      </c>
      <c r="G3581" s="95" t="s">
        <v>115</v>
      </c>
      <c r="H3581" s="95" t="s">
        <v>112</v>
      </c>
      <c r="I3581" s="96">
        <v>542452.32999999996</v>
      </c>
      <c r="J3581" s="95" t="s">
        <v>116</v>
      </c>
      <c r="K3581" s="95" t="s">
        <v>112</v>
      </c>
      <c r="L3581" s="96">
        <v>0</v>
      </c>
      <c r="M3581" s="95" t="s">
        <v>117</v>
      </c>
      <c r="O3581" s="96"/>
      <c r="R3581" s="96"/>
    </row>
    <row r="3582" spans="1:18" hidden="1">
      <c r="A3582" s="97">
        <v>42775</v>
      </c>
      <c r="B3582" s="94" t="s">
        <v>2585</v>
      </c>
      <c r="C3582" s="98" t="s">
        <v>71</v>
      </c>
      <c r="D3582" s="94" t="s">
        <v>119</v>
      </c>
      <c r="E3582" s="94" t="s">
        <v>120</v>
      </c>
      <c r="F3582" s="94" t="s">
        <v>2586</v>
      </c>
      <c r="G3582" s="94" t="s">
        <v>2587</v>
      </c>
      <c r="J3582" s="94" t="s">
        <v>2588</v>
      </c>
      <c r="K3582" s="94" t="s">
        <v>2589</v>
      </c>
      <c r="L3582" s="96">
        <v>33780.86</v>
      </c>
      <c r="M3582" s="96">
        <v>33780.86</v>
      </c>
    </row>
    <row r="3583" spans="1:18" ht="12.75" hidden="1" customHeight="1">
      <c r="C3583" s="95" t="s">
        <v>71</v>
      </c>
    </row>
    <row r="3584" spans="1:18" hidden="1">
      <c r="A3584" s="97">
        <v>42775</v>
      </c>
      <c r="B3584" s="94" t="s">
        <v>2590</v>
      </c>
      <c r="C3584" s="98" t="s">
        <v>71</v>
      </c>
      <c r="D3584" s="94" t="s">
        <v>119</v>
      </c>
      <c r="E3584" s="94" t="s">
        <v>120</v>
      </c>
      <c r="F3584" s="94" t="s">
        <v>2586</v>
      </c>
      <c r="G3584" s="94" t="s">
        <v>2587</v>
      </c>
      <c r="J3584" s="94" t="s">
        <v>2588</v>
      </c>
      <c r="K3584" s="94" t="s">
        <v>2591</v>
      </c>
      <c r="L3584" s="96">
        <v>3926.74</v>
      </c>
      <c r="M3584" s="96">
        <v>3926.74</v>
      </c>
    </row>
    <row r="3585" spans="1:13" ht="12.75" hidden="1" customHeight="1">
      <c r="C3585" s="95" t="s">
        <v>71</v>
      </c>
    </row>
    <row r="3586" spans="1:13" hidden="1">
      <c r="A3586" s="97">
        <v>42778</v>
      </c>
      <c r="B3586" s="94" t="s">
        <v>2592</v>
      </c>
      <c r="C3586" s="98" t="s">
        <v>71</v>
      </c>
      <c r="D3586" s="94" t="s">
        <v>131</v>
      </c>
      <c r="E3586" s="94" t="s">
        <v>120</v>
      </c>
      <c r="F3586" s="94" t="s">
        <v>2586</v>
      </c>
      <c r="G3586" s="94" t="s">
        <v>2587</v>
      </c>
      <c r="J3586" s="94" t="s">
        <v>2588</v>
      </c>
      <c r="K3586" s="94" t="s">
        <v>2593</v>
      </c>
      <c r="L3586" s="96">
        <v>31563.74</v>
      </c>
      <c r="M3586" s="96">
        <v>31563.74</v>
      </c>
    </row>
    <row r="3587" spans="1:13" ht="12.75" hidden="1" customHeight="1">
      <c r="C3587" s="95" t="s">
        <v>71</v>
      </c>
    </row>
    <row r="3588" spans="1:13" hidden="1">
      <c r="A3588" s="97">
        <v>42778</v>
      </c>
      <c r="B3588" s="94" t="s">
        <v>2594</v>
      </c>
      <c r="C3588" s="98" t="s">
        <v>71</v>
      </c>
      <c r="D3588" s="94" t="s">
        <v>131</v>
      </c>
      <c r="E3588" s="94" t="s">
        <v>120</v>
      </c>
      <c r="F3588" s="94" t="s">
        <v>2586</v>
      </c>
      <c r="G3588" s="94" t="s">
        <v>2587</v>
      </c>
      <c r="J3588" s="94" t="s">
        <v>2588</v>
      </c>
      <c r="K3588" s="94" t="s">
        <v>2595</v>
      </c>
      <c r="L3588" s="96">
        <v>27796.27</v>
      </c>
      <c r="M3588" s="96">
        <v>27796.27</v>
      </c>
    </row>
    <row r="3589" spans="1:13" ht="12.75" hidden="1" customHeight="1">
      <c r="C3589" s="95" t="s">
        <v>71</v>
      </c>
    </row>
    <row r="3590" spans="1:13" hidden="1">
      <c r="A3590" s="97">
        <v>42778</v>
      </c>
      <c r="B3590" s="94" t="s">
        <v>2596</v>
      </c>
      <c r="C3590" s="98" t="s">
        <v>71</v>
      </c>
      <c r="D3590" s="94" t="s">
        <v>131</v>
      </c>
      <c r="E3590" s="94" t="s">
        <v>120</v>
      </c>
      <c r="F3590" s="94" t="s">
        <v>2597</v>
      </c>
      <c r="G3590" s="94" t="s">
        <v>2598</v>
      </c>
      <c r="J3590" s="94" t="s">
        <v>2599</v>
      </c>
      <c r="K3590" s="94" t="s">
        <v>2600</v>
      </c>
      <c r="L3590" s="96">
        <v>18157</v>
      </c>
      <c r="M3590" s="96">
        <v>18157</v>
      </c>
    </row>
    <row r="3591" spans="1:13" ht="12.75" hidden="1" customHeight="1">
      <c r="C3591" s="95" t="s">
        <v>71</v>
      </c>
    </row>
    <row r="3592" spans="1:13" hidden="1">
      <c r="A3592" s="97">
        <v>42778</v>
      </c>
      <c r="B3592" s="94" t="s">
        <v>2601</v>
      </c>
      <c r="C3592" s="98" t="s">
        <v>71</v>
      </c>
      <c r="D3592" s="94" t="s">
        <v>131</v>
      </c>
      <c r="E3592" s="94" t="s">
        <v>120</v>
      </c>
      <c r="F3592" s="94" t="s">
        <v>2597</v>
      </c>
      <c r="G3592" s="94" t="s">
        <v>2598</v>
      </c>
      <c r="J3592" s="94" t="s">
        <v>2599</v>
      </c>
      <c r="K3592" s="94" t="s">
        <v>2602</v>
      </c>
      <c r="L3592" s="96">
        <v>17117.689999999999</v>
      </c>
      <c r="M3592" s="96">
        <v>17117.689999999999</v>
      </c>
    </row>
    <row r="3593" spans="1:13" ht="12.75" hidden="1" customHeight="1">
      <c r="C3593" s="95" t="s">
        <v>71</v>
      </c>
    </row>
    <row r="3594" spans="1:13" hidden="1">
      <c r="A3594" s="97">
        <v>42778</v>
      </c>
      <c r="B3594" s="94" t="s">
        <v>2603</v>
      </c>
      <c r="C3594" s="98" t="s">
        <v>71</v>
      </c>
      <c r="D3594" s="94" t="s">
        <v>131</v>
      </c>
      <c r="E3594" s="94" t="s">
        <v>120</v>
      </c>
      <c r="F3594" s="94" t="s">
        <v>2597</v>
      </c>
      <c r="G3594" s="94" t="s">
        <v>2598</v>
      </c>
      <c r="J3594" s="94" t="s">
        <v>2599</v>
      </c>
      <c r="K3594" s="94" t="s">
        <v>2604</v>
      </c>
      <c r="L3594" s="96">
        <v>2960.31</v>
      </c>
      <c r="M3594" s="96">
        <v>2960.31</v>
      </c>
    </row>
    <row r="3595" spans="1:13" ht="12.75" hidden="1" customHeight="1">
      <c r="C3595" s="95" t="s">
        <v>71</v>
      </c>
    </row>
    <row r="3596" spans="1:13" hidden="1">
      <c r="A3596" s="97">
        <v>42778</v>
      </c>
      <c r="B3596" s="94" t="s">
        <v>2605</v>
      </c>
      <c r="C3596" s="98" t="s">
        <v>71</v>
      </c>
      <c r="D3596" s="94" t="s">
        <v>131</v>
      </c>
      <c r="E3596" s="94" t="s">
        <v>120</v>
      </c>
      <c r="F3596" s="94" t="s">
        <v>2586</v>
      </c>
      <c r="G3596" s="94" t="s">
        <v>2587</v>
      </c>
      <c r="J3596" s="94" t="s">
        <v>2588</v>
      </c>
      <c r="K3596" s="94" t="s">
        <v>2604</v>
      </c>
      <c r="L3596" s="96">
        <v>356.26</v>
      </c>
      <c r="M3596" s="96">
        <v>356.26</v>
      </c>
    </row>
    <row r="3597" spans="1:13" ht="12.75" hidden="1" customHeight="1">
      <c r="C3597" s="95" t="s">
        <v>71</v>
      </c>
    </row>
    <row r="3598" spans="1:13" hidden="1">
      <c r="A3598" s="97">
        <v>42803</v>
      </c>
      <c r="B3598" s="94" t="s">
        <v>2585</v>
      </c>
      <c r="C3598" s="98" t="s">
        <v>71</v>
      </c>
      <c r="D3598" s="94" t="s">
        <v>131</v>
      </c>
      <c r="E3598" s="94" t="s">
        <v>187</v>
      </c>
      <c r="F3598" s="94" t="s">
        <v>2586</v>
      </c>
      <c r="G3598" s="94" t="s">
        <v>2587</v>
      </c>
      <c r="J3598" s="94" t="s">
        <v>2588</v>
      </c>
      <c r="K3598" s="94" t="s">
        <v>2589</v>
      </c>
      <c r="L3598" s="96">
        <v>-7131.42</v>
      </c>
      <c r="M3598" s="96">
        <v>-7131.42</v>
      </c>
    </row>
    <row r="3599" spans="1:13" ht="12.75" hidden="1" customHeight="1">
      <c r="C3599" s="95" t="s">
        <v>71</v>
      </c>
    </row>
    <row r="3600" spans="1:13" hidden="1">
      <c r="A3600" s="97">
        <v>42803</v>
      </c>
      <c r="B3600" s="94" t="s">
        <v>2590</v>
      </c>
      <c r="C3600" s="98" t="s">
        <v>71</v>
      </c>
      <c r="D3600" s="94" t="s">
        <v>131</v>
      </c>
      <c r="E3600" s="94" t="s">
        <v>187</v>
      </c>
      <c r="F3600" s="94" t="s">
        <v>2586</v>
      </c>
      <c r="G3600" s="94" t="s">
        <v>2587</v>
      </c>
      <c r="J3600" s="94" t="s">
        <v>2588</v>
      </c>
      <c r="K3600" s="94" t="s">
        <v>2606</v>
      </c>
      <c r="L3600" s="96">
        <v>-2950.32</v>
      </c>
      <c r="M3600" s="96">
        <v>-2950.32</v>
      </c>
    </row>
    <row r="3601" spans="1:13" ht="12.75" hidden="1" customHeight="1">
      <c r="C3601" s="95" t="s">
        <v>71</v>
      </c>
    </row>
    <row r="3602" spans="1:13" hidden="1">
      <c r="A3602" s="97">
        <v>42807</v>
      </c>
      <c r="B3602" s="94" t="s">
        <v>2607</v>
      </c>
      <c r="C3602" s="98" t="s">
        <v>71</v>
      </c>
      <c r="D3602" s="94" t="s">
        <v>119</v>
      </c>
      <c r="E3602" s="94" t="s">
        <v>120</v>
      </c>
      <c r="F3602" s="94" t="s">
        <v>2586</v>
      </c>
      <c r="G3602" s="94" t="s">
        <v>2587</v>
      </c>
      <c r="J3602" s="94" t="s">
        <v>2588</v>
      </c>
      <c r="K3602" s="94" t="s">
        <v>2608</v>
      </c>
      <c r="L3602" s="96">
        <v>25988.799999999999</v>
      </c>
      <c r="M3602" s="96">
        <v>25988.799999999999</v>
      </c>
    </row>
    <row r="3603" spans="1:13" ht="12.75" hidden="1" customHeight="1">
      <c r="C3603" s="95" t="s">
        <v>71</v>
      </c>
    </row>
    <row r="3604" spans="1:13" hidden="1">
      <c r="A3604" s="97">
        <v>42807</v>
      </c>
      <c r="B3604" s="94" t="s">
        <v>2609</v>
      </c>
      <c r="C3604" s="98" t="s">
        <v>71</v>
      </c>
      <c r="D3604" s="94" t="s">
        <v>119</v>
      </c>
      <c r="E3604" s="94" t="s">
        <v>120</v>
      </c>
      <c r="F3604" s="94" t="s">
        <v>2586</v>
      </c>
      <c r="G3604" s="94" t="s">
        <v>2587</v>
      </c>
      <c r="J3604" s="94" t="s">
        <v>2588</v>
      </c>
      <c r="K3604" s="94" t="s">
        <v>2610</v>
      </c>
      <c r="L3604" s="96">
        <v>427.12</v>
      </c>
      <c r="M3604" s="96">
        <v>427.12</v>
      </c>
    </row>
    <row r="3605" spans="1:13" ht="12.75" hidden="1" customHeight="1">
      <c r="C3605" s="95" t="s">
        <v>71</v>
      </c>
    </row>
    <row r="3606" spans="1:13" hidden="1">
      <c r="A3606" s="97">
        <v>42810</v>
      </c>
      <c r="B3606" s="94" t="s">
        <v>2607</v>
      </c>
      <c r="C3606" s="98" t="s">
        <v>71</v>
      </c>
      <c r="D3606" s="94" t="s">
        <v>131</v>
      </c>
      <c r="E3606" s="94" t="s">
        <v>187</v>
      </c>
      <c r="F3606" s="94" t="s">
        <v>2586</v>
      </c>
      <c r="G3606" s="94" t="s">
        <v>2587</v>
      </c>
      <c r="J3606" s="94" t="s">
        <v>2588</v>
      </c>
      <c r="K3606" s="94" t="s">
        <v>2611</v>
      </c>
      <c r="L3606" s="96">
        <v>-7234.38</v>
      </c>
      <c r="M3606" s="96">
        <v>-7234.38</v>
      </c>
    </row>
    <row r="3607" spans="1:13" ht="12.75" hidden="1" customHeight="1">
      <c r="C3607" s="95" t="s">
        <v>71</v>
      </c>
    </row>
    <row r="3608" spans="1:13" hidden="1">
      <c r="A3608" s="97">
        <v>42810</v>
      </c>
      <c r="B3608" s="94" t="s">
        <v>2609</v>
      </c>
      <c r="C3608" s="98" t="s">
        <v>71</v>
      </c>
      <c r="D3608" s="94" t="s">
        <v>131</v>
      </c>
      <c r="E3608" s="94" t="s">
        <v>187</v>
      </c>
      <c r="F3608" s="94" t="s">
        <v>2586</v>
      </c>
      <c r="G3608" s="94" t="s">
        <v>2587</v>
      </c>
      <c r="J3608" s="94" t="s">
        <v>2588</v>
      </c>
      <c r="K3608" s="94" t="s">
        <v>2612</v>
      </c>
      <c r="L3608" s="96">
        <v>-405.16</v>
      </c>
      <c r="M3608" s="96">
        <v>-405.16</v>
      </c>
    </row>
    <row r="3609" spans="1:13" ht="12.75" hidden="1" customHeight="1">
      <c r="C3609" s="95" t="s">
        <v>71</v>
      </c>
    </row>
    <row r="3610" spans="1:13" hidden="1">
      <c r="A3610" s="97">
        <v>42814</v>
      </c>
      <c r="B3610" s="94" t="s">
        <v>2613</v>
      </c>
      <c r="C3610" s="98" t="s">
        <v>71</v>
      </c>
      <c r="D3610" s="94" t="s">
        <v>2533</v>
      </c>
      <c r="E3610" s="94" t="s">
        <v>120</v>
      </c>
      <c r="F3610" s="94" t="s">
        <v>2586</v>
      </c>
      <c r="G3610" s="94" t="s">
        <v>2587</v>
      </c>
      <c r="J3610" s="94" t="s">
        <v>2614</v>
      </c>
      <c r="K3610" s="94" t="s">
        <v>2615</v>
      </c>
      <c r="L3610" s="96">
        <v>724956.8</v>
      </c>
      <c r="M3610" s="96">
        <v>0</v>
      </c>
    </row>
    <row r="3611" spans="1:13" ht="12.75" hidden="1" customHeight="1">
      <c r="C3611" s="95" t="s">
        <v>71</v>
      </c>
    </row>
    <row r="3612" spans="1:13" hidden="1">
      <c r="A3612" s="97">
        <v>42825</v>
      </c>
      <c r="B3612" s="94" t="s">
        <v>2616</v>
      </c>
      <c r="C3612" s="98" t="s">
        <v>71</v>
      </c>
      <c r="D3612" s="94" t="s">
        <v>131</v>
      </c>
      <c r="E3612" s="94" t="s">
        <v>165</v>
      </c>
      <c r="F3612" s="94" t="s">
        <v>2586</v>
      </c>
      <c r="G3612" s="94" t="s">
        <v>2587</v>
      </c>
      <c r="J3612" s="94" t="s">
        <v>2617</v>
      </c>
      <c r="K3612" s="94" t="s">
        <v>2618</v>
      </c>
      <c r="L3612" s="96">
        <v>27796.27</v>
      </c>
      <c r="M3612" s="96">
        <v>0</v>
      </c>
    </row>
    <row r="3613" spans="1:13" ht="12.75" hidden="1" customHeight="1">
      <c r="C3613" s="95" t="s">
        <v>71</v>
      </c>
    </row>
    <row r="3614" spans="1:13" hidden="1">
      <c r="A3614" s="97">
        <v>42825</v>
      </c>
      <c r="B3614" s="94" t="s">
        <v>2619</v>
      </c>
      <c r="C3614" s="98" t="s">
        <v>71</v>
      </c>
      <c r="D3614" s="94" t="s">
        <v>131</v>
      </c>
      <c r="E3614" s="94" t="s">
        <v>165</v>
      </c>
      <c r="F3614" s="94" t="s">
        <v>2597</v>
      </c>
      <c r="G3614" s="94" t="s">
        <v>2598</v>
      </c>
      <c r="J3614" s="94" t="s">
        <v>2599</v>
      </c>
      <c r="K3614" s="94" t="s">
        <v>2620</v>
      </c>
      <c r="L3614" s="96">
        <v>100.32</v>
      </c>
      <c r="M3614" s="96">
        <v>100.32</v>
      </c>
    </row>
    <row r="3615" spans="1:13" ht="12.75" hidden="1" customHeight="1">
      <c r="C3615" s="95" t="s">
        <v>71</v>
      </c>
    </row>
    <row r="3616" spans="1:13" hidden="1">
      <c r="A3616" s="97">
        <v>42825</v>
      </c>
      <c r="B3616" s="94" t="s">
        <v>2619</v>
      </c>
      <c r="C3616" s="98" t="s">
        <v>71</v>
      </c>
      <c r="D3616" s="94" t="s">
        <v>131</v>
      </c>
      <c r="E3616" s="94" t="s">
        <v>165</v>
      </c>
      <c r="F3616" s="94" t="s">
        <v>2597</v>
      </c>
      <c r="G3616" s="94" t="s">
        <v>2598</v>
      </c>
      <c r="J3616" s="94" t="s">
        <v>2599</v>
      </c>
      <c r="K3616" s="94" t="s">
        <v>2620</v>
      </c>
      <c r="L3616" s="96">
        <v>6424.67</v>
      </c>
      <c r="M3616" s="96">
        <v>6424.67</v>
      </c>
    </row>
    <row r="3617" spans="1:13" ht="12.75" hidden="1" customHeight="1">
      <c r="C3617" s="95" t="s">
        <v>71</v>
      </c>
    </row>
    <row r="3618" spans="1:13" hidden="1">
      <c r="A3618" s="97">
        <v>42825</v>
      </c>
      <c r="B3618" s="94" t="s">
        <v>2619</v>
      </c>
      <c r="C3618" s="98" t="s">
        <v>71</v>
      </c>
      <c r="D3618" s="94" t="s">
        <v>131</v>
      </c>
      <c r="E3618" s="94" t="s">
        <v>165</v>
      </c>
      <c r="F3618" s="94" t="s">
        <v>2597</v>
      </c>
      <c r="G3618" s="94" t="s">
        <v>2598</v>
      </c>
      <c r="J3618" s="94" t="s">
        <v>2599</v>
      </c>
      <c r="K3618" s="94" t="s">
        <v>2620</v>
      </c>
      <c r="L3618" s="96">
        <v>453</v>
      </c>
      <c r="M3618" s="96">
        <v>453</v>
      </c>
    </row>
    <row r="3619" spans="1:13" ht="12.75" hidden="1" customHeight="1">
      <c r="C3619" s="95" t="s">
        <v>71</v>
      </c>
    </row>
    <row r="3620" spans="1:13" hidden="1">
      <c r="A3620" s="97">
        <v>42825</v>
      </c>
      <c r="B3620" s="94" t="s">
        <v>2621</v>
      </c>
      <c r="C3620" s="98" t="s">
        <v>71</v>
      </c>
      <c r="D3620" s="94" t="s">
        <v>131</v>
      </c>
      <c r="E3620" s="94" t="s">
        <v>165</v>
      </c>
      <c r="F3620" s="94" t="s">
        <v>2597</v>
      </c>
      <c r="G3620" s="94" t="s">
        <v>2598</v>
      </c>
      <c r="J3620" s="94" t="s">
        <v>2599</v>
      </c>
      <c r="K3620" s="94" t="s">
        <v>2591</v>
      </c>
      <c r="L3620" s="96">
        <v>1129.82</v>
      </c>
      <c r="M3620" s="96">
        <v>1129.82</v>
      </c>
    </row>
    <row r="3621" spans="1:13" ht="12.75" hidden="1" customHeight="1">
      <c r="C3621" s="95" t="s">
        <v>71</v>
      </c>
    </row>
    <row r="3622" spans="1:13" hidden="1">
      <c r="A3622" s="97">
        <v>42825</v>
      </c>
      <c r="B3622" s="94" t="s">
        <v>2621</v>
      </c>
      <c r="C3622" s="98" t="s">
        <v>71</v>
      </c>
      <c r="D3622" s="94" t="s">
        <v>131</v>
      </c>
      <c r="E3622" s="94" t="s">
        <v>165</v>
      </c>
      <c r="F3622" s="94" t="s">
        <v>2597</v>
      </c>
      <c r="G3622" s="94" t="s">
        <v>2598</v>
      </c>
      <c r="J3622" s="94" t="s">
        <v>2599</v>
      </c>
      <c r="K3622" s="94" t="s">
        <v>2591</v>
      </c>
      <c r="L3622" s="96">
        <v>483.12</v>
      </c>
      <c r="M3622" s="96">
        <v>483.12</v>
      </c>
    </row>
    <row r="3623" spans="1:13" ht="12.75" hidden="1" customHeight="1">
      <c r="C3623" s="95" t="s">
        <v>71</v>
      </c>
    </row>
    <row r="3624" spans="1:13" hidden="1">
      <c r="A3624" s="97">
        <v>42825</v>
      </c>
      <c r="B3624" s="94" t="s">
        <v>2621</v>
      </c>
      <c r="C3624" s="98" t="s">
        <v>71</v>
      </c>
      <c r="D3624" s="94" t="s">
        <v>131</v>
      </c>
      <c r="E3624" s="94" t="s">
        <v>165</v>
      </c>
      <c r="F3624" s="94" t="s">
        <v>2597</v>
      </c>
      <c r="G3624" s="94" t="s">
        <v>2598</v>
      </c>
      <c r="J3624" s="94" t="s">
        <v>2599</v>
      </c>
      <c r="K3624" s="94" t="s">
        <v>2591</v>
      </c>
      <c r="L3624" s="96">
        <v>1337.37</v>
      </c>
      <c r="M3624" s="96">
        <v>1337.37</v>
      </c>
    </row>
    <row r="3625" spans="1:13" ht="12.75" hidden="1" customHeight="1">
      <c r="C3625" s="95" t="s">
        <v>71</v>
      </c>
    </row>
    <row r="3626" spans="1:13" hidden="1">
      <c r="A3626" s="97">
        <v>42832</v>
      </c>
      <c r="B3626" s="94" t="s">
        <v>2622</v>
      </c>
      <c r="C3626" s="98" t="s">
        <v>71</v>
      </c>
      <c r="D3626" s="94" t="s">
        <v>119</v>
      </c>
      <c r="E3626" s="94" t="s">
        <v>120</v>
      </c>
      <c r="F3626" s="94" t="s">
        <v>2586</v>
      </c>
      <c r="G3626" s="94" t="s">
        <v>2587</v>
      </c>
      <c r="J3626" s="94" t="s">
        <v>2588</v>
      </c>
      <c r="K3626" s="94" t="s">
        <v>2623</v>
      </c>
      <c r="L3626" s="96">
        <v>29862.32</v>
      </c>
      <c r="M3626" s="96">
        <v>29862.32</v>
      </c>
    </row>
    <row r="3627" spans="1:13" ht="12.75" hidden="1" customHeight="1">
      <c r="C3627" s="95" t="s">
        <v>71</v>
      </c>
    </row>
    <row r="3628" spans="1:13" hidden="1">
      <c r="A3628" s="97">
        <v>42832</v>
      </c>
      <c r="B3628" s="94" t="s">
        <v>2624</v>
      </c>
      <c r="C3628" s="98" t="s">
        <v>71</v>
      </c>
      <c r="D3628" s="94" t="s">
        <v>119</v>
      </c>
      <c r="E3628" s="94" t="s">
        <v>120</v>
      </c>
      <c r="F3628" s="94" t="s">
        <v>2586</v>
      </c>
      <c r="G3628" s="94" t="s">
        <v>2587</v>
      </c>
      <c r="J3628" s="94" t="s">
        <v>2588</v>
      </c>
      <c r="K3628" s="94" t="s">
        <v>2625</v>
      </c>
      <c r="L3628" s="96">
        <v>8041.51</v>
      </c>
      <c r="M3628" s="96">
        <v>8041.51</v>
      </c>
    </row>
    <row r="3629" spans="1:13" ht="12.75" hidden="1" customHeight="1">
      <c r="C3629" s="95" t="s">
        <v>71</v>
      </c>
    </row>
    <row r="3630" spans="1:13" hidden="1">
      <c r="A3630" s="97">
        <v>42873</v>
      </c>
      <c r="B3630" s="94" t="s">
        <v>2626</v>
      </c>
      <c r="C3630" s="98" t="s">
        <v>71</v>
      </c>
      <c r="D3630" s="94" t="s">
        <v>119</v>
      </c>
      <c r="E3630" s="94" t="s">
        <v>120</v>
      </c>
      <c r="F3630" s="94" t="s">
        <v>2586</v>
      </c>
      <c r="G3630" s="94" t="s">
        <v>2587</v>
      </c>
      <c r="J3630" s="94" t="s">
        <v>2588</v>
      </c>
      <c r="K3630" s="94" t="s">
        <v>2627</v>
      </c>
      <c r="L3630" s="96">
        <v>45657.66</v>
      </c>
      <c r="M3630" s="96">
        <v>45657.66</v>
      </c>
    </row>
    <row r="3631" spans="1:13" ht="12.75" hidden="1" customHeight="1">
      <c r="C3631" s="95" t="s">
        <v>71</v>
      </c>
    </row>
    <row r="3632" spans="1:13" hidden="1">
      <c r="A3632" s="97">
        <v>42873</v>
      </c>
      <c r="B3632" s="94" t="s">
        <v>2628</v>
      </c>
      <c r="C3632" s="98" t="s">
        <v>71</v>
      </c>
      <c r="D3632" s="94" t="s">
        <v>119</v>
      </c>
      <c r="E3632" s="94" t="s">
        <v>120</v>
      </c>
      <c r="F3632" s="94" t="s">
        <v>2586</v>
      </c>
      <c r="G3632" s="94" t="s">
        <v>2587</v>
      </c>
      <c r="J3632" s="94" t="s">
        <v>2588</v>
      </c>
      <c r="K3632" s="94" t="s">
        <v>2629</v>
      </c>
      <c r="L3632" s="96">
        <v>4225.2</v>
      </c>
      <c r="M3632" s="96">
        <v>4225.2</v>
      </c>
    </row>
    <row r="3633" spans="1:13" ht="12.75" hidden="1" customHeight="1">
      <c r="C3633" s="95" t="s">
        <v>71</v>
      </c>
    </row>
    <row r="3634" spans="1:13" hidden="1">
      <c r="A3634" s="97">
        <v>42873</v>
      </c>
      <c r="B3634" s="94" t="s">
        <v>2630</v>
      </c>
      <c r="C3634" s="98" t="s">
        <v>71</v>
      </c>
      <c r="D3634" s="94" t="s">
        <v>126</v>
      </c>
      <c r="E3634" s="94" t="s">
        <v>120</v>
      </c>
      <c r="F3634" s="94" t="s">
        <v>2631</v>
      </c>
      <c r="G3634" s="94" t="s">
        <v>2632</v>
      </c>
      <c r="J3634" s="94" t="s">
        <v>2617</v>
      </c>
      <c r="K3634" s="94" t="s">
        <v>2633</v>
      </c>
      <c r="L3634" s="96">
        <v>3893.98</v>
      </c>
      <c r="M3634" s="96">
        <v>3893.98</v>
      </c>
    </row>
    <row r="3635" spans="1:13" ht="12.75" hidden="1" customHeight="1">
      <c r="C3635" s="95" t="s">
        <v>71</v>
      </c>
    </row>
    <row r="3636" spans="1:13" hidden="1">
      <c r="A3636" s="97">
        <v>42873</v>
      </c>
      <c r="B3636" s="94" t="s">
        <v>2634</v>
      </c>
      <c r="C3636" s="98" t="s">
        <v>71</v>
      </c>
      <c r="D3636" s="94" t="s">
        <v>126</v>
      </c>
      <c r="E3636" s="94" t="s">
        <v>120</v>
      </c>
      <c r="F3636" s="94" t="s">
        <v>2631</v>
      </c>
      <c r="G3636" s="94" t="s">
        <v>2632</v>
      </c>
      <c r="J3636" s="94" t="s">
        <v>2617</v>
      </c>
      <c r="K3636" s="94" t="s">
        <v>2635</v>
      </c>
      <c r="L3636" s="96">
        <v>19111.62</v>
      </c>
      <c r="M3636" s="96">
        <v>19111.62</v>
      </c>
    </row>
    <row r="3637" spans="1:13" ht="12.75" hidden="1" customHeight="1">
      <c r="C3637" s="95" t="s">
        <v>71</v>
      </c>
    </row>
    <row r="3638" spans="1:13" hidden="1">
      <c r="A3638" s="97">
        <v>42874</v>
      </c>
      <c r="B3638" s="94" t="s">
        <v>2626</v>
      </c>
      <c r="C3638" s="98" t="s">
        <v>71</v>
      </c>
      <c r="D3638" s="94" t="s">
        <v>131</v>
      </c>
      <c r="E3638" s="94" t="s">
        <v>187</v>
      </c>
      <c r="F3638" s="94" t="s">
        <v>2586</v>
      </c>
      <c r="G3638" s="94" t="s">
        <v>2587</v>
      </c>
      <c r="J3638" s="94" t="s">
        <v>2588</v>
      </c>
      <c r="K3638" s="94" t="s">
        <v>2633</v>
      </c>
      <c r="L3638" s="96">
        <v>-19111.62</v>
      </c>
      <c r="M3638" s="96">
        <v>-19111.62</v>
      </c>
    </row>
    <row r="3639" spans="1:13" ht="12.75" hidden="1" customHeight="1">
      <c r="C3639" s="95" t="s">
        <v>71</v>
      </c>
    </row>
    <row r="3640" spans="1:13" hidden="1">
      <c r="A3640" s="97">
        <v>42874</v>
      </c>
      <c r="B3640" s="94" t="s">
        <v>2628</v>
      </c>
      <c r="C3640" s="98" t="s">
        <v>71</v>
      </c>
      <c r="D3640" s="94" t="s">
        <v>131</v>
      </c>
      <c r="E3640" s="94" t="s">
        <v>187</v>
      </c>
      <c r="F3640" s="94" t="s">
        <v>2586</v>
      </c>
      <c r="G3640" s="94" t="s">
        <v>2587</v>
      </c>
      <c r="J3640" s="94" t="s">
        <v>2588</v>
      </c>
      <c r="K3640" s="94" t="s">
        <v>2635</v>
      </c>
      <c r="L3640" s="96">
        <v>-3893.96</v>
      </c>
      <c r="M3640" s="96">
        <v>-3893.96</v>
      </c>
    </row>
    <row r="3641" spans="1:13" ht="12.75" hidden="1" customHeight="1">
      <c r="C3641" s="95" t="s">
        <v>71</v>
      </c>
    </row>
    <row r="3642" spans="1:13" hidden="1">
      <c r="A3642" s="97">
        <v>42921</v>
      </c>
      <c r="B3642" s="94" t="s">
        <v>2636</v>
      </c>
      <c r="C3642" s="98" t="s">
        <v>71</v>
      </c>
      <c r="D3642" s="94" t="s">
        <v>119</v>
      </c>
      <c r="E3642" s="94" t="s">
        <v>120</v>
      </c>
      <c r="F3642" s="94" t="s">
        <v>896</v>
      </c>
      <c r="G3642" s="94" t="s">
        <v>897</v>
      </c>
      <c r="K3642" s="94" t="s">
        <v>2637</v>
      </c>
      <c r="L3642" s="96">
        <v>450</v>
      </c>
      <c r="M3642" s="96">
        <v>450</v>
      </c>
    </row>
    <row r="3643" spans="1:13" ht="12.75" hidden="1" customHeight="1">
      <c r="C3643" s="95" t="s">
        <v>71</v>
      </c>
    </row>
    <row r="3644" spans="1:13" hidden="1">
      <c r="A3644" s="97">
        <v>42921</v>
      </c>
      <c r="B3644" s="94" t="s">
        <v>2638</v>
      </c>
      <c r="C3644" s="98" t="s">
        <v>71</v>
      </c>
      <c r="D3644" s="94" t="s">
        <v>119</v>
      </c>
      <c r="E3644" s="94" t="s">
        <v>120</v>
      </c>
      <c r="F3644" s="94" t="s">
        <v>896</v>
      </c>
      <c r="G3644" s="94" t="s">
        <v>897</v>
      </c>
      <c r="K3644" s="94" t="s">
        <v>2639</v>
      </c>
      <c r="L3644" s="96">
        <v>411.6</v>
      </c>
      <c r="M3644" s="96">
        <v>411.6</v>
      </c>
    </row>
    <row r="3645" spans="1:13" ht="12.75" hidden="1" customHeight="1">
      <c r="C3645" s="95" t="s">
        <v>71</v>
      </c>
    </row>
    <row r="3646" spans="1:13" hidden="1">
      <c r="A3646" s="97">
        <v>42921</v>
      </c>
      <c r="B3646" s="94" t="s">
        <v>2640</v>
      </c>
      <c r="C3646" s="98" t="s">
        <v>71</v>
      </c>
      <c r="D3646" s="94" t="s">
        <v>119</v>
      </c>
      <c r="E3646" s="94" t="s">
        <v>120</v>
      </c>
      <c r="F3646" s="94" t="s">
        <v>2586</v>
      </c>
      <c r="G3646" s="94" t="s">
        <v>2587</v>
      </c>
      <c r="J3646" s="94" t="s">
        <v>2588</v>
      </c>
      <c r="K3646" s="94" t="s">
        <v>2641</v>
      </c>
      <c r="L3646" s="96">
        <v>44109.37</v>
      </c>
      <c r="M3646" s="96">
        <v>44109.37</v>
      </c>
    </row>
    <row r="3647" spans="1:13" ht="12.75" hidden="1" customHeight="1">
      <c r="C3647" s="95" t="s">
        <v>71</v>
      </c>
    </row>
    <row r="3648" spans="1:13" hidden="1">
      <c r="A3648" s="97">
        <v>42921</v>
      </c>
      <c r="B3648" s="94" t="s">
        <v>2642</v>
      </c>
      <c r="C3648" s="98" t="s">
        <v>71</v>
      </c>
      <c r="D3648" s="94" t="s">
        <v>119</v>
      </c>
      <c r="E3648" s="94" t="s">
        <v>120</v>
      </c>
      <c r="F3648" s="94" t="s">
        <v>2586</v>
      </c>
      <c r="G3648" s="94" t="s">
        <v>2587</v>
      </c>
      <c r="J3648" s="94" t="s">
        <v>2588</v>
      </c>
      <c r="K3648" s="94" t="s">
        <v>2643</v>
      </c>
      <c r="L3648" s="96">
        <v>3306.04</v>
      </c>
      <c r="M3648" s="96">
        <v>3306.04</v>
      </c>
    </row>
    <row r="3649" spans="1:13" ht="12.75" hidden="1" customHeight="1">
      <c r="C3649" s="95" t="s">
        <v>71</v>
      </c>
    </row>
    <row r="3650" spans="1:13" hidden="1">
      <c r="A3650" s="97">
        <v>42928</v>
      </c>
      <c r="B3650" s="94" t="s">
        <v>2642</v>
      </c>
      <c r="C3650" s="98" t="s">
        <v>71</v>
      </c>
      <c r="D3650" s="94" t="s">
        <v>131</v>
      </c>
      <c r="E3650" s="94" t="s">
        <v>187</v>
      </c>
      <c r="F3650" s="94" t="s">
        <v>2586</v>
      </c>
      <c r="G3650" s="94" t="s">
        <v>2587</v>
      </c>
      <c r="J3650" s="94" t="s">
        <v>2588</v>
      </c>
      <c r="K3650" s="94" t="s">
        <v>2644</v>
      </c>
      <c r="L3650" s="96">
        <v>-2924.46</v>
      </c>
      <c r="M3650" s="96">
        <v>-2924.46</v>
      </c>
    </row>
    <row r="3651" spans="1:13" ht="12.75" hidden="1" customHeight="1">
      <c r="C3651" s="95" t="s">
        <v>71</v>
      </c>
    </row>
    <row r="3652" spans="1:13" hidden="1">
      <c r="A3652" s="97">
        <v>42928</v>
      </c>
      <c r="B3652" s="94" t="s">
        <v>2645</v>
      </c>
      <c r="C3652" s="98" t="s">
        <v>71</v>
      </c>
      <c r="D3652" s="94" t="s">
        <v>126</v>
      </c>
      <c r="E3652" s="94" t="s">
        <v>120</v>
      </c>
      <c r="F3652" s="94" t="s">
        <v>2631</v>
      </c>
      <c r="G3652" s="94" t="s">
        <v>2632</v>
      </c>
      <c r="J3652" s="94" t="s">
        <v>2617</v>
      </c>
      <c r="K3652" s="94" t="s">
        <v>2646</v>
      </c>
      <c r="L3652" s="96">
        <v>21979.79</v>
      </c>
      <c r="M3652" s="96">
        <v>21979.79</v>
      </c>
    </row>
    <row r="3653" spans="1:13" ht="12.75" hidden="1" customHeight="1">
      <c r="C3653" s="95" t="s">
        <v>71</v>
      </c>
    </row>
    <row r="3654" spans="1:13" hidden="1">
      <c r="A3654" s="97">
        <v>42928</v>
      </c>
      <c r="B3654" s="94" t="s">
        <v>2647</v>
      </c>
      <c r="C3654" s="98" t="s">
        <v>71</v>
      </c>
      <c r="D3654" s="94" t="s">
        <v>126</v>
      </c>
      <c r="E3654" s="94" t="s">
        <v>120</v>
      </c>
      <c r="F3654" s="94" t="s">
        <v>2631</v>
      </c>
      <c r="G3654" s="94" t="s">
        <v>2632</v>
      </c>
      <c r="J3654" s="94" t="s">
        <v>2617</v>
      </c>
      <c r="K3654" s="94" t="s">
        <v>2648</v>
      </c>
      <c r="L3654" s="96">
        <v>2924.46</v>
      </c>
      <c r="M3654" s="96">
        <v>2924.46</v>
      </c>
    </row>
    <row r="3655" spans="1:13" ht="12.75" hidden="1" customHeight="1">
      <c r="C3655" s="95" t="s">
        <v>71</v>
      </c>
    </row>
    <row r="3656" spans="1:13" hidden="1">
      <c r="A3656" s="97">
        <v>42934</v>
      </c>
      <c r="B3656" s="94" t="s">
        <v>2649</v>
      </c>
      <c r="C3656" s="98" t="s">
        <v>71</v>
      </c>
      <c r="D3656" s="94" t="s">
        <v>119</v>
      </c>
      <c r="E3656" s="94" t="s">
        <v>120</v>
      </c>
      <c r="F3656" s="94" t="s">
        <v>2586</v>
      </c>
      <c r="G3656" s="94" t="s">
        <v>2587</v>
      </c>
      <c r="J3656" s="94" t="s">
        <v>2588</v>
      </c>
      <c r="K3656" s="94" t="s">
        <v>2650</v>
      </c>
      <c r="L3656" s="96">
        <v>43252.800000000003</v>
      </c>
      <c r="M3656" s="96">
        <v>43252.800000000003</v>
      </c>
    </row>
    <row r="3657" spans="1:13" ht="12.75" hidden="1" customHeight="1">
      <c r="C3657" s="95" t="s">
        <v>71</v>
      </c>
    </row>
    <row r="3658" spans="1:13" hidden="1">
      <c r="A3658" s="97">
        <v>42934</v>
      </c>
      <c r="B3658" s="94" t="s">
        <v>2651</v>
      </c>
      <c r="C3658" s="98" t="s">
        <v>71</v>
      </c>
      <c r="D3658" s="94" t="s">
        <v>119</v>
      </c>
      <c r="E3658" s="94" t="s">
        <v>120</v>
      </c>
      <c r="F3658" s="94" t="s">
        <v>2586</v>
      </c>
      <c r="G3658" s="94" t="s">
        <v>2587</v>
      </c>
      <c r="J3658" s="94" t="s">
        <v>2588</v>
      </c>
      <c r="K3658" s="94" t="s">
        <v>2652</v>
      </c>
      <c r="L3658" s="96">
        <v>1146.24</v>
      </c>
      <c r="M3658" s="96">
        <v>1146.24</v>
      </c>
    </row>
    <row r="3659" spans="1:13" ht="12.75" hidden="1" customHeight="1">
      <c r="C3659" s="95" t="s">
        <v>71</v>
      </c>
    </row>
    <row r="3660" spans="1:13" hidden="1">
      <c r="A3660" s="97">
        <v>42949</v>
      </c>
      <c r="B3660" s="94" t="s">
        <v>2653</v>
      </c>
      <c r="C3660" s="98" t="s">
        <v>71</v>
      </c>
      <c r="D3660" s="94" t="s">
        <v>126</v>
      </c>
      <c r="E3660" s="94" t="s">
        <v>120</v>
      </c>
      <c r="F3660" s="94" t="s">
        <v>2654</v>
      </c>
      <c r="G3660" s="94" t="s">
        <v>2655</v>
      </c>
      <c r="K3660" s="94" t="s">
        <v>2656</v>
      </c>
      <c r="L3660" s="96">
        <v>419.4</v>
      </c>
      <c r="M3660" s="96">
        <v>419.4</v>
      </c>
    </row>
    <row r="3661" spans="1:13" ht="12.75" hidden="1" customHeight="1">
      <c r="C3661" s="95" t="s">
        <v>71</v>
      </c>
    </row>
    <row r="3662" spans="1:13" hidden="1">
      <c r="A3662" s="97">
        <v>42949</v>
      </c>
      <c r="B3662" s="94" t="s">
        <v>2657</v>
      </c>
      <c r="C3662" s="98" t="s">
        <v>71</v>
      </c>
      <c r="D3662" s="94" t="s">
        <v>119</v>
      </c>
      <c r="E3662" s="94" t="s">
        <v>120</v>
      </c>
      <c r="F3662" s="94" t="s">
        <v>2631</v>
      </c>
      <c r="G3662" s="94" t="s">
        <v>2632</v>
      </c>
      <c r="J3662" s="94" t="s">
        <v>2617</v>
      </c>
      <c r="K3662" s="94" t="s">
        <v>2658</v>
      </c>
      <c r="L3662" s="96">
        <v>10921.21</v>
      </c>
      <c r="M3662" s="96">
        <v>10921.21</v>
      </c>
    </row>
    <row r="3663" spans="1:13" ht="12.75" hidden="1" customHeight="1">
      <c r="C3663" s="95" t="s">
        <v>71</v>
      </c>
    </row>
    <row r="3664" spans="1:13" hidden="1">
      <c r="A3664" s="97">
        <v>42954</v>
      </c>
      <c r="B3664" s="94" t="s">
        <v>2659</v>
      </c>
      <c r="C3664" s="98" t="s">
        <v>71</v>
      </c>
      <c r="D3664" s="94" t="s">
        <v>126</v>
      </c>
      <c r="E3664" s="94" t="s">
        <v>120</v>
      </c>
      <c r="F3664" s="94" t="s">
        <v>2631</v>
      </c>
      <c r="G3664" s="94" t="s">
        <v>2632</v>
      </c>
      <c r="J3664" s="94" t="s">
        <v>2617</v>
      </c>
      <c r="K3664" s="94" t="s">
        <v>2660</v>
      </c>
      <c r="L3664" s="96">
        <v>11009.7</v>
      </c>
      <c r="M3664" s="96">
        <v>11009.7</v>
      </c>
    </row>
    <row r="3665" spans="1:13" ht="12.75" hidden="1" customHeight="1">
      <c r="C3665" s="95" t="s">
        <v>71</v>
      </c>
    </row>
    <row r="3666" spans="1:13" hidden="1">
      <c r="A3666" s="97">
        <v>42954</v>
      </c>
      <c r="B3666" s="94" t="s">
        <v>2661</v>
      </c>
      <c r="C3666" s="98" t="s">
        <v>71</v>
      </c>
      <c r="D3666" s="94" t="s">
        <v>126</v>
      </c>
      <c r="E3666" s="94" t="s">
        <v>120</v>
      </c>
      <c r="F3666" s="94" t="s">
        <v>2631</v>
      </c>
      <c r="G3666" s="94" t="s">
        <v>2632</v>
      </c>
      <c r="J3666" s="94" t="s">
        <v>2617</v>
      </c>
      <c r="K3666" s="94" t="s">
        <v>2662</v>
      </c>
      <c r="L3666" s="96">
        <v>300.94</v>
      </c>
      <c r="M3666" s="96">
        <v>300.94</v>
      </c>
    </row>
    <row r="3667" spans="1:13" ht="12.75" hidden="1" customHeight="1">
      <c r="C3667" s="95" t="s">
        <v>71</v>
      </c>
    </row>
    <row r="3668" spans="1:13" hidden="1">
      <c r="A3668" s="97">
        <v>42954</v>
      </c>
      <c r="B3668" s="94" t="s">
        <v>2663</v>
      </c>
      <c r="C3668" s="98" t="s">
        <v>71</v>
      </c>
      <c r="D3668" s="94" t="s">
        <v>119</v>
      </c>
      <c r="E3668" s="94" t="s">
        <v>120</v>
      </c>
      <c r="F3668" s="94" t="s">
        <v>2586</v>
      </c>
      <c r="G3668" s="94" t="s">
        <v>2587</v>
      </c>
      <c r="J3668" s="94" t="s">
        <v>2588</v>
      </c>
      <c r="K3668" s="94" t="s">
        <v>2664</v>
      </c>
      <c r="L3668" s="96">
        <v>49469.68</v>
      </c>
      <c r="M3668" s="96">
        <v>49469.68</v>
      </c>
    </row>
    <row r="3669" spans="1:13" ht="12.75" hidden="1" customHeight="1">
      <c r="C3669" s="95" t="s">
        <v>71</v>
      </c>
    </row>
    <row r="3670" spans="1:13" hidden="1">
      <c r="A3670" s="97">
        <v>42958</v>
      </c>
      <c r="B3670" s="94" t="s">
        <v>2640</v>
      </c>
      <c r="C3670" s="98" t="s">
        <v>71</v>
      </c>
      <c r="D3670" s="94" t="s">
        <v>119</v>
      </c>
      <c r="E3670" s="94" t="s">
        <v>187</v>
      </c>
      <c r="F3670" s="94" t="s">
        <v>2586</v>
      </c>
      <c r="G3670" s="94" t="s">
        <v>2587</v>
      </c>
      <c r="J3670" s="94" t="s">
        <v>2588</v>
      </c>
      <c r="K3670" s="94" t="s">
        <v>2641</v>
      </c>
      <c r="L3670" s="96">
        <v>-21979.79</v>
      </c>
      <c r="M3670" s="96">
        <v>-21979.79</v>
      </c>
    </row>
    <row r="3671" spans="1:13" ht="12.75" hidden="1" customHeight="1">
      <c r="C3671" s="95" t="s">
        <v>71</v>
      </c>
    </row>
    <row r="3672" spans="1:13" hidden="1">
      <c r="A3672" s="97">
        <v>42958</v>
      </c>
      <c r="B3672" s="94" t="s">
        <v>2649</v>
      </c>
      <c r="C3672" s="98" t="s">
        <v>71</v>
      </c>
      <c r="D3672" s="94" t="s">
        <v>119</v>
      </c>
      <c r="E3672" s="94" t="s">
        <v>187</v>
      </c>
      <c r="F3672" s="94" t="s">
        <v>2586</v>
      </c>
      <c r="G3672" s="94" t="s">
        <v>2587</v>
      </c>
      <c r="J3672" s="94" t="s">
        <v>2588</v>
      </c>
      <c r="K3672" s="94" t="s">
        <v>2650</v>
      </c>
      <c r="L3672" s="96">
        <v>-11331.1</v>
      </c>
      <c r="M3672" s="96">
        <v>-11331.1</v>
      </c>
    </row>
    <row r="3673" spans="1:13" ht="12.75" hidden="1" customHeight="1">
      <c r="C3673" s="95" t="s">
        <v>71</v>
      </c>
    </row>
    <row r="3674" spans="1:13" hidden="1">
      <c r="A3674" s="97">
        <v>42963</v>
      </c>
      <c r="B3674" s="94" t="s">
        <v>2663</v>
      </c>
      <c r="C3674" s="98" t="s">
        <v>71</v>
      </c>
      <c r="D3674" s="94" t="s">
        <v>131</v>
      </c>
      <c r="E3674" s="94" t="s">
        <v>187</v>
      </c>
      <c r="F3674" s="94" t="s">
        <v>2586</v>
      </c>
      <c r="G3674" s="94" t="s">
        <v>2587</v>
      </c>
      <c r="J3674" s="94" t="s">
        <v>2588</v>
      </c>
      <c r="K3674" s="94" t="s">
        <v>2665</v>
      </c>
      <c r="L3674" s="96">
        <v>-19067.2</v>
      </c>
      <c r="M3674" s="96">
        <v>-19067.2</v>
      </c>
    </row>
    <row r="3675" spans="1:13" ht="12.75" hidden="1" customHeight="1">
      <c r="C3675" s="95" t="s">
        <v>71</v>
      </c>
    </row>
    <row r="3676" spans="1:13" hidden="1">
      <c r="A3676" s="97">
        <v>42963</v>
      </c>
      <c r="B3676" s="94" t="s">
        <v>2666</v>
      </c>
      <c r="C3676" s="98" t="s">
        <v>71</v>
      </c>
      <c r="D3676" s="94" t="s">
        <v>126</v>
      </c>
      <c r="E3676" s="94" t="s">
        <v>120</v>
      </c>
      <c r="F3676" s="94" t="s">
        <v>2631</v>
      </c>
      <c r="G3676" s="94" t="s">
        <v>2632</v>
      </c>
      <c r="J3676" s="94" t="s">
        <v>2617</v>
      </c>
      <c r="K3676" s="94" t="s">
        <v>2667</v>
      </c>
      <c r="L3676" s="96">
        <v>11846.6</v>
      </c>
      <c r="M3676" s="96">
        <v>11846.6</v>
      </c>
    </row>
    <row r="3677" spans="1:13" ht="12.75" hidden="1" customHeight="1">
      <c r="C3677" s="95" t="s">
        <v>71</v>
      </c>
    </row>
    <row r="3678" spans="1:13" hidden="1">
      <c r="A3678" s="97">
        <v>42963</v>
      </c>
      <c r="B3678" s="94" t="s">
        <v>2668</v>
      </c>
      <c r="C3678" s="98" t="s">
        <v>71</v>
      </c>
      <c r="D3678" s="94" t="s">
        <v>126</v>
      </c>
      <c r="E3678" s="94" t="s">
        <v>120</v>
      </c>
      <c r="F3678" s="94" t="s">
        <v>2631</v>
      </c>
      <c r="G3678" s="94" t="s">
        <v>2632</v>
      </c>
      <c r="J3678" s="94" t="s">
        <v>2617</v>
      </c>
      <c r="K3678" s="94" t="s">
        <v>2669</v>
      </c>
      <c r="L3678" s="96">
        <v>7220.6</v>
      </c>
      <c r="M3678" s="96">
        <v>7220.6</v>
      </c>
    </row>
    <row r="3679" spans="1:13" ht="12.75" hidden="1" customHeight="1">
      <c r="C3679" s="95" t="s">
        <v>71</v>
      </c>
    </row>
    <row r="3680" spans="1:13" hidden="1">
      <c r="A3680" s="97">
        <v>42976</v>
      </c>
      <c r="B3680" s="94" t="s">
        <v>2670</v>
      </c>
      <c r="C3680" s="98" t="s">
        <v>71</v>
      </c>
      <c r="D3680" s="94" t="s">
        <v>131</v>
      </c>
      <c r="E3680" s="94" t="s">
        <v>165</v>
      </c>
      <c r="F3680" s="94" t="s">
        <v>2654</v>
      </c>
      <c r="G3680" s="94" t="s">
        <v>2655</v>
      </c>
      <c r="K3680" s="94" t="s">
        <v>2671</v>
      </c>
      <c r="L3680" s="96">
        <v>419.4</v>
      </c>
      <c r="M3680" s="96">
        <v>419.4</v>
      </c>
    </row>
    <row r="3681" spans="1:13" ht="12.75" hidden="1" customHeight="1">
      <c r="C3681" s="95" t="s">
        <v>71</v>
      </c>
    </row>
    <row r="3682" spans="1:13" hidden="1">
      <c r="A3682" s="97">
        <v>42990</v>
      </c>
      <c r="B3682" s="94" t="s">
        <v>2672</v>
      </c>
      <c r="C3682" s="98" t="s">
        <v>71</v>
      </c>
      <c r="D3682" s="94" t="s">
        <v>119</v>
      </c>
      <c r="E3682" s="94" t="s">
        <v>120</v>
      </c>
      <c r="F3682" s="94" t="s">
        <v>2586</v>
      </c>
      <c r="G3682" s="94" t="s">
        <v>2587</v>
      </c>
      <c r="J3682" s="94" t="s">
        <v>2588</v>
      </c>
      <c r="K3682" s="94" t="s">
        <v>2673</v>
      </c>
      <c r="L3682" s="96">
        <v>50055.44</v>
      </c>
      <c r="M3682" s="96">
        <v>50055.44</v>
      </c>
    </row>
    <row r="3683" spans="1:13" ht="12.75" hidden="1" customHeight="1">
      <c r="C3683" s="95" t="s">
        <v>71</v>
      </c>
    </row>
    <row r="3684" spans="1:13" hidden="1">
      <c r="A3684" s="97">
        <v>42991</v>
      </c>
      <c r="B3684" s="94" t="s">
        <v>2670</v>
      </c>
      <c r="C3684" s="98" t="s">
        <v>71</v>
      </c>
      <c r="D3684" s="94" t="s">
        <v>131</v>
      </c>
      <c r="E3684" s="94" t="s">
        <v>187</v>
      </c>
      <c r="F3684" s="94" t="s">
        <v>2654</v>
      </c>
      <c r="G3684" s="94" t="s">
        <v>2655</v>
      </c>
      <c r="K3684" s="94" t="s">
        <v>2671</v>
      </c>
      <c r="L3684" s="96">
        <v>-419.4</v>
      </c>
      <c r="M3684" s="96">
        <v>-419.4</v>
      </c>
    </row>
    <row r="3685" spans="1:13" ht="12.75" hidden="1" customHeight="1">
      <c r="C3685" s="95" t="s">
        <v>71</v>
      </c>
    </row>
    <row r="3686" spans="1:13" hidden="1">
      <c r="A3686" s="97">
        <v>42991</v>
      </c>
      <c r="B3686" s="94" t="s">
        <v>2653</v>
      </c>
      <c r="C3686" s="98" t="s">
        <v>71</v>
      </c>
      <c r="D3686" s="94" t="s">
        <v>131</v>
      </c>
      <c r="E3686" s="94" t="s">
        <v>187</v>
      </c>
      <c r="F3686" s="94" t="s">
        <v>2654</v>
      </c>
      <c r="G3686" s="94" t="s">
        <v>2655</v>
      </c>
      <c r="K3686" s="94" t="s">
        <v>2674</v>
      </c>
      <c r="L3686" s="96">
        <v>-419.4</v>
      </c>
      <c r="M3686" s="96">
        <v>-419.4</v>
      </c>
    </row>
    <row r="3687" spans="1:13" ht="12.75" hidden="1" customHeight="1">
      <c r="C3687" s="95" t="s">
        <v>71</v>
      </c>
    </row>
    <row r="3688" spans="1:13" hidden="1">
      <c r="A3688" s="97">
        <v>42992</v>
      </c>
      <c r="B3688" s="94" t="s">
        <v>2636</v>
      </c>
      <c r="C3688" s="98" t="s">
        <v>71</v>
      </c>
      <c r="D3688" s="94" t="s">
        <v>131</v>
      </c>
      <c r="E3688" s="94" t="s">
        <v>187</v>
      </c>
      <c r="F3688" s="94" t="s">
        <v>896</v>
      </c>
      <c r="G3688" s="94" t="s">
        <v>897</v>
      </c>
      <c r="K3688" s="94" t="s">
        <v>2675</v>
      </c>
      <c r="L3688" s="96">
        <v>-450</v>
      </c>
      <c r="M3688" s="96">
        <v>-450</v>
      </c>
    </row>
    <row r="3689" spans="1:13" ht="12.75" hidden="1" customHeight="1">
      <c r="C3689" s="95" t="s">
        <v>71</v>
      </c>
    </row>
    <row r="3690" spans="1:13" hidden="1">
      <c r="A3690" s="97">
        <v>42992</v>
      </c>
      <c r="B3690" s="94" t="s">
        <v>2638</v>
      </c>
      <c r="C3690" s="98" t="s">
        <v>71</v>
      </c>
      <c r="D3690" s="94" t="s">
        <v>131</v>
      </c>
      <c r="E3690" s="94" t="s">
        <v>187</v>
      </c>
      <c r="F3690" s="94" t="s">
        <v>896</v>
      </c>
      <c r="G3690" s="94" t="s">
        <v>897</v>
      </c>
      <c r="K3690" s="94" t="s">
        <v>2676</v>
      </c>
      <c r="L3690" s="96">
        <v>-411.6</v>
      </c>
      <c r="M3690" s="96">
        <v>-411.6</v>
      </c>
    </row>
    <row r="3691" spans="1:13" ht="12.75" hidden="1" customHeight="1">
      <c r="C3691" s="95" t="s">
        <v>71</v>
      </c>
    </row>
    <row r="3692" spans="1:13" hidden="1">
      <c r="A3692" s="97">
        <v>43010</v>
      </c>
      <c r="B3692" s="94" t="s">
        <v>2677</v>
      </c>
      <c r="C3692" s="98" t="s">
        <v>71</v>
      </c>
      <c r="D3692" s="94" t="s">
        <v>126</v>
      </c>
      <c r="E3692" s="94" t="s">
        <v>120</v>
      </c>
      <c r="F3692" s="94" t="s">
        <v>2631</v>
      </c>
      <c r="G3692" s="94" t="s">
        <v>2632</v>
      </c>
      <c r="J3692" s="94" t="s">
        <v>2617</v>
      </c>
      <c r="K3692" s="94" t="s">
        <v>2678</v>
      </c>
      <c r="L3692" s="96">
        <v>13515.84</v>
      </c>
      <c r="M3692" s="96">
        <v>13515.84</v>
      </c>
    </row>
    <row r="3693" spans="1:13" ht="12.75" hidden="1" customHeight="1">
      <c r="C3693" s="95" t="s">
        <v>71</v>
      </c>
    </row>
    <row r="3694" spans="1:13" hidden="1">
      <c r="A3694" s="97">
        <v>43010</v>
      </c>
      <c r="B3694" s="94" t="s">
        <v>2677</v>
      </c>
      <c r="C3694" s="98" t="s">
        <v>71</v>
      </c>
      <c r="D3694" s="94" t="s">
        <v>126</v>
      </c>
      <c r="E3694" s="94" t="s">
        <v>187</v>
      </c>
      <c r="F3694" s="94" t="s">
        <v>2631</v>
      </c>
      <c r="G3694" s="94" t="s">
        <v>2632</v>
      </c>
      <c r="J3694" s="94" t="s">
        <v>2617</v>
      </c>
      <c r="K3694" s="94" t="s">
        <v>2678</v>
      </c>
      <c r="L3694" s="96">
        <v>-13515.84</v>
      </c>
      <c r="M3694" s="96">
        <v>-13515.84</v>
      </c>
    </row>
    <row r="3695" spans="1:13" ht="12.75" hidden="1" customHeight="1">
      <c r="C3695" s="95" t="s">
        <v>71</v>
      </c>
    </row>
    <row r="3696" spans="1:13" hidden="1">
      <c r="A3696" s="97">
        <v>43010</v>
      </c>
      <c r="B3696" s="94" t="s">
        <v>2679</v>
      </c>
      <c r="C3696" s="98" t="s">
        <v>71</v>
      </c>
      <c r="D3696" s="94" t="s">
        <v>126</v>
      </c>
      <c r="E3696" s="94" t="s">
        <v>120</v>
      </c>
      <c r="F3696" s="94" t="s">
        <v>2631</v>
      </c>
      <c r="G3696" s="94" t="s">
        <v>2632</v>
      </c>
      <c r="J3696" s="94" t="s">
        <v>2617</v>
      </c>
      <c r="K3696" s="94" t="s">
        <v>2680</v>
      </c>
      <c r="L3696" s="96">
        <v>5217.6400000000003</v>
      </c>
      <c r="M3696" s="96">
        <v>5217.6400000000003</v>
      </c>
    </row>
    <row r="3697" spans="1:13" ht="12.75" hidden="1" customHeight="1">
      <c r="C3697" s="95" t="s">
        <v>71</v>
      </c>
    </row>
    <row r="3698" spans="1:13" hidden="1">
      <c r="A3698" s="97">
        <v>43010</v>
      </c>
      <c r="B3698" s="94" t="s">
        <v>2679</v>
      </c>
      <c r="C3698" s="98" t="s">
        <v>71</v>
      </c>
      <c r="D3698" s="94" t="s">
        <v>126</v>
      </c>
      <c r="E3698" s="94" t="s">
        <v>187</v>
      </c>
      <c r="F3698" s="94" t="s">
        <v>2631</v>
      </c>
      <c r="G3698" s="94" t="s">
        <v>2632</v>
      </c>
      <c r="J3698" s="94" t="s">
        <v>2617</v>
      </c>
      <c r="K3698" s="94" t="s">
        <v>2680</v>
      </c>
      <c r="L3698" s="96">
        <v>-5217.6400000000003</v>
      </c>
      <c r="M3698" s="96">
        <v>-5217.6400000000003</v>
      </c>
    </row>
    <row r="3699" spans="1:13" ht="12.75" hidden="1" customHeight="1">
      <c r="C3699" s="95" t="s">
        <v>71</v>
      </c>
    </row>
    <row r="3700" spans="1:13" hidden="1">
      <c r="A3700" s="97">
        <v>43010</v>
      </c>
      <c r="B3700" s="94" t="s">
        <v>2681</v>
      </c>
      <c r="C3700" s="98" t="s">
        <v>71</v>
      </c>
      <c r="D3700" s="94" t="s">
        <v>126</v>
      </c>
      <c r="E3700" s="94" t="s">
        <v>120</v>
      </c>
      <c r="F3700" s="94" t="s">
        <v>2631</v>
      </c>
      <c r="G3700" s="94" t="s">
        <v>2632</v>
      </c>
      <c r="J3700" s="94" t="s">
        <v>2617</v>
      </c>
      <c r="K3700" s="94" t="s">
        <v>2682</v>
      </c>
      <c r="L3700" s="96">
        <v>18732.490000000002</v>
      </c>
      <c r="M3700" s="96">
        <v>18732.490000000002</v>
      </c>
    </row>
    <row r="3701" spans="1:13" ht="12.75" hidden="1" customHeight="1">
      <c r="C3701" s="95" t="s">
        <v>71</v>
      </c>
    </row>
    <row r="3702" spans="1:13" hidden="1">
      <c r="A3702" s="97">
        <v>43013</v>
      </c>
      <c r="B3702" s="94" t="s">
        <v>2683</v>
      </c>
      <c r="C3702" s="98" t="s">
        <v>71</v>
      </c>
      <c r="D3702" s="94" t="s">
        <v>126</v>
      </c>
      <c r="E3702" s="94" t="s">
        <v>120</v>
      </c>
      <c r="F3702" s="94" t="s">
        <v>2631</v>
      </c>
      <c r="G3702" s="94" t="s">
        <v>2632</v>
      </c>
      <c r="J3702" s="94" t="s">
        <v>2599</v>
      </c>
      <c r="K3702" s="94" t="s">
        <v>2684</v>
      </c>
      <c r="L3702" s="96">
        <v>9828.92</v>
      </c>
      <c r="M3702" s="96">
        <v>9828.92</v>
      </c>
    </row>
    <row r="3703" spans="1:13" ht="12.75" hidden="1" customHeight="1">
      <c r="C3703" s="95" t="s">
        <v>71</v>
      </c>
    </row>
    <row r="3704" spans="1:13" hidden="1">
      <c r="A3704" s="97">
        <v>43013</v>
      </c>
      <c r="B3704" s="94" t="s">
        <v>2683</v>
      </c>
      <c r="C3704" s="98" t="s">
        <v>71</v>
      </c>
      <c r="D3704" s="94" t="s">
        <v>126</v>
      </c>
      <c r="E3704" s="94" t="s">
        <v>120</v>
      </c>
      <c r="F3704" s="94" t="s">
        <v>2631</v>
      </c>
      <c r="G3704" s="94" t="s">
        <v>2632</v>
      </c>
      <c r="J3704" s="94" t="s">
        <v>2599</v>
      </c>
      <c r="K3704" s="94" t="s">
        <v>2685</v>
      </c>
      <c r="L3704" s="96">
        <v>6150.31</v>
      </c>
      <c r="M3704" s="96">
        <v>6150.31</v>
      </c>
    </row>
    <row r="3705" spans="1:13" ht="12.75" hidden="1" customHeight="1">
      <c r="C3705" s="95" t="s">
        <v>71</v>
      </c>
    </row>
    <row r="3706" spans="1:13" hidden="1">
      <c r="A3706" s="97">
        <v>43013</v>
      </c>
      <c r="B3706" s="94" t="s">
        <v>2686</v>
      </c>
      <c r="C3706" s="98" t="s">
        <v>71</v>
      </c>
      <c r="D3706" s="94" t="s">
        <v>119</v>
      </c>
      <c r="E3706" s="94" t="s">
        <v>120</v>
      </c>
      <c r="F3706" s="94" t="s">
        <v>2586</v>
      </c>
      <c r="G3706" s="94" t="s">
        <v>2587</v>
      </c>
      <c r="J3706" s="94" t="s">
        <v>2588</v>
      </c>
      <c r="K3706" s="94" t="s">
        <v>2687</v>
      </c>
      <c r="L3706" s="96">
        <v>53310.01</v>
      </c>
      <c r="M3706" s="96">
        <v>53310.01</v>
      </c>
    </row>
    <row r="3707" spans="1:13" ht="12.75" hidden="1" customHeight="1">
      <c r="C3707" s="95" t="s">
        <v>71</v>
      </c>
    </row>
    <row r="3708" spans="1:13" hidden="1">
      <c r="A3708" s="97">
        <v>43031</v>
      </c>
      <c r="B3708" s="94" t="s">
        <v>2688</v>
      </c>
      <c r="C3708" s="98" t="s">
        <v>71</v>
      </c>
      <c r="D3708" s="94" t="s">
        <v>126</v>
      </c>
      <c r="E3708" s="94" t="s">
        <v>120</v>
      </c>
      <c r="F3708" s="94" t="s">
        <v>2586</v>
      </c>
      <c r="G3708" s="94" t="s">
        <v>2587</v>
      </c>
      <c r="J3708" s="94" t="s">
        <v>2588</v>
      </c>
      <c r="K3708" s="94" t="s">
        <v>2689</v>
      </c>
      <c r="L3708" s="96">
        <v>471.56</v>
      </c>
      <c r="M3708" s="96">
        <v>471.56</v>
      </c>
    </row>
    <row r="3709" spans="1:13" ht="12.75" hidden="1" customHeight="1">
      <c r="C3709" s="95" t="s">
        <v>71</v>
      </c>
    </row>
    <row r="3710" spans="1:13" hidden="1">
      <c r="A3710" s="97">
        <v>43035</v>
      </c>
      <c r="B3710" s="94" t="s">
        <v>2683</v>
      </c>
      <c r="C3710" s="98" t="s">
        <v>71</v>
      </c>
      <c r="D3710" s="94" t="s">
        <v>126</v>
      </c>
      <c r="E3710" s="94" t="s">
        <v>187</v>
      </c>
      <c r="F3710" s="94" t="s">
        <v>2631</v>
      </c>
      <c r="G3710" s="94" t="s">
        <v>2632</v>
      </c>
      <c r="J3710" s="94" t="s">
        <v>2599</v>
      </c>
      <c r="K3710" s="94" t="s">
        <v>2684</v>
      </c>
      <c r="L3710" s="96">
        <v>-9828.92</v>
      </c>
      <c r="M3710" s="96">
        <v>-9828.92</v>
      </c>
    </row>
    <row r="3711" spans="1:13" ht="12.75" hidden="1" customHeight="1">
      <c r="C3711" s="95" t="s">
        <v>71</v>
      </c>
    </row>
    <row r="3712" spans="1:13" hidden="1">
      <c r="A3712" s="97">
        <v>43035</v>
      </c>
      <c r="B3712" s="94" t="s">
        <v>2683</v>
      </c>
      <c r="C3712" s="98" t="s">
        <v>71</v>
      </c>
      <c r="D3712" s="94" t="s">
        <v>126</v>
      </c>
      <c r="E3712" s="94" t="s">
        <v>187</v>
      </c>
      <c r="F3712" s="94" t="s">
        <v>2631</v>
      </c>
      <c r="G3712" s="94" t="s">
        <v>2632</v>
      </c>
      <c r="J3712" s="94" t="s">
        <v>2599</v>
      </c>
      <c r="K3712" s="94" t="s">
        <v>2685</v>
      </c>
      <c r="L3712" s="96">
        <v>-6150.31</v>
      </c>
      <c r="M3712" s="96">
        <v>-6150.31</v>
      </c>
    </row>
    <row r="3713" spans="1:13" ht="12.75" hidden="1" customHeight="1">
      <c r="C3713" s="95" t="s">
        <v>71</v>
      </c>
    </row>
    <row r="3714" spans="1:13" hidden="1">
      <c r="A3714" s="97">
        <v>43035</v>
      </c>
      <c r="B3714" s="94" t="s">
        <v>2686</v>
      </c>
      <c r="C3714" s="98" t="s">
        <v>71</v>
      </c>
      <c r="D3714" s="94" t="s">
        <v>119</v>
      </c>
      <c r="E3714" s="94" t="s">
        <v>187</v>
      </c>
      <c r="F3714" s="94" t="s">
        <v>2586</v>
      </c>
      <c r="G3714" s="94" t="s">
        <v>2587</v>
      </c>
      <c r="J3714" s="94" t="s">
        <v>2588</v>
      </c>
      <c r="K3714" s="94" t="s">
        <v>2687</v>
      </c>
      <c r="L3714" s="96">
        <v>-53310.01</v>
      </c>
      <c r="M3714" s="96">
        <v>-53310.01</v>
      </c>
    </row>
    <row r="3715" spans="1:13" ht="12.75" hidden="1" customHeight="1">
      <c r="C3715" s="95" t="s">
        <v>71</v>
      </c>
    </row>
    <row r="3716" spans="1:13" hidden="1">
      <c r="A3716" s="97">
        <v>43035</v>
      </c>
      <c r="B3716" s="94" t="s">
        <v>2690</v>
      </c>
      <c r="C3716" s="98" t="s">
        <v>71</v>
      </c>
      <c r="D3716" s="94" t="s">
        <v>126</v>
      </c>
      <c r="E3716" s="94" t="s">
        <v>120</v>
      </c>
      <c r="F3716" s="94" t="s">
        <v>2631</v>
      </c>
      <c r="G3716" s="94" t="s">
        <v>2632</v>
      </c>
      <c r="J3716" s="94" t="s">
        <v>2691</v>
      </c>
      <c r="K3716" s="94" t="s">
        <v>2692</v>
      </c>
      <c r="L3716" s="96">
        <v>6150.31</v>
      </c>
      <c r="M3716" s="96">
        <v>6150.31</v>
      </c>
    </row>
    <row r="3717" spans="1:13" ht="12.75" hidden="1" customHeight="1">
      <c r="C3717" s="95" t="s">
        <v>71</v>
      </c>
    </row>
    <row r="3718" spans="1:13" hidden="1">
      <c r="A3718" s="97">
        <v>43035</v>
      </c>
      <c r="B3718" s="94" t="s">
        <v>2690</v>
      </c>
      <c r="C3718" s="98" t="s">
        <v>71</v>
      </c>
      <c r="D3718" s="94" t="s">
        <v>126</v>
      </c>
      <c r="E3718" s="94" t="s">
        <v>120</v>
      </c>
      <c r="F3718" s="94" t="s">
        <v>2631</v>
      </c>
      <c r="G3718" s="94" t="s">
        <v>2632</v>
      </c>
      <c r="J3718" s="94" t="s">
        <v>2691</v>
      </c>
      <c r="K3718" s="94" t="s">
        <v>2693</v>
      </c>
      <c r="L3718" s="96">
        <v>9828.92</v>
      </c>
      <c r="M3718" s="96">
        <v>9828.92</v>
      </c>
    </row>
    <row r="3719" spans="1:13" ht="12.75" hidden="1" customHeight="1">
      <c r="C3719" s="95" t="s">
        <v>71</v>
      </c>
    </row>
    <row r="3720" spans="1:13" hidden="1">
      <c r="A3720" s="97">
        <v>43035</v>
      </c>
      <c r="B3720" s="94" t="s">
        <v>2694</v>
      </c>
      <c r="C3720" s="98" t="s">
        <v>71</v>
      </c>
      <c r="D3720" s="94" t="s">
        <v>119</v>
      </c>
      <c r="E3720" s="94" t="s">
        <v>120</v>
      </c>
      <c r="F3720" s="94" t="s">
        <v>2586</v>
      </c>
      <c r="G3720" s="94" t="s">
        <v>2587</v>
      </c>
      <c r="J3720" s="94" t="s">
        <v>2588</v>
      </c>
      <c r="K3720" s="94" t="s">
        <v>2695</v>
      </c>
      <c r="L3720" s="96">
        <v>53310.01</v>
      </c>
      <c r="M3720" s="96">
        <v>53310.01</v>
      </c>
    </row>
    <row r="3721" spans="1:13" ht="12.75" hidden="1" customHeight="1">
      <c r="C3721" s="95" t="s">
        <v>71</v>
      </c>
    </row>
    <row r="3722" spans="1:13" hidden="1">
      <c r="A3722" s="97">
        <v>43046</v>
      </c>
      <c r="B3722" s="94" t="s">
        <v>2696</v>
      </c>
      <c r="C3722" s="98" t="s">
        <v>71</v>
      </c>
      <c r="D3722" s="94" t="s">
        <v>119</v>
      </c>
      <c r="E3722" s="94" t="s">
        <v>120</v>
      </c>
      <c r="F3722" s="94" t="s">
        <v>2586</v>
      </c>
      <c r="G3722" s="94" t="s">
        <v>2587</v>
      </c>
      <c r="J3722" s="94" t="s">
        <v>2588</v>
      </c>
      <c r="K3722" s="94" t="s">
        <v>2697</v>
      </c>
      <c r="L3722" s="96">
        <v>41842.06</v>
      </c>
      <c r="M3722" s="96">
        <v>41842.06</v>
      </c>
    </row>
    <row r="3723" spans="1:13" ht="12.75" hidden="1" customHeight="1">
      <c r="C3723" s="95" t="s">
        <v>71</v>
      </c>
    </row>
    <row r="3724" spans="1:13" hidden="1">
      <c r="A3724" s="97">
        <v>43047</v>
      </c>
      <c r="B3724" s="94" t="s">
        <v>2694</v>
      </c>
      <c r="C3724" s="98" t="s">
        <v>71</v>
      </c>
      <c r="D3724" s="94" t="s">
        <v>119</v>
      </c>
      <c r="E3724" s="94" t="s">
        <v>187</v>
      </c>
      <c r="F3724" s="94" t="s">
        <v>2586</v>
      </c>
      <c r="G3724" s="94" t="s">
        <v>2587</v>
      </c>
      <c r="J3724" s="94" t="s">
        <v>2588</v>
      </c>
      <c r="K3724" s="94" t="s">
        <v>2695</v>
      </c>
      <c r="L3724" s="96">
        <v>-15979.25</v>
      </c>
      <c r="M3724" s="96">
        <v>-15979.25</v>
      </c>
    </row>
    <row r="3725" spans="1:13" ht="12.75" hidden="1" customHeight="1">
      <c r="C3725" s="95" t="s">
        <v>71</v>
      </c>
    </row>
    <row r="3726" spans="1:13" hidden="1">
      <c r="A3726" s="97">
        <v>43047</v>
      </c>
      <c r="B3726" s="94" t="s">
        <v>2698</v>
      </c>
      <c r="C3726" s="98" t="s">
        <v>71</v>
      </c>
      <c r="D3726" s="94" t="s">
        <v>126</v>
      </c>
      <c r="E3726" s="94" t="s">
        <v>120</v>
      </c>
      <c r="F3726" s="94" t="s">
        <v>2631</v>
      </c>
      <c r="G3726" s="94" t="s">
        <v>2632</v>
      </c>
      <c r="J3726" s="94" t="s">
        <v>2691</v>
      </c>
      <c r="K3726" s="94" t="s">
        <v>2699</v>
      </c>
      <c r="L3726" s="96">
        <v>5961.45</v>
      </c>
      <c r="M3726" s="96">
        <v>5961.45</v>
      </c>
    </row>
    <row r="3727" spans="1:13" ht="12.75" hidden="1" customHeight="1">
      <c r="C3727" s="95" t="s">
        <v>71</v>
      </c>
    </row>
    <row r="3728" spans="1:13" hidden="1">
      <c r="A3728" s="97">
        <v>43048</v>
      </c>
      <c r="B3728" s="94" t="s">
        <v>2700</v>
      </c>
      <c r="C3728" s="98" t="s">
        <v>71</v>
      </c>
      <c r="D3728" s="94" t="s">
        <v>126</v>
      </c>
      <c r="E3728" s="94" t="s">
        <v>120</v>
      </c>
      <c r="F3728" s="94" t="s">
        <v>2631</v>
      </c>
      <c r="G3728" s="94" t="s">
        <v>2632</v>
      </c>
      <c r="J3728" s="94" t="s">
        <v>2691</v>
      </c>
      <c r="K3728" s="94" t="s">
        <v>2701</v>
      </c>
      <c r="L3728" s="96">
        <v>6094.72</v>
      </c>
      <c r="M3728" s="96">
        <v>6094.72</v>
      </c>
    </row>
    <row r="3729" spans="1:18" ht="12.75" hidden="1" customHeight="1">
      <c r="C3729" s="95" t="s">
        <v>71</v>
      </c>
    </row>
    <row r="3730" spans="1:18" hidden="1">
      <c r="A3730" s="97">
        <v>43052</v>
      </c>
      <c r="B3730" s="94" t="s">
        <v>2672</v>
      </c>
      <c r="C3730" s="98" t="s">
        <v>71</v>
      </c>
      <c r="D3730" s="94" t="s">
        <v>119</v>
      </c>
      <c r="E3730" s="94" t="s">
        <v>187</v>
      </c>
      <c r="F3730" s="94" t="s">
        <v>2586</v>
      </c>
      <c r="G3730" s="94" t="s">
        <v>2587</v>
      </c>
      <c r="J3730" s="94" t="s">
        <v>2588</v>
      </c>
      <c r="K3730" s="94" t="s">
        <v>2673</v>
      </c>
      <c r="L3730" s="96">
        <v>-18731.77</v>
      </c>
      <c r="M3730" s="96">
        <v>-18731.77</v>
      </c>
    </row>
    <row r="3731" spans="1:18" ht="12.75" hidden="1" customHeight="1">
      <c r="C3731" s="95" t="s">
        <v>71</v>
      </c>
    </row>
    <row r="3732" spans="1:18" hidden="1">
      <c r="A3732" s="97">
        <v>43052</v>
      </c>
      <c r="B3732" s="94" t="s">
        <v>2696</v>
      </c>
      <c r="C3732" s="98" t="s">
        <v>71</v>
      </c>
      <c r="D3732" s="94" t="s">
        <v>119</v>
      </c>
      <c r="E3732" s="94" t="s">
        <v>187</v>
      </c>
      <c r="F3732" s="94" t="s">
        <v>2586</v>
      </c>
      <c r="G3732" s="94" t="s">
        <v>2587</v>
      </c>
      <c r="J3732" s="94" t="s">
        <v>2588</v>
      </c>
      <c r="K3732" s="94" t="s">
        <v>2697</v>
      </c>
      <c r="L3732" s="96">
        <v>-12056.19</v>
      </c>
      <c r="M3732" s="96">
        <v>-12056.19</v>
      </c>
    </row>
    <row r="3733" spans="1:18" ht="12.75" hidden="1" customHeight="1">
      <c r="C3733" s="95" t="s">
        <v>71</v>
      </c>
    </row>
    <row r="3734" spans="1:18" hidden="1">
      <c r="A3734" s="97">
        <v>43067</v>
      </c>
      <c r="B3734" s="94" t="s">
        <v>2702</v>
      </c>
      <c r="C3734" s="98" t="s">
        <v>71</v>
      </c>
      <c r="D3734" s="94" t="s">
        <v>119</v>
      </c>
      <c r="E3734" s="94" t="s">
        <v>120</v>
      </c>
      <c r="F3734" s="94" t="s">
        <v>896</v>
      </c>
      <c r="G3734" s="94" t="s">
        <v>897</v>
      </c>
      <c r="J3734" s="94" t="s">
        <v>1978</v>
      </c>
      <c r="K3734" s="94" t="s">
        <v>2703</v>
      </c>
      <c r="L3734" s="96">
        <v>2519.1799999999998</v>
      </c>
      <c r="M3734" s="96">
        <v>2519.1799999999998</v>
      </c>
    </row>
    <row r="3735" spans="1:18" ht="12.75" hidden="1" customHeight="1">
      <c r="C3735" s="95" t="s">
        <v>71</v>
      </c>
    </row>
    <row r="3736" spans="1:18" hidden="1">
      <c r="A3736" s="95" t="s">
        <v>111</v>
      </c>
      <c r="B3736" s="95" t="s">
        <v>112</v>
      </c>
      <c r="C3736" s="94" t="s">
        <v>48</v>
      </c>
      <c r="D3736" s="95" t="s">
        <v>114</v>
      </c>
      <c r="E3736" s="95" t="s">
        <v>112</v>
      </c>
      <c r="F3736" s="96">
        <v>20000</v>
      </c>
      <c r="G3736" s="95" t="s">
        <v>115</v>
      </c>
      <c r="H3736" s="95" t="s">
        <v>112</v>
      </c>
      <c r="I3736" s="96">
        <v>4277.5600000000004</v>
      </c>
      <c r="J3736" s="95" t="s">
        <v>116</v>
      </c>
      <c r="K3736" s="95" t="s">
        <v>112</v>
      </c>
      <c r="L3736" s="96">
        <v>0</v>
      </c>
      <c r="M3736" s="95" t="s">
        <v>117</v>
      </c>
      <c r="O3736" s="96"/>
      <c r="R3736" s="96"/>
    </row>
    <row r="3737" spans="1:18" hidden="1">
      <c r="A3737" s="97">
        <v>43025</v>
      </c>
      <c r="B3737" s="94" t="s">
        <v>2704</v>
      </c>
      <c r="C3737" s="98" t="s">
        <v>48</v>
      </c>
      <c r="D3737" s="94" t="s">
        <v>119</v>
      </c>
      <c r="E3737" s="94" t="s">
        <v>120</v>
      </c>
      <c r="F3737" s="94" t="s">
        <v>819</v>
      </c>
      <c r="G3737" s="94" t="s">
        <v>820</v>
      </c>
      <c r="J3737" s="94" t="s">
        <v>821</v>
      </c>
      <c r="K3737" s="94" t="s">
        <v>2705</v>
      </c>
      <c r="L3737" s="96">
        <v>4277.5600000000004</v>
      </c>
      <c r="M3737" s="96">
        <v>4277.5600000000004</v>
      </c>
    </row>
    <row r="3738" spans="1:18" ht="12.75" hidden="1" customHeight="1">
      <c r="C3738" s="95" t="s">
        <v>48</v>
      </c>
    </row>
    <row r="3739" spans="1:18" hidden="1">
      <c r="A3739" s="95" t="s">
        <v>111</v>
      </c>
      <c r="B3739" s="95" t="s">
        <v>112</v>
      </c>
      <c r="C3739" s="94" t="s">
        <v>46</v>
      </c>
      <c r="D3739" s="95" t="s">
        <v>114</v>
      </c>
      <c r="E3739" s="95" t="s">
        <v>112</v>
      </c>
      <c r="F3739" s="96">
        <v>201000</v>
      </c>
      <c r="G3739" s="95" t="s">
        <v>115</v>
      </c>
      <c r="H3739" s="95" t="s">
        <v>112</v>
      </c>
      <c r="I3739" s="96">
        <v>0</v>
      </c>
      <c r="J3739" s="95" t="s">
        <v>116</v>
      </c>
      <c r="K3739" s="95" t="s">
        <v>112</v>
      </c>
      <c r="L3739" s="96">
        <v>0</v>
      </c>
      <c r="M3739" s="95" t="s">
        <v>117</v>
      </c>
      <c r="O3739" s="96"/>
      <c r="R3739" s="96"/>
    </row>
    <row r="3740" spans="1:18" hidden="1">
      <c r="A3740" s="97">
        <v>43041</v>
      </c>
      <c r="B3740" s="94" t="s">
        <v>2706</v>
      </c>
      <c r="C3740" s="98" t="s">
        <v>46</v>
      </c>
      <c r="D3740" s="94" t="s">
        <v>119</v>
      </c>
      <c r="E3740" s="94" t="s">
        <v>120</v>
      </c>
      <c r="F3740" s="94" t="s">
        <v>2572</v>
      </c>
      <c r="G3740" s="94" t="s">
        <v>2573</v>
      </c>
      <c r="K3740" s="94" t="s">
        <v>2707</v>
      </c>
      <c r="L3740" s="96">
        <v>730</v>
      </c>
      <c r="M3740" s="96">
        <v>730</v>
      </c>
    </row>
    <row r="3741" spans="1:18" ht="12.75" hidden="1" customHeight="1">
      <c r="C3741" s="95" t="s">
        <v>46</v>
      </c>
    </row>
    <row r="3742" spans="1:18" hidden="1">
      <c r="A3742" s="97">
        <v>43069</v>
      </c>
      <c r="B3742" s="94" t="s">
        <v>2706</v>
      </c>
      <c r="C3742" s="98" t="s">
        <v>46</v>
      </c>
      <c r="D3742" s="94" t="s">
        <v>119</v>
      </c>
      <c r="E3742" s="94" t="s">
        <v>187</v>
      </c>
      <c r="F3742" s="94" t="s">
        <v>2572</v>
      </c>
      <c r="G3742" s="94" t="s">
        <v>2573</v>
      </c>
      <c r="K3742" s="94" t="s">
        <v>2707</v>
      </c>
      <c r="L3742" s="96">
        <v>-730</v>
      </c>
      <c r="M3742" s="96">
        <v>-730</v>
      </c>
    </row>
    <row r="3743" spans="1:18" ht="12.75" hidden="1" customHeight="1">
      <c r="C3743" s="95" t="s">
        <v>46</v>
      </c>
    </row>
    <row r="3744" spans="1:18">
      <c r="A3744" s="95" t="s">
        <v>111</v>
      </c>
      <c r="B3744" s="95" t="s">
        <v>112</v>
      </c>
      <c r="C3744" s="94" t="s">
        <v>94</v>
      </c>
      <c r="D3744" s="95" t="s">
        <v>114</v>
      </c>
      <c r="E3744" s="95" t="s">
        <v>112</v>
      </c>
      <c r="F3744" s="96">
        <v>28000</v>
      </c>
      <c r="G3744" s="95" t="s">
        <v>115</v>
      </c>
      <c r="H3744" s="95" t="s">
        <v>112</v>
      </c>
      <c r="I3744" s="96">
        <v>7820.27</v>
      </c>
      <c r="J3744" s="95" t="s">
        <v>116</v>
      </c>
      <c r="K3744" s="95" t="s">
        <v>112</v>
      </c>
      <c r="L3744" s="96">
        <v>0</v>
      </c>
      <c r="M3744" s="95" t="s">
        <v>117</v>
      </c>
      <c r="O3744" s="96"/>
      <c r="R3744" s="96"/>
    </row>
    <row r="3745" spans="1:13">
      <c r="A3745" s="97">
        <v>42865</v>
      </c>
      <c r="B3745" s="94" t="s">
        <v>2708</v>
      </c>
      <c r="C3745" s="98" t="s">
        <v>94</v>
      </c>
      <c r="D3745" s="94" t="s">
        <v>119</v>
      </c>
      <c r="E3745" s="94" t="s">
        <v>120</v>
      </c>
      <c r="F3745" s="94" t="s">
        <v>2709</v>
      </c>
      <c r="G3745" s="94" t="s">
        <v>2710</v>
      </c>
      <c r="K3745" s="94" t="s">
        <v>2711</v>
      </c>
      <c r="L3745" s="96">
        <v>3059.93</v>
      </c>
      <c r="M3745" s="96">
        <v>3059.93</v>
      </c>
    </row>
    <row r="3746" spans="1:13" ht="12.75" customHeight="1">
      <c r="C3746" s="95" t="s">
        <v>94</v>
      </c>
    </row>
    <row r="3747" spans="1:13">
      <c r="A3747" s="97">
        <v>42870</v>
      </c>
      <c r="B3747" s="94" t="s">
        <v>2712</v>
      </c>
      <c r="C3747" s="98" t="s">
        <v>94</v>
      </c>
      <c r="D3747" s="94" t="s">
        <v>119</v>
      </c>
      <c r="E3747" s="94" t="s">
        <v>120</v>
      </c>
      <c r="F3747" s="94" t="s">
        <v>2709</v>
      </c>
      <c r="G3747" s="94" t="s">
        <v>2710</v>
      </c>
      <c r="K3747" s="94" t="s">
        <v>2713</v>
      </c>
      <c r="L3747" s="96">
        <v>774.24</v>
      </c>
      <c r="M3747" s="96">
        <v>774.24</v>
      </c>
    </row>
    <row r="3748" spans="1:13" ht="12.75" customHeight="1">
      <c r="C3748" s="95" t="s">
        <v>94</v>
      </c>
    </row>
    <row r="3749" spans="1:13">
      <c r="A3749" s="97">
        <v>42934</v>
      </c>
      <c r="B3749" s="94" t="s">
        <v>2714</v>
      </c>
      <c r="C3749" s="98" t="s">
        <v>94</v>
      </c>
      <c r="D3749" s="94" t="s">
        <v>119</v>
      </c>
      <c r="E3749" s="94" t="s">
        <v>120</v>
      </c>
      <c r="F3749" s="94" t="s">
        <v>2709</v>
      </c>
      <c r="G3749" s="94" t="s">
        <v>2710</v>
      </c>
      <c r="K3749" s="94" t="s">
        <v>2715</v>
      </c>
      <c r="L3749" s="96">
        <v>373.93</v>
      </c>
      <c r="M3749" s="96">
        <v>373.93</v>
      </c>
    </row>
    <row r="3750" spans="1:13" ht="12.75" customHeight="1">
      <c r="C3750" s="95" t="s">
        <v>94</v>
      </c>
    </row>
    <row r="3751" spans="1:13">
      <c r="A3751" s="97">
        <v>42936</v>
      </c>
      <c r="B3751" s="94" t="s">
        <v>2716</v>
      </c>
      <c r="C3751" s="98" t="s">
        <v>94</v>
      </c>
      <c r="D3751" s="94" t="s">
        <v>119</v>
      </c>
      <c r="E3751" s="94" t="s">
        <v>120</v>
      </c>
      <c r="F3751" s="94" t="s">
        <v>2709</v>
      </c>
      <c r="G3751" s="94" t="s">
        <v>2710</v>
      </c>
      <c r="K3751" s="94" t="s">
        <v>2717</v>
      </c>
      <c r="L3751" s="96">
        <v>173.89</v>
      </c>
      <c r="M3751" s="96">
        <v>173.89</v>
      </c>
    </row>
    <row r="3752" spans="1:13" ht="12.75" customHeight="1">
      <c r="C3752" s="95" t="s">
        <v>94</v>
      </c>
    </row>
    <row r="3753" spans="1:13">
      <c r="A3753" s="97">
        <v>42942</v>
      </c>
      <c r="B3753" s="94" t="s">
        <v>2718</v>
      </c>
      <c r="C3753" s="98" t="s">
        <v>94</v>
      </c>
      <c r="D3753" s="94" t="s">
        <v>119</v>
      </c>
      <c r="E3753" s="94" t="s">
        <v>120</v>
      </c>
      <c r="F3753" s="94" t="s">
        <v>2709</v>
      </c>
      <c r="G3753" s="94" t="s">
        <v>2710</v>
      </c>
      <c r="K3753" s="94" t="s">
        <v>2719</v>
      </c>
      <c r="L3753" s="96">
        <v>312.19</v>
      </c>
      <c r="M3753" s="96">
        <v>312.19</v>
      </c>
    </row>
    <row r="3754" spans="1:13" ht="12.75" customHeight="1">
      <c r="C3754" s="95" t="s">
        <v>94</v>
      </c>
    </row>
    <row r="3755" spans="1:13">
      <c r="A3755" s="97">
        <v>42991</v>
      </c>
      <c r="B3755" s="94" t="s">
        <v>2720</v>
      </c>
      <c r="C3755" s="98" t="s">
        <v>94</v>
      </c>
      <c r="D3755" s="94" t="s">
        <v>131</v>
      </c>
      <c r="E3755" s="94" t="s">
        <v>165</v>
      </c>
      <c r="F3755" s="94" t="s">
        <v>2709</v>
      </c>
      <c r="G3755" s="94" t="s">
        <v>2710</v>
      </c>
      <c r="K3755" s="94" t="s">
        <v>2721</v>
      </c>
      <c r="L3755" s="96">
        <v>264.79000000000002</v>
      </c>
      <c r="M3755" s="96">
        <v>264.79000000000002</v>
      </c>
    </row>
    <row r="3756" spans="1:13" ht="12.75" customHeight="1">
      <c r="C3756" s="95" t="s">
        <v>94</v>
      </c>
    </row>
    <row r="3757" spans="1:13">
      <c r="A3757" s="97">
        <v>43006</v>
      </c>
      <c r="B3757" s="94" t="s">
        <v>2722</v>
      </c>
      <c r="C3757" s="98" t="s">
        <v>94</v>
      </c>
      <c r="D3757" s="94" t="s">
        <v>119</v>
      </c>
      <c r="E3757" s="94" t="s">
        <v>120</v>
      </c>
      <c r="F3757" s="94" t="s">
        <v>2709</v>
      </c>
      <c r="G3757" s="94" t="s">
        <v>2710</v>
      </c>
      <c r="K3757" s="94" t="s">
        <v>2723</v>
      </c>
      <c r="L3757" s="96">
        <v>384.95</v>
      </c>
      <c r="M3757" s="96">
        <v>384.95</v>
      </c>
    </row>
    <row r="3758" spans="1:13" ht="12.75" customHeight="1">
      <c r="C3758" s="95" t="s">
        <v>94</v>
      </c>
    </row>
    <row r="3759" spans="1:13">
      <c r="A3759" s="97">
        <v>43007</v>
      </c>
      <c r="B3759" s="94" t="s">
        <v>2724</v>
      </c>
      <c r="C3759" s="98" t="s">
        <v>94</v>
      </c>
      <c r="D3759" s="94" t="s">
        <v>131</v>
      </c>
      <c r="E3759" s="94" t="s">
        <v>165</v>
      </c>
      <c r="F3759" s="94" t="s">
        <v>2709</v>
      </c>
      <c r="G3759" s="94" t="s">
        <v>2710</v>
      </c>
      <c r="J3759" s="94" t="s">
        <v>2725</v>
      </c>
      <c r="K3759" s="94" t="s">
        <v>2726</v>
      </c>
      <c r="L3759" s="96">
        <v>661.02</v>
      </c>
      <c r="M3759" s="96">
        <v>0</v>
      </c>
    </row>
    <row r="3760" spans="1:13" ht="12.75" customHeight="1">
      <c r="C3760" s="95" t="s">
        <v>94</v>
      </c>
    </row>
    <row r="3761" spans="1:13">
      <c r="A3761" s="97">
        <v>43013</v>
      </c>
      <c r="B3761" s="94" t="s">
        <v>2727</v>
      </c>
      <c r="C3761" s="98" t="s">
        <v>94</v>
      </c>
      <c r="D3761" s="94" t="s">
        <v>119</v>
      </c>
      <c r="E3761" s="94" t="s">
        <v>120</v>
      </c>
      <c r="F3761" s="94" t="s">
        <v>2709</v>
      </c>
      <c r="G3761" s="94" t="s">
        <v>2710</v>
      </c>
      <c r="K3761" s="94" t="s">
        <v>2728</v>
      </c>
      <c r="L3761" s="96">
        <v>457.7</v>
      </c>
      <c r="M3761" s="96">
        <v>457.7</v>
      </c>
    </row>
    <row r="3762" spans="1:13" ht="12.75" customHeight="1">
      <c r="C3762" s="95" t="s">
        <v>94</v>
      </c>
    </row>
    <row r="3763" spans="1:13">
      <c r="A3763" s="97">
        <v>43028</v>
      </c>
      <c r="B3763" s="94" t="s">
        <v>2729</v>
      </c>
      <c r="C3763" s="98" t="s">
        <v>94</v>
      </c>
      <c r="D3763" s="94" t="s">
        <v>119</v>
      </c>
      <c r="E3763" s="94" t="s">
        <v>120</v>
      </c>
      <c r="F3763" s="94" t="s">
        <v>2709</v>
      </c>
      <c r="G3763" s="94" t="s">
        <v>2710</v>
      </c>
      <c r="K3763" s="94" t="s">
        <v>2730</v>
      </c>
      <c r="L3763" s="96">
        <v>312.19</v>
      </c>
      <c r="M3763" s="96">
        <v>312.19</v>
      </c>
    </row>
    <row r="3764" spans="1:13" ht="12.75" customHeight="1">
      <c r="C3764" s="95" t="s">
        <v>94</v>
      </c>
    </row>
    <row r="3765" spans="1:13">
      <c r="A3765" s="97">
        <v>43034</v>
      </c>
      <c r="B3765" s="94" t="s">
        <v>2731</v>
      </c>
      <c r="C3765" s="98" t="s">
        <v>94</v>
      </c>
      <c r="D3765" s="94" t="s">
        <v>119</v>
      </c>
      <c r="E3765" s="94" t="s">
        <v>120</v>
      </c>
      <c r="F3765" s="94" t="s">
        <v>2709</v>
      </c>
      <c r="G3765" s="94" t="s">
        <v>2710</v>
      </c>
      <c r="K3765" s="94" t="s">
        <v>2732</v>
      </c>
      <c r="L3765" s="96">
        <v>312.19</v>
      </c>
      <c r="M3765" s="96">
        <v>312.19</v>
      </c>
    </row>
    <row r="3766" spans="1:13" ht="12.75" customHeight="1">
      <c r="C3766" s="95" t="s">
        <v>94</v>
      </c>
    </row>
    <row r="3767" spans="1:13">
      <c r="A3767" s="97">
        <v>43045</v>
      </c>
      <c r="B3767" s="94" t="s">
        <v>2733</v>
      </c>
      <c r="C3767" s="98" t="s">
        <v>94</v>
      </c>
      <c r="D3767" s="94" t="s">
        <v>119</v>
      </c>
      <c r="E3767" s="94" t="s">
        <v>120</v>
      </c>
      <c r="F3767" s="94" t="s">
        <v>2709</v>
      </c>
      <c r="G3767" s="94" t="s">
        <v>2710</v>
      </c>
      <c r="K3767" s="94" t="s">
        <v>2734</v>
      </c>
      <c r="L3767" s="96">
        <v>312.19</v>
      </c>
      <c r="M3767" s="96">
        <v>312.19</v>
      </c>
    </row>
    <row r="3768" spans="1:13" ht="12.75" customHeight="1">
      <c r="C3768" s="95" t="s">
        <v>94</v>
      </c>
    </row>
    <row r="3769" spans="1:13">
      <c r="A3769" s="97">
        <v>43054</v>
      </c>
      <c r="B3769" s="94" t="s">
        <v>2735</v>
      </c>
      <c r="C3769" s="98" t="s">
        <v>94</v>
      </c>
      <c r="D3769" s="94" t="s">
        <v>119</v>
      </c>
      <c r="E3769" s="94" t="s">
        <v>120</v>
      </c>
      <c r="F3769" s="94" t="s">
        <v>2709</v>
      </c>
      <c r="G3769" s="94" t="s">
        <v>2710</v>
      </c>
      <c r="K3769" s="94" t="s">
        <v>2736</v>
      </c>
      <c r="L3769" s="96">
        <v>312.19</v>
      </c>
      <c r="M3769" s="96">
        <v>312.19</v>
      </c>
    </row>
    <row r="3770" spans="1:13" ht="12.75" customHeight="1">
      <c r="C3770" s="95" t="s">
        <v>94</v>
      </c>
    </row>
    <row r="3771" spans="1:13">
      <c r="A3771" s="97">
        <v>43060</v>
      </c>
      <c r="B3771" s="94" t="s">
        <v>2737</v>
      </c>
      <c r="C3771" s="98" t="s">
        <v>94</v>
      </c>
      <c r="D3771" s="94" t="s">
        <v>119</v>
      </c>
      <c r="E3771" s="94" t="s">
        <v>120</v>
      </c>
      <c r="F3771" s="94" t="s">
        <v>2709</v>
      </c>
      <c r="G3771" s="94" t="s">
        <v>2710</v>
      </c>
      <c r="K3771" s="94" t="s">
        <v>2738</v>
      </c>
      <c r="L3771" s="96">
        <v>312.19</v>
      </c>
      <c r="M3771" s="96">
        <v>312.19</v>
      </c>
    </row>
    <row r="3772" spans="1:13" ht="12.75" customHeight="1">
      <c r="C3772" s="95" t="s">
        <v>94</v>
      </c>
    </row>
    <row r="3773" spans="1:13">
      <c r="A3773" s="97">
        <v>43073</v>
      </c>
      <c r="B3773" s="94" t="s">
        <v>2739</v>
      </c>
      <c r="C3773" s="98" t="s">
        <v>94</v>
      </c>
      <c r="D3773" s="94" t="s">
        <v>119</v>
      </c>
      <c r="E3773" s="94" t="s">
        <v>120</v>
      </c>
      <c r="F3773" s="94" t="s">
        <v>2709</v>
      </c>
      <c r="G3773" s="94" t="s">
        <v>2710</v>
      </c>
      <c r="K3773" s="94" t="s">
        <v>2740</v>
      </c>
      <c r="L3773" s="96">
        <v>457.7</v>
      </c>
      <c r="M3773" s="96">
        <v>457.7</v>
      </c>
    </row>
    <row r="3774" spans="1:13" ht="12.75" customHeight="1">
      <c r="C3774" s="95" t="s">
        <v>94</v>
      </c>
    </row>
    <row r="3775" spans="1:13">
      <c r="A3775" s="97">
        <v>43074</v>
      </c>
      <c r="B3775" s="94" t="s">
        <v>2724</v>
      </c>
      <c r="C3775" s="98" t="s">
        <v>94</v>
      </c>
      <c r="D3775" s="94" t="s">
        <v>131</v>
      </c>
      <c r="E3775" s="94" t="s">
        <v>165</v>
      </c>
      <c r="F3775" s="94" t="s">
        <v>2709</v>
      </c>
      <c r="G3775" s="94" t="s">
        <v>2710</v>
      </c>
      <c r="J3775" s="94" t="s">
        <v>2725</v>
      </c>
      <c r="K3775" s="94" t="s">
        <v>2741</v>
      </c>
      <c r="L3775" s="96">
        <v>661.02</v>
      </c>
      <c r="M3775" s="96">
        <v>0</v>
      </c>
    </row>
    <row r="3776" spans="1:13" ht="12.75" customHeight="1">
      <c r="C3776" s="95" t="s">
        <v>94</v>
      </c>
    </row>
    <row r="3777" spans="1:18">
      <c r="A3777" s="97">
        <v>43074</v>
      </c>
      <c r="B3777" s="94" t="s">
        <v>2724</v>
      </c>
      <c r="C3777" s="98" t="s">
        <v>94</v>
      </c>
      <c r="D3777" s="94" t="s">
        <v>131</v>
      </c>
      <c r="E3777" s="94" t="s">
        <v>165</v>
      </c>
      <c r="F3777" s="94" t="s">
        <v>2709</v>
      </c>
      <c r="G3777" s="94" t="s">
        <v>2710</v>
      </c>
      <c r="J3777" s="94" t="s">
        <v>2725</v>
      </c>
      <c r="K3777" s="94" t="s">
        <v>2742</v>
      </c>
      <c r="L3777" s="96">
        <v>661.02</v>
      </c>
      <c r="M3777" s="96">
        <v>0</v>
      </c>
    </row>
    <row r="3778" spans="1:18" ht="12.75" customHeight="1">
      <c r="C3778" s="95" t="s">
        <v>94</v>
      </c>
    </row>
    <row r="3779" spans="1:18">
      <c r="A3779" s="97">
        <v>43074</v>
      </c>
      <c r="B3779" s="94" t="s">
        <v>2724</v>
      </c>
      <c r="C3779" s="98" t="s">
        <v>94</v>
      </c>
      <c r="D3779" s="94" t="s">
        <v>131</v>
      </c>
      <c r="E3779" s="94" t="s">
        <v>165</v>
      </c>
      <c r="F3779" s="94" t="s">
        <v>2709</v>
      </c>
      <c r="G3779" s="94" t="s">
        <v>2710</v>
      </c>
      <c r="J3779" s="94" t="s">
        <v>2725</v>
      </c>
      <c r="K3779" s="94" t="s">
        <v>2726</v>
      </c>
      <c r="L3779" s="96">
        <v>661.02</v>
      </c>
      <c r="M3779" s="96">
        <v>0</v>
      </c>
    </row>
    <row r="3780" spans="1:18" ht="12.75" customHeight="1">
      <c r="C3780" s="95" t="s">
        <v>94</v>
      </c>
    </row>
    <row r="3781" spans="1:18">
      <c r="A3781" s="97">
        <v>43074</v>
      </c>
      <c r="B3781" s="94" t="s">
        <v>2724</v>
      </c>
      <c r="C3781" s="98" t="s">
        <v>94</v>
      </c>
      <c r="D3781" s="94" t="s">
        <v>131</v>
      </c>
      <c r="E3781" s="94" t="s">
        <v>165</v>
      </c>
      <c r="F3781" s="94" t="s">
        <v>2709</v>
      </c>
      <c r="G3781" s="94" t="s">
        <v>2710</v>
      </c>
      <c r="J3781" s="94" t="s">
        <v>2725</v>
      </c>
      <c r="K3781" s="94" t="s">
        <v>2743</v>
      </c>
      <c r="L3781" s="96">
        <v>661.02</v>
      </c>
      <c r="M3781" s="96">
        <v>0</v>
      </c>
    </row>
    <row r="3782" spans="1:18" ht="12.75" customHeight="1">
      <c r="C3782" s="95" t="s">
        <v>94</v>
      </c>
    </row>
    <row r="3783" spans="1:18">
      <c r="A3783" s="97">
        <v>43074</v>
      </c>
      <c r="B3783" s="94" t="s">
        <v>2724</v>
      </c>
      <c r="C3783" s="98" t="s">
        <v>94</v>
      </c>
      <c r="D3783" s="94" t="s">
        <v>131</v>
      </c>
      <c r="E3783" s="94" t="s">
        <v>165</v>
      </c>
      <c r="F3783" s="94" t="s">
        <v>2709</v>
      </c>
      <c r="G3783" s="94" t="s">
        <v>2710</v>
      </c>
      <c r="J3783" s="94" t="s">
        <v>2725</v>
      </c>
      <c r="K3783" s="94" t="s">
        <v>2744</v>
      </c>
      <c r="L3783" s="96">
        <v>85.28</v>
      </c>
      <c r="M3783" s="96">
        <v>0</v>
      </c>
    </row>
    <row r="3784" spans="1:18" ht="12.75" customHeight="1">
      <c r="C3784" s="95" t="s">
        <v>94</v>
      </c>
    </row>
    <row r="3785" spans="1:18">
      <c r="A3785" s="95" t="s">
        <v>111</v>
      </c>
      <c r="B3785" s="95" t="s">
        <v>112</v>
      </c>
      <c r="C3785" s="94" t="s">
        <v>102</v>
      </c>
      <c r="D3785" s="95" t="s">
        <v>114</v>
      </c>
      <c r="E3785" s="95" t="s">
        <v>112</v>
      </c>
      <c r="F3785" s="96">
        <v>450000</v>
      </c>
      <c r="G3785" s="95" t="s">
        <v>115</v>
      </c>
      <c r="H3785" s="95" t="s">
        <v>112</v>
      </c>
      <c r="I3785" s="96">
        <v>184196.59</v>
      </c>
      <c r="J3785" s="95" t="s">
        <v>116</v>
      </c>
      <c r="K3785" s="95" t="s">
        <v>112</v>
      </c>
      <c r="L3785" s="96">
        <v>0</v>
      </c>
      <c r="M3785" s="95" t="s">
        <v>117</v>
      </c>
      <c r="O3785" s="96"/>
      <c r="R3785" s="96"/>
    </row>
    <row r="3786" spans="1:18">
      <c r="A3786" s="97">
        <v>42794</v>
      </c>
      <c r="B3786" s="94" t="s">
        <v>2745</v>
      </c>
      <c r="C3786" s="98" t="s">
        <v>102</v>
      </c>
      <c r="D3786" s="94" t="s">
        <v>119</v>
      </c>
      <c r="E3786" s="94" t="s">
        <v>120</v>
      </c>
      <c r="F3786" s="94" t="s">
        <v>2746</v>
      </c>
      <c r="G3786" s="94" t="s">
        <v>2747</v>
      </c>
      <c r="K3786" s="94" t="s">
        <v>2748</v>
      </c>
      <c r="L3786" s="96">
        <v>2146.8000000000002</v>
      </c>
      <c r="M3786" s="96">
        <v>2146.8000000000002</v>
      </c>
    </row>
    <row r="3787" spans="1:18" ht="12.75" customHeight="1">
      <c r="C3787" s="95" t="s">
        <v>102</v>
      </c>
    </row>
    <row r="3788" spans="1:18">
      <c r="A3788" s="97">
        <v>42794</v>
      </c>
      <c r="B3788" s="94" t="s">
        <v>2749</v>
      </c>
      <c r="C3788" s="98" t="s">
        <v>102</v>
      </c>
      <c r="D3788" s="94" t="s">
        <v>119</v>
      </c>
      <c r="E3788" s="94" t="s">
        <v>120</v>
      </c>
      <c r="F3788" s="94" t="s">
        <v>2746</v>
      </c>
      <c r="G3788" s="94" t="s">
        <v>2747</v>
      </c>
      <c r="K3788" s="94" t="s">
        <v>2750</v>
      </c>
      <c r="L3788" s="96">
        <v>4549.1400000000003</v>
      </c>
      <c r="M3788" s="96">
        <v>4549.1400000000003</v>
      </c>
    </row>
    <row r="3789" spans="1:18" ht="12.75" customHeight="1">
      <c r="C3789" s="95" t="s">
        <v>102</v>
      </c>
    </row>
    <row r="3790" spans="1:18">
      <c r="A3790" s="97">
        <v>42809</v>
      </c>
      <c r="B3790" s="94" t="s">
        <v>2751</v>
      </c>
      <c r="C3790" s="98" t="s">
        <v>102</v>
      </c>
      <c r="D3790" s="94" t="s">
        <v>119</v>
      </c>
      <c r="E3790" s="94" t="s">
        <v>120</v>
      </c>
      <c r="F3790" s="94" t="s">
        <v>567</v>
      </c>
      <c r="G3790" s="94" t="s">
        <v>568</v>
      </c>
      <c r="K3790" s="94" t="s">
        <v>2752</v>
      </c>
      <c r="L3790" s="96">
        <v>1106.8599999999999</v>
      </c>
      <c r="M3790" s="96">
        <v>1106.8599999999999</v>
      </c>
    </row>
    <row r="3791" spans="1:18" ht="12.75" customHeight="1">
      <c r="C3791" s="95" t="s">
        <v>102</v>
      </c>
    </row>
    <row r="3792" spans="1:18">
      <c r="A3792" s="97">
        <v>42817</v>
      </c>
      <c r="B3792" s="94" t="s">
        <v>2753</v>
      </c>
      <c r="C3792" s="98" t="s">
        <v>102</v>
      </c>
      <c r="D3792" s="94" t="s">
        <v>119</v>
      </c>
      <c r="E3792" s="94" t="s">
        <v>120</v>
      </c>
      <c r="F3792" s="94" t="s">
        <v>2746</v>
      </c>
      <c r="G3792" s="94" t="s">
        <v>2747</v>
      </c>
      <c r="K3792" s="94" t="s">
        <v>2754</v>
      </c>
      <c r="L3792" s="96">
        <v>1476</v>
      </c>
      <c r="M3792" s="96">
        <v>1476</v>
      </c>
    </row>
    <row r="3793" spans="1:18" ht="12.75" customHeight="1">
      <c r="C3793" s="95" t="s">
        <v>102</v>
      </c>
    </row>
    <row r="3794" spans="1:18">
      <c r="A3794" s="97">
        <v>42893</v>
      </c>
      <c r="B3794" s="94" t="s">
        <v>2749</v>
      </c>
      <c r="C3794" s="98" t="s">
        <v>102</v>
      </c>
      <c r="D3794" s="94" t="s">
        <v>119</v>
      </c>
      <c r="E3794" s="94" t="s">
        <v>187</v>
      </c>
      <c r="F3794" s="94" t="s">
        <v>2746</v>
      </c>
      <c r="G3794" s="94" t="s">
        <v>2747</v>
      </c>
      <c r="K3794" s="94" t="s">
        <v>2750</v>
      </c>
      <c r="L3794" s="96">
        <v>-4549.1400000000003</v>
      </c>
      <c r="M3794" s="96">
        <v>-4549.1400000000003</v>
      </c>
    </row>
    <row r="3795" spans="1:18" ht="12.75" customHeight="1">
      <c r="C3795" s="95" t="s">
        <v>102</v>
      </c>
    </row>
    <row r="3796" spans="1:18">
      <c r="A3796" s="97">
        <v>43020</v>
      </c>
      <c r="B3796" s="94" t="s">
        <v>2755</v>
      </c>
      <c r="C3796" s="98" t="s">
        <v>102</v>
      </c>
      <c r="D3796" s="94" t="s">
        <v>119</v>
      </c>
      <c r="E3796" s="94" t="s">
        <v>120</v>
      </c>
      <c r="F3796" s="94" t="s">
        <v>2756</v>
      </c>
      <c r="G3796" s="94" t="s">
        <v>2757</v>
      </c>
      <c r="K3796" s="94" t="s">
        <v>2758</v>
      </c>
      <c r="L3796" s="96">
        <v>3068.9</v>
      </c>
      <c r="M3796" s="96">
        <v>3068.9</v>
      </c>
    </row>
    <row r="3797" spans="1:18" ht="12.75" customHeight="1">
      <c r="C3797" s="95" t="s">
        <v>102</v>
      </c>
    </row>
    <row r="3798" spans="1:18">
      <c r="A3798" s="97">
        <v>43034</v>
      </c>
      <c r="B3798" s="94" t="s">
        <v>2759</v>
      </c>
      <c r="C3798" s="98" t="s">
        <v>102</v>
      </c>
      <c r="D3798" s="94" t="s">
        <v>131</v>
      </c>
      <c r="E3798" s="94" t="s">
        <v>165</v>
      </c>
      <c r="F3798" s="94" t="s">
        <v>2760</v>
      </c>
      <c r="G3798" s="94" t="s">
        <v>2761</v>
      </c>
      <c r="K3798" s="94" t="s">
        <v>2762</v>
      </c>
      <c r="L3798" s="96">
        <v>987.84</v>
      </c>
      <c r="M3798" s="96">
        <v>0</v>
      </c>
    </row>
    <row r="3799" spans="1:18" ht="12.75" customHeight="1">
      <c r="C3799" s="95" t="s">
        <v>102</v>
      </c>
    </row>
    <row r="3800" spans="1:18">
      <c r="A3800" s="97">
        <v>43035</v>
      </c>
      <c r="B3800" s="94" t="s">
        <v>2763</v>
      </c>
      <c r="C3800" s="98" t="s">
        <v>102</v>
      </c>
      <c r="D3800" s="94" t="s">
        <v>119</v>
      </c>
      <c r="E3800" s="94" t="s">
        <v>120</v>
      </c>
      <c r="F3800" s="94" t="s">
        <v>2756</v>
      </c>
      <c r="G3800" s="94" t="s">
        <v>2757</v>
      </c>
      <c r="K3800" s="94" t="s">
        <v>2764</v>
      </c>
      <c r="L3800" s="96">
        <v>302.39999999999998</v>
      </c>
      <c r="M3800" s="96">
        <v>302.39999999999998</v>
      </c>
    </row>
    <row r="3801" spans="1:18" ht="12.75" customHeight="1">
      <c r="C3801" s="95" t="s">
        <v>102</v>
      </c>
    </row>
    <row r="3802" spans="1:18">
      <c r="A3802" s="97">
        <v>43055</v>
      </c>
      <c r="B3802" s="94" t="s">
        <v>2765</v>
      </c>
      <c r="C3802" s="98" t="s">
        <v>102</v>
      </c>
      <c r="D3802" s="94" t="s">
        <v>126</v>
      </c>
      <c r="E3802" s="94" t="s">
        <v>120</v>
      </c>
      <c r="F3802" s="94" t="s">
        <v>2766</v>
      </c>
      <c r="G3802" s="94" t="s">
        <v>2767</v>
      </c>
      <c r="J3802" s="94" t="s">
        <v>2768</v>
      </c>
      <c r="K3802" s="94" t="s">
        <v>2769</v>
      </c>
      <c r="L3802" s="96">
        <v>176095.63</v>
      </c>
      <c r="M3802" s="96">
        <v>176095.63</v>
      </c>
    </row>
    <row r="3803" spans="1:18" ht="12.75" customHeight="1">
      <c r="C3803" s="95" t="s">
        <v>102</v>
      </c>
    </row>
    <row r="3804" spans="1:18">
      <c r="A3804" s="95" t="s">
        <v>111</v>
      </c>
      <c r="B3804" s="95" t="s">
        <v>112</v>
      </c>
      <c r="C3804" s="94" t="s">
        <v>2770</v>
      </c>
      <c r="D3804" s="95" t="s">
        <v>114</v>
      </c>
      <c r="E3804" s="95" t="s">
        <v>112</v>
      </c>
      <c r="F3804" s="96">
        <v>55000</v>
      </c>
      <c r="G3804" s="95" t="s">
        <v>115</v>
      </c>
      <c r="H3804" s="95" t="s">
        <v>112</v>
      </c>
      <c r="I3804" s="96">
        <v>3018.6</v>
      </c>
      <c r="J3804" s="95" t="s">
        <v>116</v>
      </c>
      <c r="K3804" s="95" t="s">
        <v>112</v>
      </c>
      <c r="L3804" s="96">
        <v>0</v>
      </c>
      <c r="M3804" s="95" t="s">
        <v>117</v>
      </c>
      <c r="O3804" s="96"/>
      <c r="R3804" s="96"/>
    </row>
    <row r="3805" spans="1:18">
      <c r="A3805" s="97">
        <v>42992</v>
      </c>
      <c r="B3805" s="94" t="s">
        <v>2771</v>
      </c>
      <c r="C3805" s="98" t="s">
        <v>2770</v>
      </c>
      <c r="D3805" s="94" t="s">
        <v>119</v>
      </c>
      <c r="E3805" s="94" t="s">
        <v>120</v>
      </c>
      <c r="F3805" s="94" t="s">
        <v>849</v>
      </c>
      <c r="G3805" s="94" t="s">
        <v>850</v>
      </c>
      <c r="K3805" s="94" t="s">
        <v>2772</v>
      </c>
      <c r="L3805" s="96">
        <v>872.2</v>
      </c>
      <c r="M3805" s="96">
        <v>872.2</v>
      </c>
    </row>
    <row r="3806" spans="1:18" ht="12.75" customHeight="1">
      <c r="C3806" s="95" t="s">
        <v>2770</v>
      </c>
    </row>
    <row r="3807" spans="1:18">
      <c r="A3807" s="97">
        <v>43010</v>
      </c>
      <c r="B3807" s="94" t="s">
        <v>2773</v>
      </c>
      <c r="C3807" s="98" t="s">
        <v>2770</v>
      </c>
      <c r="D3807" s="94" t="s">
        <v>119</v>
      </c>
      <c r="E3807" s="94" t="s">
        <v>120</v>
      </c>
      <c r="F3807" s="94" t="s">
        <v>849</v>
      </c>
      <c r="G3807" s="94" t="s">
        <v>850</v>
      </c>
      <c r="J3807" s="94" t="s">
        <v>851</v>
      </c>
      <c r="K3807" s="94" t="s">
        <v>2774</v>
      </c>
      <c r="L3807" s="96">
        <v>402</v>
      </c>
      <c r="M3807" s="96">
        <v>402</v>
      </c>
    </row>
    <row r="3808" spans="1:18" ht="12.75" customHeight="1">
      <c r="C3808" s="95" t="s">
        <v>2770</v>
      </c>
    </row>
    <row r="3809" spans="1:13">
      <c r="A3809" s="97">
        <v>43021</v>
      </c>
      <c r="B3809" s="94" t="s">
        <v>2775</v>
      </c>
      <c r="C3809" s="98" t="s">
        <v>2770</v>
      </c>
      <c r="D3809" s="94" t="s">
        <v>119</v>
      </c>
      <c r="E3809" s="94" t="s">
        <v>120</v>
      </c>
      <c r="F3809" s="94" t="s">
        <v>849</v>
      </c>
      <c r="G3809" s="94" t="s">
        <v>850</v>
      </c>
      <c r="K3809" s="94" t="s">
        <v>2776</v>
      </c>
      <c r="L3809" s="96">
        <v>872.2</v>
      </c>
      <c r="M3809" s="96">
        <v>872.2</v>
      </c>
    </row>
    <row r="3810" spans="1:13" ht="12.75" customHeight="1">
      <c r="C3810" s="95" t="s">
        <v>2770</v>
      </c>
    </row>
    <row r="3811" spans="1:13">
      <c r="A3811" s="97">
        <v>43027</v>
      </c>
      <c r="B3811" s="94" t="s">
        <v>848</v>
      </c>
      <c r="C3811" s="98" t="s">
        <v>2770</v>
      </c>
      <c r="D3811" s="94" t="s">
        <v>126</v>
      </c>
      <c r="E3811" s="94" t="s">
        <v>165</v>
      </c>
      <c r="F3811" s="94" t="s">
        <v>849</v>
      </c>
      <c r="G3811" s="94" t="s">
        <v>850</v>
      </c>
      <c r="J3811" s="94" t="s">
        <v>851</v>
      </c>
      <c r="K3811" s="94" t="s">
        <v>852</v>
      </c>
      <c r="L3811" s="96">
        <v>1737.21</v>
      </c>
      <c r="M3811" s="96">
        <v>0</v>
      </c>
    </row>
    <row r="3812" spans="1:13" ht="12.75" customHeight="1">
      <c r="C3812" s="95" t="s">
        <v>2770</v>
      </c>
    </row>
    <row r="3813" spans="1:13">
      <c r="A3813" s="97">
        <v>43031</v>
      </c>
      <c r="B3813" s="94" t="s">
        <v>848</v>
      </c>
      <c r="C3813" s="98" t="s">
        <v>2770</v>
      </c>
      <c r="D3813" s="94" t="s">
        <v>131</v>
      </c>
      <c r="E3813" s="94" t="s">
        <v>165</v>
      </c>
      <c r="F3813" s="94" t="s">
        <v>849</v>
      </c>
      <c r="G3813" s="94" t="s">
        <v>850</v>
      </c>
      <c r="J3813" s="94" t="s">
        <v>851</v>
      </c>
      <c r="K3813" s="94" t="s">
        <v>852</v>
      </c>
      <c r="L3813" s="96">
        <v>852</v>
      </c>
      <c r="M3813" s="96">
        <v>0</v>
      </c>
    </row>
    <row r="3814" spans="1:13" ht="12.75" customHeight="1">
      <c r="C3814" s="95" t="s">
        <v>2770</v>
      </c>
    </row>
    <row r="3815" spans="1:13">
      <c r="A3815" s="97">
        <v>43033</v>
      </c>
      <c r="B3815" s="94" t="s">
        <v>848</v>
      </c>
      <c r="C3815" s="98" t="s">
        <v>2770</v>
      </c>
      <c r="D3815" s="94" t="s">
        <v>126</v>
      </c>
      <c r="E3815" s="94" t="s">
        <v>187</v>
      </c>
      <c r="F3815" s="94" t="s">
        <v>849</v>
      </c>
      <c r="G3815" s="94" t="s">
        <v>850</v>
      </c>
      <c r="J3815" s="94" t="s">
        <v>851</v>
      </c>
      <c r="K3815" s="94" t="s">
        <v>852</v>
      </c>
      <c r="L3815" s="96">
        <v>-1737.21</v>
      </c>
      <c r="M3815" s="96">
        <v>0</v>
      </c>
    </row>
    <row r="3816" spans="1:13" ht="12.75" customHeight="1">
      <c r="C3816" s="95" t="s">
        <v>2770</v>
      </c>
    </row>
    <row r="3817" spans="1:13">
      <c r="A3817" s="97">
        <v>43063</v>
      </c>
      <c r="B3817" s="94" t="s">
        <v>2777</v>
      </c>
      <c r="C3817" s="98" t="s">
        <v>2770</v>
      </c>
      <c r="D3817" s="94" t="s">
        <v>119</v>
      </c>
      <c r="E3817" s="94" t="s">
        <v>120</v>
      </c>
      <c r="F3817" s="94" t="s">
        <v>849</v>
      </c>
      <c r="G3817" s="94" t="s">
        <v>850</v>
      </c>
      <c r="K3817" s="94" t="s">
        <v>2778</v>
      </c>
      <c r="L3817" s="96">
        <v>872.2</v>
      </c>
      <c r="M3817" s="96">
        <v>872.2</v>
      </c>
    </row>
    <row r="3818" spans="1:13" ht="12.75" customHeight="1">
      <c r="C3818" s="95" t="s">
        <v>2770</v>
      </c>
    </row>
    <row r="3819" spans="1:13">
      <c r="A3819" s="97">
        <v>43074</v>
      </c>
      <c r="B3819" s="94" t="s">
        <v>848</v>
      </c>
      <c r="C3819" s="98" t="s">
        <v>2770</v>
      </c>
      <c r="D3819" s="94" t="s">
        <v>131</v>
      </c>
      <c r="E3819" s="94" t="s">
        <v>165</v>
      </c>
      <c r="F3819" s="94" t="s">
        <v>849</v>
      </c>
      <c r="G3819" s="94" t="s">
        <v>850</v>
      </c>
      <c r="J3819" s="94" t="s">
        <v>851</v>
      </c>
      <c r="K3819" s="94" t="s">
        <v>855</v>
      </c>
      <c r="L3819" s="96">
        <v>852</v>
      </c>
      <c r="M3819" s="96">
        <v>0</v>
      </c>
    </row>
    <row r="3820" spans="1:13" ht="12.75" customHeight="1">
      <c r="C3820" s="95" t="s">
        <v>2770</v>
      </c>
    </row>
    <row r="3821" spans="1:13">
      <c r="A3821" s="97">
        <v>43074</v>
      </c>
      <c r="B3821" s="94" t="s">
        <v>848</v>
      </c>
      <c r="C3821" s="98" t="s">
        <v>2770</v>
      </c>
      <c r="D3821" s="94" t="s">
        <v>131</v>
      </c>
      <c r="E3821" s="94" t="s">
        <v>165</v>
      </c>
      <c r="F3821" s="94" t="s">
        <v>849</v>
      </c>
      <c r="G3821" s="94" t="s">
        <v>850</v>
      </c>
      <c r="J3821" s="94" t="s">
        <v>851</v>
      </c>
      <c r="K3821" s="94" t="s">
        <v>854</v>
      </c>
      <c r="L3821" s="96">
        <v>852</v>
      </c>
      <c r="M3821" s="96">
        <v>0</v>
      </c>
    </row>
    <row r="3822" spans="1:13" ht="12.75" customHeight="1">
      <c r="C3822" s="95" t="s">
        <v>2770</v>
      </c>
    </row>
    <row r="3823" spans="1:13">
      <c r="A3823" s="97">
        <v>43074</v>
      </c>
      <c r="B3823" s="94" t="s">
        <v>848</v>
      </c>
      <c r="C3823" s="98" t="s">
        <v>2770</v>
      </c>
      <c r="D3823" s="94" t="s">
        <v>131</v>
      </c>
      <c r="E3823" s="94" t="s">
        <v>165</v>
      </c>
      <c r="F3823" s="94" t="s">
        <v>849</v>
      </c>
      <c r="G3823" s="94" t="s">
        <v>850</v>
      </c>
      <c r="J3823" s="94" t="s">
        <v>851</v>
      </c>
      <c r="K3823" s="94" t="s">
        <v>856</v>
      </c>
      <c r="L3823" s="96">
        <v>868.61</v>
      </c>
      <c r="M3823" s="96">
        <v>0</v>
      </c>
    </row>
    <row r="3824" spans="1:13" ht="12.75" customHeight="1">
      <c r="C3824" s="95" t="s">
        <v>2770</v>
      </c>
    </row>
    <row r="3825" spans="1:18">
      <c r="A3825" s="97">
        <v>43074</v>
      </c>
      <c r="B3825" s="94" t="s">
        <v>848</v>
      </c>
      <c r="C3825" s="98" t="s">
        <v>2770</v>
      </c>
      <c r="D3825" s="94" t="s">
        <v>131</v>
      </c>
      <c r="E3825" s="94" t="s">
        <v>165</v>
      </c>
      <c r="F3825" s="94" t="s">
        <v>849</v>
      </c>
      <c r="G3825" s="94" t="s">
        <v>850</v>
      </c>
      <c r="J3825" s="94" t="s">
        <v>851</v>
      </c>
      <c r="K3825" s="94" t="s">
        <v>853</v>
      </c>
      <c r="L3825" s="96">
        <v>852</v>
      </c>
      <c r="M3825" s="96">
        <v>0</v>
      </c>
    </row>
    <row r="3826" spans="1:18" ht="12.75" customHeight="1">
      <c r="C3826" s="95" t="s">
        <v>2770</v>
      </c>
    </row>
    <row r="3827" spans="1:18">
      <c r="A3827" s="97">
        <v>43074</v>
      </c>
      <c r="B3827" s="94" t="s">
        <v>848</v>
      </c>
      <c r="C3827" s="98" t="s">
        <v>2770</v>
      </c>
      <c r="D3827" s="94" t="s">
        <v>131</v>
      </c>
      <c r="E3827" s="94" t="s">
        <v>165</v>
      </c>
      <c r="F3827" s="94" t="s">
        <v>849</v>
      </c>
      <c r="G3827" s="94" t="s">
        <v>850</v>
      </c>
      <c r="J3827" s="94" t="s">
        <v>851</v>
      </c>
      <c r="K3827" s="94" t="s">
        <v>858</v>
      </c>
      <c r="L3827" s="96">
        <v>852</v>
      </c>
      <c r="M3827" s="96">
        <v>0</v>
      </c>
    </row>
    <row r="3828" spans="1:18" ht="12.75" customHeight="1">
      <c r="C3828" s="95" t="s">
        <v>2770</v>
      </c>
    </row>
    <row r="3829" spans="1:18">
      <c r="A3829" s="97">
        <v>43074</v>
      </c>
      <c r="B3829" s="94" t="s">
        <v>848</v>
      </c>
      <c r="C3829" s="98" t="s">
        <v>2770</v>
      </c>
      <c r="D3829" s="94" t="s">
        <v>131</v>
      </c>
      <c r="E3829" s="94" t="s">
        <v>165</v>
      </c>
      <c r="F3829" s="94" t="s">
        <v>849</v>
      </c>
      <c r="G3829" s="94" t="s">
        <v>850</v>
      </c>
      <c r="J3829" s="94" t="s">
        <v>851</v>
      </c>
      <c r="K3829" s="94" t="s">
        <v>857</v>
      </c>
      <c r="L3829" s="96">
        <v>852</v>
      </c>
      <c r="M3829" s="96">
        <v>0</v>
      </c>
    </row>
    <row r="3830" spans="1:18" ht="12.75" customHeight="1">
      <c r="C3830" s="95" t="s">
        <v>2770</v>
      </c>
    </row>
    <row r="3831" spans="1:18">
      <c r="A3831" s="97">
        <v>43074</v>
      </c>
      <c r="B3831" s="94" t="s">
        <v>848</v>
      </c>
      <c r="C3831" s="98" t="s">
        <v>2770</v>
      </c>
      <c r="D3831" s="94" t="s">
        <v>131</v>
      </c>
      <c r="E3831" s="94" t="s">
        <v>165</v>
      </c>
      <c r="F3831" s="94" t="s">
        <v>849</v>
      </c>
      <c r="G3831" s="94" t="s">
        <v>850</v>
      </c>
      <c r="J3831" s="94" t="s">
        <v>851</v>
      </c>
      <c r="K3831" s="94" t="s">
        <v>860</v>
      </c>
      <c r="L3831" s="96">
        <v>852</v>
      </c>
      <c r="M3831" s="96">
        <v>0</v>
      </c>
    </row>
    <row r="3832" spans="1:18" ht="12.75" customHeight="1">
      <c r="C3832" s="95" t="s">
        <v>2770</v>
      </c>
    </row>
    <row r="3833" spans="1:18">
      <c r="A3833" s="97">
        <v>43074</v>
      </c>
      <c r="B3833" s="94" t="s">
        <v>848</v>
      </c>
      <c r="C3833" s="98" t="s">
        <v>2770</v>
      </c>
      <c r="D3833" s="94" t="s">
        <v>131</v>
      </c>
      <c r="E3833" s="94" t="s">
        <v>165</v>
      </c>
      <c r="F3833" s="94" t="s">
        <v>849</v>
      </c>
      <c r="G3833" s="94" t="s">
        <v>850</v>
      </c>
      <c r="J3833" s="94" t="s">
        <v>851</v>
      </c>
      <c r="K3833" s="94" t="s">
        <v>859</v>
      </c>
      <c r="L3833" s="96">
        <v>852</v>
      </c>
      <c r="M3833" s="96">
        <v>0</v>
      </c>
    </row>
    <row r="3834" spans="1:18" ht="12.75" customHeight="1">
      <c r="C3834" s="95" t="s">
        <v>2770</v>
      </c>
    </row>
    <row r="3835" spans="1:18">
      <c r="A3835" s="95" t="s">
        <v>111</v>
      </c>
      <c r="B3835" s="95" t="s">
        <v>112</v>
      </c>
      <c r="C3835" s="94" t="s">
        <v>92</v>
      </c>
      <c r="D3835" s="95" t="s">
        <v>114</v>
      </c>
      <c r="E3835" s="95" t="s">
        <v>112</v>
      </c>
      <c r="F3835" s="96">
        <v>4000</v>
      </c>
      <c r="G3835" s="95" t="s">
        <v>115</v>
      </c>
      <c r="H3835" s="95" t="s">
        <v>112</v>
      </c>
      <c r="I3835" s="96">
        <v>2962.08</v>
      </c>
      <c r="J3835" s="95" t="s">
        <v>116</v>
      </c>
      <c r="K3835" s="95" t="s">
        <v>112</v>
      </c>
      <c r="L3835" s="96">
        <v>0</v>
      </c>
      <c r="M3835" s="95" t="s">
        <v>117</v>
      </c>
      <c r="O3835" s="96"/>
      <c r="R3835" s="96"/>
    </row>
    <row r="3836" spans="1:18">
      <c r="A3836" s="97">
        <v>42948</v>
      </c>
      <c r="B3836" s="94" t="s">
        <v>2779</v>
      </c>
      <c r="C3836" s="98" t="s">
        <v>92</v>
      </c>
      <c r="D3836" s="94" t="s">
        <v>119</v>
      </c>
      <c r="E3836" s="94" t="s">
        <v>120</v>
      </c>
      <c r="F3836" s="94" t="s">
        <v>2780</v>
      </c>
      <c r="G3836" s="94" t="s">
        <v>2781</v>
      </c>
      <c r="K3836" s="94" t="s">
        <v>2782</v>
      </c>
      <c r="L3836" s="96">
        <v>2962.08</v>
      </c>
      <c r="M3836" s="96">
        <v>2962.08</v>
      </c>
    </row>
    <row r="3837" spans="1:18" ht="12.75" customHeight="1">
      <c r="C3837" s="95" t="s">
        <v>92</v>
      </c>
    </row>
    <row r="3838" spans="1:18">
      <c r="A3838" s="95" t="s">
        <v>111</v>
      </c>
      <c r="B3838" s="95" t="s">
        <v>112</v>
      </c>
      <c r="C3838" s="94" t="s">
        <v>96</v>
      </c>
      <c r="D3838" s="95" t="s">
        <v>114</v>
      </c>
      <c r="E3838" s="95" t="s">
        <v>112</v>
      </c>
      <c r="F3838" s="96">
        <v>9000</v>
      </c>
      <c r="G3838" s="95" t="s">
        <v>115</v>
      </c>
      <c r="H3838" s="95" t="s">
        <v>112</v>
      </c>
      <c r="I3838" s="96">
        <v>8272.9599999999991</v>
      </c>
      <c r="J3838" s="95" t="s">
        <v>116</v>
      </c>
      <c r="K3838" s="95" t="s">
        <v>112</v>
      </c>
      <c r="L3838" s="96">
        <v>0</v>
      </c>
      <c r="M3838" s="95" t="s">
        <v>117</v>
      </c>
      <c r="O3838" s="96"/>
      <c r="R3838" s="96"/>
    </row>
    <row r="3839" spans="1:18">
      <c r="A3839" s="97">
        <v>42886</v>
      </c>
      <c r="B3839" s="94" t="s">
        <v>2783</v>
      </c>
      <c r="C3839" s="98" t="s">
        <v>96</v>
      </c>
      <c r="D3839" s="94" t="s">
        <v>119</v>
      </c>
      <c r="E3839" s="94" t="s">
        <v>120</v>
      </c>
      <c r="F3839" s="94" t="s">
        <v>2784</v>
      </c>
      <c r="G3839" s="94" t="s">
        <v>2785</v>
      </c>
      <c r="K3839" s="94" t="s">
        <v>2786</v>
      </c>
      <c r="L3839" s="96">
        <v>3890.56</v>
      </c>
      <c r="M3839" s="96">
        <v>3890.56</v>
      </c>
    </row>
    <row r="3840" spans="1:18" ht="12.75" customHeight="1">
      <c r="C3840" s="95" t="s">
        <v>96</v>
      </c>
    </row>
    <row r="3841" spans="1:18">
      <c r="A3841" s="97">
        <v>42996</v>
      </c>
      <c r="B3841" s="94" t="s">
        <v>2787</v>
      </c>
      <c r="C3841" s="98" t="s">
        <v>96</v>
      </c>
      <c r="D3841" s="94" t="s">
        <v>119</v>
      </c>
      <c r="E3841" s="94" t="s">
        <v>120</v>
      </c>
      <c r="F3841" s="94" t="s">
        <v>2784</v>
      </c>
      <c r="G3841" s="94" t="s">
        <v>2785</v>
      </c>
      <c r="K3841" s="94" t="s">
        <v>2788</v>
      </c>
      <c r="L3841" s="96">
        <v>2043.4</v>
      </c>
      <c r="M3841" s="96">
        <v>2043.4</v>
      </c>
    </row>
    <row r="3842" spans="1:18" ht="12.75" customHeight="1">
      <c r="C3842" s="95" t="s">
        <v>96</v>
      </c>
    </row>
    <row r="3843" spans="1:18">
      <c r="A3843" s="97">
        <v>43052</v>
      </c>
      <c r="B3843" s="94" t="s">
        <v>2787</v>
      </c>
      <c r="C3843" s="98" t="s">
        <v>96</v>
      </c>
      <c r="D3843" s="94" t="s">
        <v>119</v>
      </c>
      <c r="E3843" s="94" t="s">
        <v>187</v>
      </c>
      <c r="F3843" s="94" t="s">
        <v>2784</v>
      </c>
      <c r="G3843" s="94" t="s">
        <v>2785</v>
      </c>
      <c r="K3843" s="94" t="s">
        <v>2788</v>
      </c>
      <c r="L3843" s="96">
        <v>-2043.4</v>
      </c>
      <c r="M3843" s="96">
        <v>-2043.4</v>
      </c>
    </row>
    <row r="3844" spans="1:18" ht="12.75" customHeight="1">
      <c r="C3844" s="95" t="s">
        <v>96</v>
      </c>
    </row>
    <row r="3845" spans="1:18">
      <c r="A3845" s="97">
        <v>43052</v>
      </c>
      <c r="B3845" s="94" t="s">
        <v>2789</v>
      </c>
      <c r="C3845" s="98" t="s">
        <v>96</v>
      </c>
      <c r="D3845" s="94" t="s">
        <v>119</v>
      </c>
      <c r="E3845" s="94" t="s">
        <v>120</v>
      </c>
      <c r="F3845" s="94" t="s">
        <v>2784</v>
      </c>
      <c r="G3845" s="94" t="s">
        <v>2785</v>
      </c>
      <c r="K3845" s="94" t="s">
        <v>2790</v>
      </c>
      <c r="L3845" s="96">
        <v>4382.3999999999996</v>
      </c>
      <c r="M3845" s="96">
        <v>4382.3999999999996</v>
      </c>
    </row>
    <row r="3846" spans="1:18" ht="12.75" customHeight="1">
      <c r="C3846" s="95" t="s">
        <v>96</v>
      </c>
    </row>
    <row r="3847" spans="1:18">
      <c r="A3847" s="95" t="s">
        <v>111</v>
      </c>
      <c r="B3847" s="95" t="s">
        <v>112</v>
      </c>
      <c r="C3847" s="94" t="s">
        <v>88</v>
      </c>
      <c r="D3847" s="95" t="s">
        <v>114</v>
      </c>
      <c r="E3847" s="95" t="s">
        <v>112</v>
      </c>
      <c r="F3847" s="96">
        <v>30000</v>
      </c>
      <c r="G3847" s="95" t="s">
        <v>115</v>
      </c>
      <c r="H3847" s="95" t="s">
        <v>112</v>
      </c>
      <c r="I3847" s="96">
        <v>467.38</v>
      </c>
      <c r="J3847" s="95" t="s">
        <v>116</v>
      </c>
      <c r="K3847" s="95" t="s">
        <v>112</v>
      </c>
      <c r="L3847" s="96">
        <v>0</v>
      </c>
      <c r="M3847" s="95" t="s">
        <v>117</v>
      </c>
      <c r="O3847" s="96"/>
      <c r="R3847" s="96"/>
    </row>
    <row r="3848" spans="1:18">
      <c r="A3848" s="97">
        <v>42964</v>
      </c>
      <c r="B3848" s="94" t="s">
        <v>2791</v>
      </c>
      <c r="C3848" s="98" t="s">
        <v>88</v>
      </c>
      <c r="D3848" s="94" t="s">
        <v>119</v>
      </c>
      <c r="E3848" s="94" t="s">
        <v>120</v>
      </c>
      <c r="F3848" s="94" t="s">
        <v>301</v>
      </c>
      <c r="G3848" s="94" t="s">
        <v>302</v>
      </c>
      <c r="K3848" s="94" t="s">
        <v>2792</v>
      </c>
      <c r="L3848" s="96">
        <v>467.38</v>
      </c>
      <c r="M3848" s="96">
        <v>467.38</v>
      </c>
    </row>
    <row r="3849" spans="1:18" ht="12.75" customHeight="1">
      <c r="C3849" s="95" t="s">
        <v>88</v>
      </c>
    </row>
    <row r="3850" spans="1:18">
      <c r="A3850" s="95" t="s">
        <v>111</v>
      </c>
      <c r="B3850" s="95" t="s">
        <v>112</v>
      </c>
      <c r="C3850" s="94" t="s">
        <v>86</v>
      </c>
      <c r="D3850" s="95" t="s">
        <v>114</v>
      </c>
      <c r="E3850" s="95" t="s">
        <v>112</v>
      </c>
      <c r="F3850" s="96">
        <v>11000</v>
      </c>
      <c r="G3850" s="95" t="s">
        <v>115</v>
      </c>
      <c r="H3850" s="95" t="s">
        <v>112</v>
      </c>
      <c r="I3850" s="96">
        <v>10099.76</v>
      </c>
      <c r="J3850" s="95" t="s">
        <v>116</v>
      </c>
      <c r="K3850" s="95" t="s">
        <v>112</v>
      </c>
      <c r="L3850" s="96">
        <v>0</v>
      </c>
      <c r="M3850" s="95" t="s">
        <v>117</v>
      </c>
      <c r="O3850" s="96"/>
      <c r="R3850" s="96"/>
    </row>
    <row r="3851" spans="1:18">
      <c r="A3851" s="97">
        <v>43068</v>
      </c>
      <c r="B3851" s="94" t="s">
        <v>2793</v>
      </c>
      <c r="C3851" s="98" t="s">
        <v>86</v>
      </c>
      <c r="D3851" s="94" t="s">
        <v>119</v>
      </c>
      <c r="E3851" s="94" t="s">
        <v>120</v>
      </c>
      <c r="F3851" s="94" t="s">
        <v>2794</v>
      </c>
      <c r="G3851" s="94" t="s">
        <v>2795</v>
      </c>
      <c r="J3851" s="94" t="s">
        <v>2796</v>
      </c>
      <c r="K3851" s="94" t="s">
        <v>2797</v>
      </c>
      <c r="L3851" s="96">
        <v>10099.76</v>
      </c>
      <c r="M3851" s="96">
        <v>10099.76</v>
      </c>
    </row>
    <row r="3852" spans="1:18" ht="12.75" customHeight="1">
      <c r="C3852" s="95" t="s">
        <v>86</v>
      </c>
    </row>
    <row r="3853" spans="1:18">
      <c r="A3853" s="95" t="s">
        <v>111</v>
      </c>
      <c r="B3853" s="95" t="s">
        <v>112</v>
      </c>
      <c r="C3853" s="94" t="s">
        <v>84</v>
      </c>
      <c r="D3853" s="95" t="s">
        <v>114</v>
      </c>
      <c r="E3853" s="95" t="s">
        <v>112</v>
      </c>
      <c r="F3853" s="96">
        <v>45000</v>
      </c>
      <c r="G3853" s="95" t="s">
        <v>115</v>
      </c>
      <c r="H3853" s="95" t="s">
        <v>112</v>
      </c>
      <c r="I3853" s="96">
        <v>43443.96</v>
      </c>
      <c r="J3853" s="95" t="s">
        <v>116</v>
      </c>
      <c r="K3853" s="95" t="s">
        <v>112</v>
      </c>
      <c r="L3853" s="96">
        <v>0</v>
      </c>
      <c r="M3853" s="95" t="s">
        <v>117</v>
      </c>
      <c r="O3853" s="96"/>
      <c r="R3853" s="96"/>
    </row>
    <row r="3854" spans="1:18">
      <c r="A3854" s="97">
        <v>42944</v>
      </c>
      <c r="B3854" s="94" t="s">
        <v>2798</v>
      </c>
      <c r="C3854" s="98" t="s">
        <v>84</v>
      </c>
      <c r="D3854" s="94" t="s">
        <v>119</v>
      </c>
      <c r="E3854" s="94" t="s">
        <v>120</v>
      </c>
      <c r="F3854" s="94" t="s">
        <v>2799</v>
      </c>
      <c r="G3854" s="94" t="s">
        <v>2800</v>
      </c>
      <c r="J3854" s="94" t="s">
        <v>2801</v>
      </c>
      <c r="K3854" s="94" t="s">
        <v>2802</v>
      </c>
      <c r="L3854" s="96">
        <v>12083.46</v>
      </c>
      <c r="M3854" s="96">
        <v>12083.46</v>
      </c>
    </row>
    <row r="3855" spans="1:18" ht="12.75" customHeight="1">
      <c r="C3855" s="95" t="s">
        <v>84</v>
      </c>
    </row>
    <row r="3856" spans="1:18">
      <c r="A3856" s="97">
        <v>42944</v>
      </c>
      <c r="B3856" s="94" t="s">
        <v>2803</v>
      </c>
      <c r="C3856" s="98" t="s">
        <v>84</v>
      </c>
      <c r="D3856" s="94" t="s">
        <v>119</v>
      </c>
      <c r="E3856" s="94" t="s">
        <v>120</v>
      </c>
      <c r="F3856" s="94" t="s">
        <v>2799</v>
      </c>
      <c r="G3856" s="94" t="s">
        <v>2800</v>
      </c>
      <c r="J3856" s="94" t="s">
        <v>2801</v>
      </c>
      <c r="K3856" s="94" t="s">
        <v>2804</v>
      </c>
      <c r="L3856" s="96">
        <v>4197.66</v>
      </c>
      <c r="M3856" s="96">
        <v>4197.66</v>
      </c>
    </row>
    <row r="3857" spans="1:18" ht="12.75" customHeight="1">
      <c r="C3857" s="95" t="s">
        <v>84</v>
      </c>
    </row>
    <row r="3858" spans="1:18">
      <c r="A3858" s="97">
        <v>42944</v>
      </c>
      <c r="B3858" s="94" t="s">
        <v>2805</v>
      </c>
      <c r="C3858" s="98" t="s">
        <v>84</v>
      </c>
      <c r="D3858" s="94" t="s">
        <v>119</v>
      </c>
      <c r="E3858" s="94" t="s">
        <v>120</v>
      </c>
      <c r="F3858" s="94" t="s">
        <v>2799</v>
      </c>
      <c r="G3858" s="94" t="s">
        <v>2800</v>
      </c>
      <c r="J3858" s="94" t="s">
        <v>2801</v>
      </c>
      <c r="K3858" s="94" t="s">
        <v>2806</v>
      </c>
      <c r="L3858" s="96">
        <v>13671.6</v>
      </c>
      <c r="M3858" s="96">
        <v>13671.6</v>
      </c>
    </row>
    <row r="3859" spans="1:18" ht="12.75" customHeight="1">
      <c r="C3859" s="95" t="s">
        <v>84</v>
      </c>
    </row>
    <row r="3860" spans="1:18">
      <c r="A3860" s="97">
        <v>42944</v>
      </c>
      <c r="B3860" s="94" t="s">
        <v>2807</v>
      </c>
      <c r="C3860" s="98" t="s">
        <v>84</v>
      </c>
      <c r="D3860" s="94" t="s">
        <v>119</v>
      </c>
      <c r="E3860" s="94" t="s">
        <v>120</v>
      </c>
      <c r="F3860" s="94" t="s">
        <v>2799</v>
      </c>
      <c r="G3860" s="94" t="s">
        <v>2800</v>
      </c>
      <c r="J3860" s="94" t="s">
        <v>2801</v>
      </c>
      <c r="K3860" s="94" t="s">
        <v>2808</v>
      </c>
      <c r="L3860" s="96">
        <v>4354.4399999999996</v>
      </c>
      <c r="M3860" s="96">
        <v>4354.4399999999996</v>
      </c>
    </row>
    <row r="3861" spans="1:18" ht="12.75" customHeight="1">
      <c r="C3861" s="95" t="s">
        <v>84</v>
      </c>
    </row>
    <row r="3862" spans="1:18">
      <c r="A3862" s="97">
        <v>42944</v>
      </c>
      <c r="B3862" s="94" t="s">
        <v>2809</v>
      </c>
      <c r="C3862" s="98" t="s">
        <v>84</v>
      </c>
      <c r="D3862" s="94" t="s">
        <v>119</v>
      </c>
      <c r="E3862" s="94" t="s">
        <v>120</v>
      </c>
      <c r="F3862" s="94" t="s">
        <v>2799</v>
      </c>
      <c r="G3862" s="94" t="s">
        <v>2800</v>
      </c>
      <c r="J3862" s="94" t="s">
        <v>2801</v>
      </c>
      <c r="K3862" s="94" t="s">
        <v>2810</v>
      </c>
      <c r="L3862" s="96">
        <v>4062.96</v>
      </c>
      <c r="M3862" s="96">
        <v>4062.96</v>
      </c>
    </row>
    <row r="3863" spans="1:18" ht="12.75" customHeight="1">
      <c r="C3863" s="95" t="s">
        <v>84</v>
      </c>
    </row>
    <row r="3864" spans="1:18">
      <c r="A3864" s="97">
        <v>42947</v>
      </c>
      <c r="B3864" s="94" t="s">
        <v>2811</v>
      </c>
      <c r="C3864" s="98" t="s">
        <v>84</v>
      </c>
      <c r="D3864" s="94" t="s">
        <v>119</v>
      </c>
      <c r="E3864" s="94" t="s">
        <v>120</v>
      </c>
      <c r="F3864" s="94" t="s">
        <v>2799</v>
      </c>
      <c r="G3864" s="94" t="s">
        <v>2800</v>
      </c>
      <c r="J3864" s="94" t="s">
        <v>2801</v>
      </c>
      <c r="K3864" s="94" t="s">
        <v>2812</v>
      </c>
      <c r="L3864" s="96">
        <v>451.44</v>
      </c>
      <c r="M3864" s="96">
        <v>451.44</v>
      </c>
    </row>
    <row r="3865" spans="1:18" ht="12.75" customHeight="1">
      <c r="C3865" s="95" t="s">
        <v>84</v>
      </c>
    </row>
    <row r="3866" spans="1:18">
      <c r="A3866" s="97">
        <v>42948</v>
      </c>
      <c r="B3866" s="94" t="s">
        <v>2813</v>
      </c>
      <c r="C3866" s="98" t="s">
        <v>84</v>
      </c>
      <c r="D3866" s="94" t="s">
        <v>119</v>
      </c>
      <c r="E3866" s="94" t="s">
        <v>120</v>
      </c>
      <c r="F3866" s="94" t="s">
        <v>297</v>
      </c>
      <c r="G3866" s="94" t="s">
        <v>298</v>
      </c>
      <c r="K3866" s="94" t="s">
        <v>2814</v>
      </c>
      <c r="L3866" s="96">
        <v>4622.3999999999996</v>
      </c>
      <c r="M3866" s="96">
        <v>4622.3999999999996</v>
      </c>
    </row>
    <row r="3867" spans="1:18" ht="12.75" customHeight="1">
      <c r="C3867" s="95" t="s">
        <v>84</v>
      </c>
    </row>
    <row r="3868" spans="1:18">
      <c r="A3868" s="95" t="s">
        <v>111</v>
      </c>
      <c r="B3868" s="95" t="s">
        <v>112</v>
      </c>
      <c r="C3868" s="94" t="s">
        <v>100</v>
      </c>
      <c r="D3868" s="95" t="s">
        <v>114</v>
      </c>
      <c r="E3868" s="95" t="s">
        <v>112</v>
      </c>
      <c r="F3868" s="96">
        <v>450000</v>
      </c>
      <c r="G3868" s="95" t="s">
        <v>115</v>
      </c>
      <c r="H3868" s="95" t="s">
        <v>112</v>
      </c>
      <c r="I3868" s="96">
        <v>498813.41</v>
      </c>
      <c r="J3868" s="95" t="s">
        <v>116</v>
      </c>
      <c r="K3868" s="95" t="s">
        <v>112</v>
      </c>
      <c r="L3868" s="96">
        <v>0</v>
      </c>
      <c r="M3868" s="95" t="s">
        <v>117</v>
      </c>
      <c r="O3868" s="96"/>
      <c r="R3868" s="96"/>
    </row>
    <row r="3869" spans="1:18">
      <c r="A3869" s="97">
        <v>42809</v>
      </c>
      <c r="B3869" s="94" t="s">
        <v>2815</v>
      </c>
      <c r="C3869" s="98" t="s">
        <v>100</v>
      </c>
      <c r="D3869" s="94" t="s">
        <v>119</v>
      </c>
      <c r="E3869" s="94" t="s">
        <v>120</v>
      </c>
      <c r="F3869" s="94" t="s">
        <v>2816</v>
      </c>
      <c r="G3869" s="94" t="s">
        <v>2817</v>
      </c>
      <c r="J3869" s="94" t="s">
        <v>2818</v>
      </c>
      <c r="K3869" s="94" t="s">
        <v>2819</v>
      </c>
      <c r="L3869" s="96">
        <v>4536.0200000000004</v>
      </c>
      <c r="M3869" s="96">
        <v>4536.0200000000004</v>
      </c>
    </row>
    <row r="3870" spans="1:18" ht="12.75" customHeight="1">
      <c r="C3870" s="95" t="s">
        <v>100</v>
      </c>
    </row>
    <row r="3871" spans="1:18">
      <c r="A3871" s="97">
        <v>42825</v>
      </c>
      <c r="B3871" s="94" t="s">
        <v>2820</v>
      </c>
      <c r="C3871" s="98" t="s">
        <v>100</v>
      </c>
      <c r="D3871" s="94" t="s">
        <v>131</v>
      </c>
      <c r="E3871" s="94" t="s">
        <v>165</v>
      </c>
      <c r="F3871" s="94" t="s">
        <v>2816</v>
      </c>
      <c r="G3871" s="94" t="s">
        <v>2817</v>
      </c>
      <c r="J3871" s="94" t="s">
        <v>2818</v>
      </c>
      <c r="K3871" s="94" t="s">
        <v>2821</v>
      </c>
      <c r="L3871" s="96">
        <v>8901.7199999999993</v>
      </c>
      <c r="M3871" s="96">
        <v>0</v>
      </c>
    </row>
    <row r="3872" spans="1:18" ht="12.75" customHeight="1">
      <c r="C3872" s="95" t="s">
        <v>100</v>
      </c>
    </row>
    <row r="3873" spans="1:13">
      <c r="A3873" s="97">
        <v>42825</v>
      </c>
      <c r="B3873" s="94" t="s">
        <v>2820</v>
      </c>
      <c r="C3873" s="98" t="s">
        <v>100</v>
      </c>
      <c r="D3873" s="94" t="s">
        <v>131</v>
      </c>
      <c r="E3873" s="94" t="s">
        <v>165</v>
      </c>
      <c r="F3873" s="94" t="s">
        <v>2816</v>
      </c>
      <c r="G3873" s="94" t="s">
        <v>2817</v>
      </c>
      <c r="J3873" s="94" t="s">
        <v>2818</v>
      </c>
      <c r="K3873" s="94" t="s">
        <v>2822</v>
      </c>
      <c r="L3873" s="96">
        <v>8901.7199999999993</v>
      </c>
      <c r="M3873" s="96">
        <v>0</v>
      </c>
    </row>
    <row r="3874" spans="1:13" ht="12.75" customHeight="1">
      <c r="C3874" s="95" t="s">
        <v>100</v>
      </c>
    </row>
    <row r="3875" spans="1:13">
      <c r="A3875" s="97">
        <v>42825</v>
      </c>
      <c r="B3875" s="94" t="s">
        <v>2820</v>
      </c>
      <c r="C3875" s="98" t="s">
        <v>100</v>
      </c>
      <c r="D3875" s="94" t="s">
        <v>131</v>
      </c>
      <c r="E3875" s="94" t="s">
        <v>165</v>
      </c>
      <c r="F3875" s="94" t="s">
        <v>2816</v>
      </c>
      <c r="G3875" s="94" t="s">
        <v>2817</v>
      </c>
      <c r="J3875" s="94" t="s">
        <v>2818</v>
      </c>
      <c r="K3875" s="94" t="s">
        <v>2823</v>
      </c>
      <c r="L3875" s="96">
        <v>8901.7199999999993</v>
      </c>
      <c r="M3875" s="96">
        <v>0</v>
      </c>
    </row>
    <row r="3876" spans="1:13" ht="12.75" customHeight="1">
      <c r="C3876" s="95" t="s">
        <v>100</v>
      </c>
    </row>
    <row r="3877" spans="1:13">
      <c r="A3877" s="97">
        <v>42849</v>
      </c>
      <c r="B3877" s="94" t="s">
        <v>2824</v>
      </c>
      <c r="C3877" s="98" t="s">
        <v>100</v>
      </c>
      <c r="D3877" s="94" t="s">
        <v>126</v>
      </c>
      <c r="E3877" s="94" t="s">
        <v>120</v>
      </c>
      <c r="F3877" s="94" t="s">
        <v>2816</v>
      </c>
      <c r="G3877" s="94" t="s">
        <v>2817</v>
      </c>
      <c r="J3877" s="94" t="s">
        <v>2818</v>
      </c>
      <c r="K3877" s="94" t="s">
        <v>2825</v>
      </c>
      <c r="L3877" s="96">
        <v>8901.7199999999993</v>
      </c>
      <c r="M3877" s="96">
        <v>8901.7199999999993</v>
      </c>
    </row>
    <row r="3878" spans="1:13" ht="12.75" customHeight="1">
      <c r="C3878" s="95" t="s">
        <v>100</v>
      </c>
    </row>
    <row r="3879" spans="1:13">
      <c r="A3879" s="97">
        <v>42871</v>
      </c>
      <c r="B3879" s="94" t="s">
        <v>2826</v>
      </c>
      <c r="C3879" s="98" t="s">
        <v>100</v>
      </c>
      <c r="D3879" s="94" t="s">
        <v>119</v>
      </c>
      <c r="E3879" s="94" t="s">
        <v>120</v>
      </c>
      <c r="F3879" s="94" t="s">
        <v>2816</v>
      </c>
      <c r="G3879" s="94" t="s">
        <v>2817</v>
      </c>
      <c r="J3879" s="94" t="s">
        <v>2818</v>
      </c>
      <c r="K3879" s="94" t="s">
        <v>2827</v>
      </c>
      <c r="L3879" s="96">
        <v>883.27</v>
      </c>
      <c r="M3879" s="96">
        <v>883.27</v>
      </c>
    </row>
    <row r="3880" spans="1:13" ht="12.75" customHeight="1">
      <c r="C3880" s="95" t="s">
        <v>100</v>
      </c>
    </row>
    <row r="3881" spans="1:13">
      <c r="A3881" s="97">
        <v>42879</v>
      </c>
      <c r="B3881" s="94" t="s">
        <v>2828</v>
      </c>
      <c r="C3881" s="98" t="s">
        <v>100</v>
      </c>
      <c r="D3881" s="94" t="s">
        <v>119</v>
      </c>
      <c r="E3881" s="94" t="s">
        <v>120</v>
      </c>
      <c r="F3881" s="94" t="s">
        <v>2816</v>
      </c>
      <c r="G3881" s="94" t="s">
        <v>2817</v>
      </c>
      <c r="J3881" s="94" t="s">
        <v>2818</v>
      </c>
      <c r="K3881" s="94" t="s">
        <v>2829</v>
      </c>
      <c r="L3881" s="96">
        <v>4804.43</v>
      </c>
      <c r="M3881" s="96">
        <v>4804.43</v>
      </c>
    </row>
    <row r="3882" spans="1:13" ht="12.75" customHeight="1">
      <c r="C3882" s="95" t="s">
        <v>100</v>
      </c>
    </row>
    <row r="3883" spans="1:13">
      <c r="A3883" s="97">
        <v>42879</v>
      </c>
      <c r="B3883" s="94" t="s">
        <v>2830</v>
      </c>
      <c r="C3883" s="98" t="s">
        <v>100</v>
      </c>
      <c r="D3883" s="94" t="s">
        <v>119</v>
      </c>
      <c r="E3883" s="94" t="s">
        <v>120</v>
      </c>
      <c r="F3883" s="94" t="s">
        <v>2816</v>
      </c>
      <c r="G3883" s="94" t="s">
        <v>2817</v>
      </c>
      <c r="J3883" s="94" t="s">
        <v>2818</v>
      </c>
      <c r="K3883" s="94" t="s">
        <v>2831</v>
      </c>
      <c r="L3883" s="96">
        <v>796.43</v>
      </c>
      <c r="M3883" s="96">
        <v>796.43</v>
      </c>
    </row>
    <row r="3884" spans="1:13" ht="12.75" customHeight="1">
      <c r="C3884" s="95" t="s">
        <v>100</v>
      </c>
    </row>
    <row r="3885" spans="1:13">
      <c r="A3885" s="97">
        <v>42879</v>
      </c>
      <c r="B3885" s="94" t="s">
        <v>2832</v>
      </c>
      <c r="C3885" s="98" t="s">
        <v>100</v>
      </c>
      <c r="D3885" s="94" t="s">
        <v>119</v>
      </c>
      <c r="E3885" s="94" t="s">
        <v>120</v>
      </c>
      <c r="F3885" s="94" t="s">
        <v>2816</v>
      </c>
      <c r="G3885" s="94" t="s">
        <v>2817</v>
      </c>
      <c r="J3885" s="94" t="s">
        <v>2818</v>
      </c>
      <c r="K3885" s="94" t="s">
        <v>2833</v>
      </c>
      <c r="L3885" s="96">
        <v>786.41</v>
      </c>
      <c r="M3885" s="96">
        <v>786.41</v>
      </c>
    </row>
    <row r="3886" spans="1:13" ht="12.75" customHeight="1">
      <c r="C3886" s="95" t="s">
        <v>100</v>
      </c>
    </row>
    <row r="3887" spans="1:13">
      <c r="A3887" s="97">
        <v>42923</v>
      </c>
      <c r="B3887" s="94" t="s">
        <v>2834</v>
      </c>
      <c r="C3887" s="98" t="s">
        <v>100</v>
      </c>
      <c r="D3887" s="94" t="s">
        <v>126</v>
      </c>
      <c r="E3887" s="94" t="s">
        <v>120</v>
      </c>
      <c r="F3887" s="94" t="s">
        <v>2816</v>
      </c>
      <c r="G3887" s="94" t="s">
        <v>2817</v>
      </c>
      <c r="J3887" s="94" t="s">
        <v>2818</v>
      </c>
      <c r="K3887" s="94" t="s">
        <v>2835</v>
      </c>
      <c r="L3887" s="96">
        <v>53410.559999999998</v>
      </c>
      <c r="M3887" s="96">
        <v>53410.559999999998</v>
      </c>
    </row>
    <row r="3888" spans="1:13" ht="12.75" customHeight="1">
      <c r="C3888" s="95" t="s">
        <v>100</v>
      </c>
    </row>
    <row r="3889" spans="1:13">
      <c r="A3889" s="97">
        <v>42923</v>
      </c>
      <c r="B3889" s="94" t="s">
        <v>2836</v>
      </c>
      <c r="C3889" s="98" t="s">
        <v>100</v>
      </c>
      <c r="D3889" s="94" t="s">
        <v>119</v>
      </c>
      <c r="E3889" s="94" t="s">
        <v>120</v>
      </c>
      <c r="F3889" s="94" t="s">
        <v>2816</v>
      </c>
      <c r="G3889" s="94" t="s">
        <v>2817</v>
      </c>
      <c r="J3889" s="94" t="s">
        <v>2818</v>
      </c>
      <c r="K3889" s="94" t="s">
        <v>2837</v>
      </c>
      <c r="L3889" s="96">
        <v>4804.43</v>
      </c>
      <c r="M3889" s="96">
        <v>4804.43</v>
      </c>
    </row>
    <row r="3890" spans="1:13" ht="12.75" customHeight="1">
      <c r="C3890" s="95" t="s">
        <v>100</v>
      </c>
    </row>
    <row r="3891" spans="1:13">
      <c r="A3891" s="97">
        <v>42978</v>
      </c>
      <c r="B3891" s="94" t="s">
        <v>2838</v>
      </c>
      <c r="C3891" s="98" t="s">
        <v>100</v>
      </c>
      <c r="D3891" s="94" t="s">
        <v>119</v>
      </c>
      <c r="E3891" s="94" t="s">
        <v>120</v>
      </c>
      <c r="F3891" s="94" t="s">
        <v>2816</v>
      </c>
      <c r="G3891" s="94" t="s">
        <v>2817</v>
      </c>
      <c r="J3891" s="94" t="s">
        <v>2818</v>
      </c>
      <c r="K3891" s="94" t="s">
        <v>2839</v>
      </c>
      <c r="L3891" s="96">
        <v>370.8</v>
      </c>
      <c r="M3891" s="96">
        <v>370.8</v>
      </c>
    </row>
    <row r="3892" spans="1:13" ht="12.75" customHeight="1">
      <c r="C3892" s="95" t="s">
        <v>100</v>
      </c>
    </row>
    <row r="3893" spans="1:13">
      <c r="A3893" s="97">
        <v>43031</v>
      </c>
      <c r="B3893" s="94" t="s">
        <v>2840</v>
      </c>
      <c r="C3893" s="98" t="s">
        <v>100</v>
      </c>
      <c r="D3893" s="94" t="s">
        <v>119</v>
      </c>
      <c r="E3893" s="94" t="s">
        <v>120</v>
      </c>
      <c r="F3893" s="94" t="s">
        <v>2816</v>
      </c>
      <c r="G3893" s="94" t="s">
        <v>2817</v>
      </c>
      <c r="J3893" s="94" t="s">
        <v>2818</v>
      </c>
      <c r="K3893" s="94" t="s">
        <v>2841</v>
      </c>
      <c r="L3893" s="96">
        <v>12600</v>
      </c>
      <c r="M3893" s="96">
        <v>12600</v>
      </c>
    </row>
    <row r="3894" spans="1:13" ht="12.75" customHeight="1">
      <c r="C3894" s="95" t="s">
        <v>100</v>
      </c>
    </row>
    <row r="3895" spans="1:13">
      <c r="A3895" s="97">
        <v>43031</v>
      </c>
      <c r="B3895" s="94" t="s">
        <v>2842</v>
      </c>
      <c r="C3895" s="98" t="s">
        <v>100</v>
      </c>
      <c r="D3895" s="94" t="s">
        <v>119</v>
      </c>
      <c r="E3895" s="94" t="s">
        <v>120</v>
      </c>
      <c r="F3895" s="94" t="s">
        <v>2816</v>
      </c>
      <c r="G3895" s="94" t="s">
        <v>2817</v>
      </c>
      <c r="J3895" s="94" t="s">
        <v>2818</v>
      </c>
      <c r="K3895" s="94" t="s">
        <v>2843</v>
      </c>
      <c r="L3895" s="96">
        <v>14776.32</v>
      </c>
      <c r="M3895" s="96">
        <v>14776.32</v>
      </c>
    </row>
    <row r="3896" spans="1:13" ht="12.75" customHeight="1">
      <c r="C3896" s="95" t="s">
        <v>100</v>
      </c>
    </row>
    <row r="3897" spans="1:13">
      <c r="A3897" s="97">
        <v>43031</v>
      </c>
      <c r="B3897" s="94" t="s">
        <v>2844</v>
      </c>
      <c r="C3897" s="98" t="s">
        <v>100</v>
      </c>
      <c r="D3897" s="94" t="s">
        <v>119</v>
      </c>
      <c r="E3897" s="94" t="s">
        <v>120</v>
      </c>
      <c r="F3897" s="94" t="s">
        <v>2816</v>
      </c>
      <c r="G3897" s="94" t="s">
        <v>2817</v>
      </c>
      <c r="J3897" s="94" t="s">
        <v>2818</v>
      </c>
      <c r="K3897" s="94" t="s">
        <v>2845</v>
      </c>
      <c r="L3897" s="96">
        <v>8275.7999999999993</v>
      </c>
      <c r="M3897" s="96">
        <v>8275.7999999999993</v>
      </c>
    </row>
    <row r="3898" spans="1:13" ht="12.75" customHeight="1">
      <c r="C3898" s="95" t="s">
        <v>100</v>
      </c>
    </row>
    <row r="3899" spans="1:13">
      <c r="A3899" s="97">
        <v>43031</v>
      </c>
      <c r="B3899" s="94" t="s">
        <v>2846</v>
      </c>
      <c r="C3899" s="98" t="s">
        <v>100</v>
      </c>
      <c r="D3899" s="94" t="s">
        <v>119</v>
      </c>
      <c r="E3899" s="94" t="s">
        <v>120</v>
      </c>
      <c r="F3899" s="94" t="s">
        <v>2816</v>
      </c>
      <c r="G3899" s="94" t="s">
        <v>2817</v>
      </c>
      <c r="J3899" s="94" t="s">
        <v>2818</v>
      </c>
      <c r="K3899" s="94" t="s">
        <v>2847</v>
      </c>
      <c r="L3899" s="96">
        <v>34940.879999999997</v>
      </c>
      <c r="M3899" s="96">
        <v>34940.879999999997</v>
      </c>
    </row>
    <row r="3900" spans="1:13" ht="12.75" customHeight="1">
      <c r="C3900" s="95" t="s">
        <v>100</v>
      </c>
    </row>
    <row r="3901" spans="1:13">
      <c r="A3901" s="97">
        <v>43031</v>
      </c>
      <c r="B3901" s="94" t="s">
        <v>2848</v>
      </c>
      <c r="C3901" s="98" t="s">
        <v>100</v>
      </c>
      <c r="D3901" s="94" t="s">
        <v>119</v>
      </c>
      <c r="E3901" s="94" t="s">
        <v>120</v>
      </c>
      <c r="F3901" s="94" t="s">
        <v>2816</v>
      </c>
      <c r="G3901" s="94" t="s">
        <v>2817</v>
      </c>
      <c r="J3901" s="94" t="s">
        <v>2818</v>
      </c>
      <c r="K3901" s="94" t="s">
        <v>2849</v>
      </c>
      <c r="L3901" s="96">
        <v>24850.799999999999</v>
      </c>
      <c r="M3901" s="96">
        <v>24850.799999999999</v>
      </c>
    </row>
    <row r="3902" spans="1:13" ht="12.75" customHeight="1">
      <c r="C3902" s="95" t="s">
        <v>100</v>
      </c>
    </row>
    <row r="3903" spans="1:13">
      <c r="A3903" s="97">
        <v>43035</v>
      </c>
      <c r="B3903" s="94" t="s">
        <v>2850</v>
      </c>
      <c r="C3903" s="98" t="s">
        <v>100</v>
      </c>
      <c r="D3903" s="94" t="s">
        <v>119</v>
      </c>
      <c r="E3903" s="94" t="s">
        <v>120</v>
      </c>
      <c r="F3903" s="94" t="s">
        <v>2816</v>
      </c>
      <c r="G3903" s="94" t="s">
        <v>2817</v>
      </c>
      <c r="J3903" s="94" t="s">
        <v>2818</v>
      </c>
      <c r="K3903" s="94" t="s">
        <v>2851</v>
      </c>
      <c r="L3903" s="96">
        <v>1205.06</v>
      </c>
      <c r="M3903" s="96">
        <v>1205.06</v>
      </c>
    </row>
    <row r="3904" spans="1:13" ht="12.75" customHeight="1">
      <c r="C3904" s="95" t="s">
        <v>100</v>
      </c>
    </row>
    <row r="3905" spans="1:18">
      <c r="A3905" s="97">
        <v>43035</v>
      </c>
      <c r="B3905" s="94" t="s">
        <v>2852</v>
      </c>
      <c r="C3905" s="98" t="s">
        <v>100</v>
      </c>
      <c r="D3905" s="94" t="s">
        <v>119</v>
      </c>
      <c r="E3905" s="94" t="s">
        <v>120</v>
      </c>
      <c r="F3905" s="94" t="s">
        <v>2816</v>
      </c>
      <c r="G3905" s="94" t="s">
        <v>2817</v>
      </c>
      <c r="J3905" s="94" t="s">
        <v>2818</v>
      </c>
      <c r="K3905" s="94" t="s">
        <v>2853</v>
      </c>
      <c r="L3905" s="96">
        <v>2559</v>
      </c>
      <c r="M3905" s="96">
        <v>2559</v>
      </c>
    </row>
    <row r="3906" spans="1:18" ht="12.75" customHeight="1">
      <c r="C3906" s="95" t="s">
        <v>100</v>
      </c>
    </row>
    <row r="3907" spans="1:18">
      <c r="A3907" s="97">
        <v>43035</v>
      </c>
      <c r="B3907" s="94" t="s">
        <v>2854</v>
      </c>
      <c r="C3907" s="98" t="s">
        <v>100</v>
      </c>
      <c r="D3907" s="94" t="s">
        <v>119</v>
      </c>
      <c r="E3907" s="94" t="s">
        <v>120</v>
      </c>
      <c r="F3907" s="94" t="s">
        <v>2816</v>
      </c>
      <c r="G3907" s="94" t="s">
        <v>2817</v>
      </c>
      <c r="J3907" s="94" t="s">
        <v>2818</v>
      </c>
      <c r="K3907" s="94" t="s">
        <v>2855</v>
      </c>
      <c r="L3907" s="96">
        <v>6750</v>
      </c>
      <c r="M3907" s="96">
        <v>6750</v>
      </c>
    </row>
    <row r="3908" spans="1:18" ht="12.75" customHeight="1">
      <c r="C3908" s="95" t="s">
        <v>100</v>
      </c>
    </row>
    <row r="3909" spans="1:18">
      <c r="A3909" s="97">
        <v>43038</v>
      </c>
      <c r="B3909" s="94" t="s">
        <v>2856</v>
      </c>
      <c r="C3909" s="98" t="s">
        <v>100</v>
      </c>
      <c r="D3909" s="94" t="s">
        <v>2533</v>
      </c>
      <c r="E3909" s="94" t="s">
        <v>120</v>
      </c>
      <c r="F3909" s="94" t="s">
        <v>2816</v>
      </c>
      <c r="G3909" s="94" t="s">
        <v>2817</v>
      </c>
      <c r="J3909" s="94" t="s">
        <v>2818</v>
      </c>
      <c r="K3909" s="94" t="s">
        <v>2857</v>
      </c>
      <c r="L3909" s="96">
        <v>6795.83</v>
      </c>
      <c r="M3909" s="96">
        <v>0</v>
      </c>
    </row>
    <row r="3910" spans="1:18" ht="12.75" customHeight="1">
      <c r="C3910" s="95" t="s">
        <v>100</v>
      </c>
    </row>
    <row r="3911" spans="1:18">
      <c r="A3911" s="97">
        <v>43049</v>
      </c>
      <c r="B3911" s="94" t="s">
        <v>2834</v>
      </c>
      <c r="C3911" s="98" t="s">
        <v>100</v>
      </c>
      <c r="D3911" s="94" t="s">
        <v>126</v>
      </c>
      <c r="E3911" s="94" t="s">
        <v>187</v>
      </c>
      <c r="F3911" s="94" t="s">
        <v>2816</v>
      </c>
      <c r="G3911" s="94" t="s">
        <v>2817</v>
      </c>
      <c r="J3911" s="94" t="s">
        <v>2818</v>
      </c>
      <c r="K3911" s="94" t="s">
        <v>2835</v>
      </c>
      <c r="L3911" s="96">
        <v>-0.24</v>
      </c>
      <c r="M3911" s="96">
        <v>-0.24</v>
      </c>
    </row>
    <row r="3912" spans="1:18" ht="12.75" customHeight="1">
      <c r="C3912" s="95" t="s">
        <v>100</v>
      </c>
    </row>
    <row r="3913" spans="1:18">
      <c r="A3913" s="97">
        <v>43055</v>
      </c>
      <c r="B3913" s="94" t="s">
        <v>2858</v>
      </c>
      <c r="C3913" s="98" t="s">
        <v>100</v>
      </c>
      <c r="D3913" s="94" t="s">
        <v>126</v>
      </c>
      <c r="E3913" s="94" t="s">
        <v>120</v>
      </c>
      <c r="F3913" s="94" t="s">
        <v>2859</v>
      </c>
      <c r="G3913" s="94" t="s">
        <v>2860</v>
      </c>
      <c r="J3913" s="94" t="s">
        <v>2861</v>
      </c>
      <c r="K3913" s="94" t="s">
        <v>2862</v>
      </c>
      <c r="L3913" s="96">
        <v>313561.71999999997</v>
      </c>
      <c r="M3913" s="96">
        <v>313561.71999999997</v>
      </c>
    </row>
    <row r="3914" spans="1:18" ht="12.75" customHeight="1">
      <c r="C3914" s="95" t="s">
        <v>100</v>
      </c>
    </row>
    <row r="3915" spans="1:18">
      <c r="A3915" s="95" t="s">
        <v>111</v>
      </c>
      <c r="B3915" s="95" t="s">
        <v>112</v>
      </c>
      <c r="C3915" s="94" t="s">
        <v>90</v>
      </c>
      <c r="D3915" s="95" t="s">
        <v>114</v>
      </c>
      <c r="E3915" s="95" t="s">
        <v>112</v>
      </c>
      <c r="F3915" s="96">
        <v>26000</v>
      </c>
      <c r="G3915" s="95" t="s">
        <v>115</v>
      </c>
      <c r="H3915" s="95" t="s">
        <v>112</v>
      </c>
      <c r="I3915" s="96">
        <v>23583.08</v>
      </c>
      <c r="J3915" s="95" t="s">
        <v>116</v>
      </c>
      <c r="K3915" s="95" t="s">
        <v>112</v>
      </c>
      <c r="L3915" s="96">
        <v>0</v>
      </c>
      <c r="M3915" s="95" t="s">
        <v>117</v>
      </c>
      <c r="O3915" s="96"/>
      <c r="R3915" s="96"/>
    </row>
    <row r="3916" spans="1:18">
      <c r="A3916" s="97">
        <v>42879</v>
      </c>
      <c r="B3916" s="94" t="s">
        <v>2863</v>
      </c>
      <c r="C3916" s="98" t="s">
        <v>90</v>
      </c>
      <c r="D3916" s="94" t="s">
        <v>119</v>
      </c>
      <c r="E3916" s="94" t="s">
        <v>120</v>
      </c>
      <c r="F3916" s="94" t="s">
        <v>2864</v>
      </c>
      <c r="G3916" s="94" t="s">
        <v>2865</v>
      </c>
      <c r="K3916" s="94" t="s">
        <v>2866</v>
      </c>
      <c r="L3916" s="96">
        <v>392.76</v>
      </c>
      <c r="M3916" s="96">
        <v>392.76</v>
      </c>
    </row>
    <row r="3917" spans="1:18" ht="12.75" customHeight="1">
      <c r="C3917" s="95" t="s">
        <v>90</v>
      </c>
    </row>
    <row r="3918" spans="1:18">
      <c r="A3918" s="97">
        <v>42879</v>
      </c>
      <c r="B3918" s="94" t="s">
        <v>2867</v>
      </c>
      <c r="C3918" s="98" t="s">
        <v>90</v>
      </c>
      <c r="D3918" s="94" t="s">
        <v>119</v>
      </c>
      <c r="E3918" s="94" t="s">
        <v>120</v>
      </c>
      <c r="F3918" s="94" t="s">
        <v>2864</v>
      </c>
      <c r="G3918" s="94" t="s">
        <v>2865</v>
      </c>
      <c r="K3918" s="94" t="s">
        <v>2868</v>
      </c>
      <c r="L3918" s="96">
        <v>1214.1099999999999</v>
      </c>
      <c r="M3918" s="96">
        <v>1214.1099999999999</v>
      </c>
    </row>
    <row r="3919" spans="1:18" ht="12.75" customHeight="1">
      <c r="C3919" s="95" t="s">
        <v>90</v>
      </c>
    </row>
    <row r="3920" spans="1:18">
      <c r="A3920" s="97">
        <v>42926</v>
      </c>
      <c r="B3920" s="94" t="s">
        <v>2869</v>
      </c>
      <c r="C3920" s="98" t="s">
        <v>90</v>
      </c>
      <c r="D3920" s="94" t="s">
        <v>119</v>
      </c>
      <c r="E3920" s="94" t="s">
        <v>120</v>
      </c>
      <c r="F3920" s="94" t="s">
        <v>2870</v>
      </c>
      <c r="G3920" s="94" t="s">
        <v>2871</v>
      </c>
      <c r="K3920" s="94" t="s">
        <v>2872</v>
      </c>
      <c r="L3920" s="96">
        <v>1000</v>
      </c>
      <c r="M3920" s="96">
        <v>1000</v>
      </c>
    </row>
    <row r="3921" spans="1:18" ht="12.75" customHeight="1">
      <c r="C3921" s="95" t="s">
        <v>90</v>
      </c>
    </row>
    <row r="3922" spans="1:18">
      <c r="A3922" s="97">
        <v>42936</v>
      </c>
      <c r="B3922" s="94" t="s">
        <v>2873</v>
      </c>
      <c r="C3922" s="98" t="s">
        <v>90</v>
      </c>
      <c r="D3922" s="94" t="s">
        <v>119</v>
      </c>
      <c r="E3922" s="94" t="s">
        <v>120</v>
      </c>
      <c r="F3922" s="94" t="s">
        <v>2864</v>
      </c>
      <c r="G3922" s="94" t="s">
        <v>2865</v>
      </c>
      <c r="J3922" s="94" t="s">
        <v>2874</v>
      </c>
      <c r="K3922" s="94" t="s">
        <v>2875</v>
      </c>
      <c r="L3922" s="96">
        <v>349.2</v>
      </c>
      <c r="M3922" s="96">
        <v>349.2</v>
      </c>
    </row>
    <row r="3923" spans="1:18" ht="12.75" customHeight="1">
      <c r="C3923" s="95" t="s">
        <v>90</v>
      </c>
    </row>
    <row r="3924" spans="1:18">
      <c r="A3924" s="97">
        <v>42941</v>
      </c>
      <c r="B3924" s="94" t="s">
        <v>2876</v>
      </c>
      <c r="C3924" s="98" t="s">
        <v>90</v>
      </c>
      <c r="D3924" s="94" t="s">
        <v>119</v>
      </c>
      <c r="E3924" s="94" t="s">
        <v>120</v>
      </c>
      <c r="F3924" s="94" t="s">
        <v>2870</v>
      </c>
      <c r="G3924" s="94" t="s">
        <v>2871</v>
      </c>
      <c r="J3924" s="94" t="s">
        <v>2877</v>
      </c>
      <c r="K3924" s="94" t="s">
        <v>2878</v>
      </c>
      <c r="L3924" s="96">
        <v>149</v>
      </c>
      <c r="M3924" s="96">
        <v>149</v>
      </c>
    </row>
    <row r="3925" spans="1:18" ht="12.75" customHeight="1">
      <c r="C3925" s="95" t="s">
        <v>90</v>
      </c>
    </row>
    <row r="3926" spans="1:18">
      <c r="A3926" s="97">
        <v>42990</v>
      </c>
      <c r="B3926" s="94" t="s">
        <v>2879</v>
      </c>
      <c r="C3926" s="98" t="s">
        <v>90</v>
      </c>
      <c r="D3926" s="94" t="s">
        <v>131</v>
      </c>
      <c r="E3926" s="94" t="s">
        <v>165</v>
      </c>
      <c r="F3926" s="94" t="s">
        <v>2864</v>
      </c>
      <c r="G3926" s="94" t="s">
        <v>2865</v>
      </c>
      <c r="K3926" s="94" t="s">
        <v>2880</v>
      </c>
      <c r="L3926" s="96">
        <v>4630.58</v>
      </c>
      <c r="M3926" s="96">
        <v>4630.58</v>
      </c>
    </row>
    <row r="3927" spans="1:18" ht="12.75" customHeight="1">
      <c r="C3927" s="95" t="s">
        <v>90</v>
      </c>
    </row>
    <row r="3928" spans="1:18">
      <c r="A3928" s="97">
        <v>42996</v>
      </c>
      <c r="B3928" s="94" t="s">
        <v>2869</v>
      </c>
      <c r="C3928" s="98" t="s">
        <v>90</v>
      </c>
      <c r="D3928" s="94" t="s">
        <v>119</v>
      </c>
      <c r="E3928" s="94" t="s">
        <v>187</v>
      </c>
      <c r="F3928" s="94" t="s">
        <v>2870</v>
      </c>
      <c r="G3928" s="94" t="s">
        <v>2871</v>
      </c>
      <c r="K3928" s="94" t="s">
        <v>2872</v>
      </c>
      <c r="L3928" s="96">
        <v>-633.84</v>
      </c>
      <c r="M3928" s="96">
        <v>-633.84</v>
      </c>
    </row>
    <row r="3929" spans="1:18" ht="12.75" customHeight="1">
      <c r="C3929" s="95" t="s">
        <v>90</v>
      </c>
    </row>
    <row r="3930" spans="1:18">
      <c r="A3930" s="97">
        <v>43003</v>
      </c>
      <c r="B3930" s="94" t="s">
        <v>2881</v>
      </c>
      <c r="C3930" s="98" t="s">
        <v>90</v>
      </c>
      <c r="D3930" s="94" t="s">
        <v>119</v>
      </c>
      <c r="E3930" s="94" t="s">
        <v>120</v>
      </c>
      <c r="F3930" s="94" t="s">
        <v>2864</v>
      </c>
      <c r="G3930" s="94" t="s">
        <v>2865</v>
      </c>
      <c r="J3930" s="94" t="s">
        <v>2874</v>
      </c>
      <c r="K3930" s="94" t="s">
        <v>2882</v>
      </c>
      <c r="L3930" s="96">
        <v>6254.11</v>
      </c>
      <c r="M3930" s="96">
        <v>6254.11</v>
      </c>
    </row>
    <row r="3931" spans="1:18" ht="12.75" customHeight="1">
      <c r="C3931" s="95" t="s">
        <v>90</v>
      </c>
    </row>
    <row r="3932" spans="1:18">
      <c r="A3932" s="97">
        <v>43003</v>
      </c>
      <c r="B3932" s="94" t="s">
        <v>2883</v>
      </c>
      <c r="C3932" s="98" t="s">
        <v>90</v>
      </c>
      <c r="D3932" s="94" t="s">
        <v>119</v>
      </c>
      <c r="E3932" s="94" t="s">
        <v>120</v>
      </c>
      <c r="F3932" s="94" t="s">
        <v>2864</v>
      </c>
      <c r="G3932" s="94" t="s">
        <v>2865</v>
      </c>
      <c r="J3932" s="94" t="s">
        <v>2874</v>
      </c>
      <c r="K3932" s="94" t="s">
        <v>2884</v>
      </c>
      <c r="L3932" s="96">
        <v>10376.16</v>
      </c>
      <c r="M3932" s="96">
        <v>10376.16</v>
      </c>
    </row>
    <row r="3933" spans="1:18" ht="12.75" customHeight="1">
      <c r="C3933" s="95" t="s">
        <v>90</v>
      </c>
    </row>
    <row r="3934" spans="1:18">
      <c r="A3934" s="97">
        <v>43052</v>
      </c>
      <c r="B3934" s="94" t="s">
        <v>2876</v>
      </c>
      <c r="C3934" s="98" t="s">
        <v>90</v>
      </c>
      <c r="D3934" s="94" t="s">
        <v>119</v>
      </c>
      <c r="E3934" s="94" t="s">
        <v>187</v>
      </c>
      <c r="F3934" s="94" t="s">
        <v>2870</v>
      </c>
      <c r="G3934" s="94" t="s">
        <v>2871</v>
      </c>
      <c r="J3934" s="94" t="s">
        <v>2877</v>
      </c>
      <c r="K3934" s="94" t="s">
        <v>2878</v>
      </c>
      <c r="L3934" s="96">
        <v>-149</v>
      </c>
      <c r="M3934" s="96">
        <v>-149</v>
      </c>
    </row>
    <row r="3935" spans="1:18" ht="12.75" customHeight="1">
      <c r="C3935" s="95" t="s">
        <v>90</v>
      </c>
    </row>
    <row r="3936" spans="1:18">
      <c r="A3936" s="95" t="s">
        <v>111</v>
      </c>
      <c r="B3936" s="95" t="s">
        <v>112</v>
      </c>
      <c r="C3936" s="94" t="s">
        <v>98</v>
      </c>
      <c r="D3936" s="95" t="s">
        <v>114</v>
      </c>
      <c r="E3936" s="95" t="s">
        <v>112</v>
      </c>
      <c r="F3936" s="96">
        <v>0</v>
      </c>
      <c r="G3936" s="95" t="s">
        <v>115</v>
      </c>
      <c r="H3936" s="95" t="s">
        <v>112</v>
      </c>
      <c r="I3936" s="96">
        <v>4121.34</v>
      </c>
      <c r="J3936" s="95" t="s">
        <v>116</v>
      </c>
      <c r="K3936" s="95" t="s">
        <v>112</v>
      </c>
      <c r="L3936" s="96">
        <v>0</v>
      </c>
      <c r="M3936" s="95" t="s">
        <v>117</v>
      </c>
      <c r="O3936" s="96"/>
      <c r="R3936" s="96"/>
    </row>
    <row r="3937" spans="1:18">
      <c r="A3937" s="97">
        <v>42761</v>
      </c>
      <c r="B3937" s="94" t="s">
        <v>2885</v>
      </c>
      <c r="C3937" s="98" t="s">
        <v>98</v>
      </c>
      <c r="D3937" s="94" t="s">
        <v>119</v>
      </c>
      <c r="E3937" s="94" t="s">
        <v>120</v>
      </c>
      <c r="F3937" s="94" t="s">
        <v>1944</v>
      </c>
      <c r="G3937" s="94" t="s">
        <v>1945</v>
      </c>
      <c r="J3937" s="94" t="s">
        <v>1946</v>
      </c>
      <c r="K3937" s="94" t="s">
        <v>2886</v>
      </c>
      <c r="L3937" s="96">
        <v>2520</v>
      </c>
      <c r="M3937" s="96">
        <v>2520</v>
      </c>
    </row>
    <row r="3938" spans="1:18" ht="12.75" customHeight="1">
      <c r="C3938" s="95" t="s">
        <v>98</v>
      </c>
    </row>
    <row r="3939" spans="1:18">
      <c r="A3939" s="97">
        <v>42761</v>
      </c>
      <c r="B3939" s="94" t="s">
        <v>2887</v>
      </c>
      <c r="C3939" s="98" t="s">
        <v>98</v>
      </c>
      <c r="D3939" s="94" t="s">
        <v>119</v>
      </c>
      <c r="E3939" s="94" t="s">
        <v>120</v>
      </c>
      <c r="F3939" s="94" t="s">
        <v>1944</v>
      </c>
      <c r="G3939" s="94" t="s">
        <v>1945</v>
      </c>
      <c r="J3939" s="94" t="s">
        <v>1946</v>
      </c>
      <c r="K3939" s="94" t="s">
        <v>2888</v>
      </c>
      <c r="L3939" s="96">
        <v>2548</v>
      </c>
      <c r="M3939" s="96">
        <v>2548</v>
      </c>
    </row>
    <row r="3940" spans="1:18" ht="12.75" customHeight="1">
      <c r="C3940" s="95" t="s">
        <v>98</v>
      </c>
    </row>
    <row r="3941" spans="1:18">
      <c r="A3941" s="97">
        <v>42761</v>
      </c>
      <c r="B3941" s="94" t="s">
        <v>2889</v>
      </c>
      <c r="C3941" s="98" t="s">
        <v>98</v>
      </c>
      <c r="D3941" s="94" t="s">
        <v>119</v>
      </c>
      <c r="E3941" s="94" t="s">
        <v>120</v>
      </c>
      <c r="F3941" s="94" t="s">
        <v>1944</v>
      </c>
      <c r="G3941" s="94" t="s">
        <v>1945</v>
      </c>
      <c r="J3941" s="94" t="s">
        <v>1946</v>
      </c>
      <c r="K3941" s="94" t="s">
        <v>2890</v>
      </c>
      <c r="L3941" s="96">
        <v>1573.34</v>
      </c>
      <c r="M3941" s="96">
        <v>1573.34</v>
      </c>
    </row>
    <row r="3942" spans="1:18" ht="12.75" customHeight="1">
      <c r="C3942" s="95" t="s">
        <v>98</v>
      </c>
    </row>
    <row r="3943" spans="1:18">
      <c r="A3943" s="97">
        <v>43038</v>
      </c>
      <c r="B3943" s="94" t="s">
        <v>2891</v>
      </c>
      <c r="C3943" s="98" t="s">
        <v>98</v>
      </c>
      <c r="D3943" s="94" t="s">
        <v>131</v>
      </c>
      <c r="E3943" s="94" t="s">
        <v>165</v>
      </c>
      <c r="F3943" s="94" t="s">
        <v>1944</v>
      </c>
      <c r="G3943" s="94" t="s">
        <v>1945</v>
      </c>
      <c r="J3943" s="94" t="s">
        <v>1946</v>
      </c>
      <c r="K3943" s="94" t="s">
        <v>2892</v>
      </c>
      <c r="L3943" s="96">
        <v>216</v>
      </c>
      <c r="M3943" s="96">
        <v>0</v>
      </c>
    </row>
    <row r="3944" spans="1:18" ht="12.75" customHeight="1">
      <c r="C3944" s="95" t="s">
        <v>98</v>
      </c>
    </row>
    <row r="3945" spans="1:18" hidden="1">
      <c r="A3945" s="95" t="s">
        <v>111</v>
      </c>
      <c r="B3945" s="95" t="s">
        <v>112</v>
      </c>
      <c r="C3945" s="94" t="s">
        <v>63</v>
      </c>
      <c r="D3945" s="95" t="s">
        <v>114</v>
      </c>
      <c r="E3945" s="95" t="s">
        <v>112</v>
      </c>
      <c r="F3945" s="96">
        <v>45000</v>
      </c>
      <c r="G3945" s="95" t="s">
        <v>115</v>
      </c>
      <c r="H3945" s="95" t="s">
        <v>112</v>
      </c>
      <c r="I3945" s="96">
        <v>54604.26</v>
      </c>
      <c r="J3945" s="95" t="s">
        <v>116</v>
      </c>
      <c r="K3945" s="95" t="s">
        <v>112</v>
      </c>
      <c r="L3945" s="96">
        <v>0</v>
      </c>
      <c r="M3945" s="95" t="s">
        <v>117</v>
      </c>
      <c r="O3945" s="96"/>
      <c r="R3945" s="96"/>
    </row>
    <row r="3946" spans="1:18" hidden="1">
      <c r="A3946" s="97">
        <v>42746</v>
      </c>
      <c r="B3946" s="94" t="s">
        <v>2893</v>
      </c>
      <c r="C3946" s="98" t="s">
        <v>63</v>
      </c>
      <c r="D3946" s="94" t="s">
        <v>119</v>
      </c>
      <c r="E3946" s="94" t="s">
        <v>120</v>
      </c>
      <c r="F3946" s="94" t="s">
        <v>297</v>
      </c>
      <c r="G3946" s="94" t="s">
        <v>298</v>
      </c>
      <c r="K3946" s="94" t="s">
        <v>2894</v>
      </c>
      <c r="L3946" s="96">
        <v>534</v>
      </c>
      <c r="M3946" s="96">
        <v>534</v>
      </c>
    </row>
    <row r="3947" spans="1:18" ht="12.75" hidden="1" customHeight="1">
      <c r="C3947" s="95" t="s">
        <v>63</v>
      </c>
    </row>
    <row r="3948" spans="1:18" hidden="1">
      <c r="A3948" s="97">
        <v>42746</v>
      </c>
      <c r="B3948" s="94" t="s">
        <v>2895</v>
      </c>
      <c r="C3948" s="98" t="s">
        <v>63</v>
      </c>
      <c r="D3948" s="94" t="s">
        <v>119</v>
      </c>
      <c r="E3948" s="94" t="s">
        <v>120</v>
      </c>
      <c r="F3948" s="94" t="s">
        <v>301</v>
      </c>
      <c r="G3948" s="94" t="s">
        <v>302</v>
      </c>
      <c r="K3948" s="94" t="s">
        <v>2896</v>
      </c>
      <c r="L3948" s="96">
        <v>254.4</v>
      </c>
      <c r="M3948" s="96">
        <v>254.4</v>
      </c>
    </row>
    <row r="3949" spans="1:18" ht="12.75" hidden="1" customHeight="1">
      <c r="C3949" s="95" t="s">
        <v>63</v>
      </c>
    </row>
    <row r="3950" spans="1:18" hidden="1">
      <c r="A3950" s="97">
        <v>42768</v>
      </c>
      <c r="B3950" s="94" t="s">
        <v>2897</v>
      </c>
      <c r="C3950" s="98" t="s">
        <v>63</v>
      </c>
      <c r="D3950" s="94" t="s">
        <v>119</v>
      </c>
      <c r="E3950" s="94" t="s">
        <v>120</v>
      </c>
      <c r="F3950" s="94" t="s">
        <v>549</v>
      </c>
      <c r="G3950" s="94" t="s">
        <v>550</v>
      </c>
      <c r="K3950" s="94" t="s">
        <v>2898</v>
      </c>
      <c r="L3950" s="96">
        <v>115.32</v>
      </c>
      <c r="M3950" s="96">
        <v>115.32</v>
      </c>
    </row>
    <row r="3951" spans="1:18" ht="12.75" hidden="1" customHeight="1">
      <c r="C3951" s="95" t="s">
        <v>63</v>
      </c>
    </row>
    <row r="3952" spans="1:18" hidden="1">
      <c r="A3952" s="97">
        <v>42781</v>
      </c>
      <c r="B3952" s="94" t="s">
        <v>2895</v>
      </c>
      <c r="C3952" s="98" t="s">
        <v>63</v>
      </c>
      <c r="D3952" s="94" t="s">
        <v>119</v>
      </c>
      <c r="E3952" s="94" t="s">
        <v>187</v>
      </c>
      <c r="F3952" s="94" t="s">
        <v>301</v>
      </c>
      <c r="G3952" s="94" t="s">
        <v>302</v>
      </c>
      <c r="K3952" s="94" t="s">
        <v>2896</v>
      </c>
      <c r="L3952" s="96">
        <v>-254.4</v>
      </c>
      <c r="M3952" s="96">
        <v>-254.4</v>
      </c>
    </row>
    <row r="3953" spans="1:13" ht="12.75" hidden="1" customHeight="1">
      <c r="C3953" s="95" t="s">
        <v>63</v>
      </c>
    </row>
    <row r="3954" spans="1:13" hidden="1">
      <c r="A3954" s="97">
        <v>42781</v>
      </c>
      <c r="B3954" s="94" t="s">
        <v>2899</v>
      </c>
      <c r="C3954" s="98" t="s">
        <v>63</v>
      </c>
      <c r="D3954" s="94" t="s">
        <v>119</v>
      </c>
      <c r="E3954" s="94" t="s">
        <v>120</v>
      </c>
      <c r="F3954" s="94" t="s">
        <v>301</v>
      </c>
      <c r="G3954" s="94" t="s">
        <v>302</v>
      </c>
      <c r="K3954" s="94" t="s">
        <v>2900</v>
      </c>
      <c r="L3954" s="96">
        <v>587.33000000000004</v>
      </c>
      <c r="M3954" s="96">
        <v>587.33000000000004</v>
      </c>
    </row>
    <row r="3955" spans="1:13" ht="12.75" hidden="1" customHeight="1">
      <c r="C3955" s="95" t="s">
        <v>63</v>
      </c>
    </row>
    <row r="3956" spans="1:13" hidden="1">
      <c r="A3956" s="97">
        <v>42786</v>
      </c>
      <c r="B3956" s="94" t="s">
        <v>2901</v>
      </c>
      <c r="C3956" s="98" t="s">
        <v>63</v>
      </c>
      <c r="D3956" s="94" t="s">
        <v>119</v>
      </c>
      <c r="E3956" s="94" t="s">
        <v>120</v>
      </c>
      <c r="F3956" s="94" t="s">
        <v>2870</v>
      </c>
      <c r="G3956" s="94" t="s">
        <v>2871</v>
      </c>
      <c r="K3956" s="94" t="s">
        <v>2902</v>
      </c>
      <c r="L3956" s="96">
        <v>2932.8</v>
      </c>
      <c r="M3956" s="96">
        <v>2932.8</v>
      </c>
    </row>
    <row r="3957" spans="1:13" ht="12.75" hidden="1" customHeight="1">
      <c r="C3957" s="95" t="s">
        <v>63</v>
      </c>
    </row>
    <row r="3958" spans="1:13" hidden="1">
      <c r="A3958" s="97">
        <v>42793</v>
      </c>
      <c r="B3958" s="94" t="s">
        <v>2903</v>
      </c>
      <c r="C3958" s="98" t="s">
        <v>63</v>
      </c>
      <c r="D3958" s="94" t="s">
        <v>119</v>
      </c>
      <c r="E3958" s="94" t="s">
        <v>120</v>
      </c>
      <c r="F3958" s="94" t="s">
        <v>2904</v>
      </c>
      <c r="G3958" s="94" t="s">
        <v>2905</v>
      </c>
      <c r="K3958" s="94" t="s">
        <v>2906</v>
      </c>
      <c r="L3958" s="96">
        <v>1020</v>
      </c>
      <c r="M3958" s="96">
        <v>1020</v>
      </c>
    </row>
    <row r="3959" spans="1:13" ht="12.75" hidden="1" customHeight="1">
      <c r="C3959" s="95" t="s">
        <v>63</v>
      </c>
    </row>
    <row r="3960" spans="1:13" hidden="1">
      <c r="A3960" s="97">
        <v>42794</v>
      </c>
      <c r="B3960" s="94" t="s">
        <v>2907</v>
      </c>
      <c r="C3960" s="98" t="s">
        <v>63</v>
      </c>
      <c r="D3960" s="94" t="s">
        <v>119</v>
      </c>
      <c r="E3960" s="94" t="s">
        <v>120</v>
      </c>
      <c r="F3960" s="94" t="s">
        <v>2908</v>
      </c>
      <c r="G3960" s="94" t="s">
        <v>2909</v>
      </c>
      <c r="K3960" s="94" t="s">
        <v>2910</v>
      </c>
      <c r="L3960" s="96">
        <v>4503.87</v>
      </c>
      <c r="M3960" s="96">
        <v>4503.87</v>
      </c>
    </row>
    <row r="3961" spans="1:13" ht="12.75" hidden="1" customHeight="1">
      <c r="C3961" s="95" t="s">
        <v>63</v>
      </c>
    </row>
    <row r="3962" spans="1:13" hidden="1">
      <c r="A3962" s="97">
        <v>42797</v>
      </c>
      <c r="B3962" s="94" t="s">
        <v>2911</v>
      </c>
      <c r="C3962" s="98" t="s">
        <v>63</v>
      </c>
      <c r="D3962" s="94" t="s">
        <v>119</v>
      </c>
      <c r="E3962" s="94" t="s">
        <v>120</v>
      </c>
      <c r="F3962" s="94" t="s">
        <v>2518</v>
      </c>
      <c r="G3962" s="94" t="s">
        <v>2519</v>
      </c>
      <c r="K3962" s="94" t="s">
        <v>2912</v>
      </c>
      <c r="L3962" s="96">
        <v>430.56</v>
      </c>
      <c r="M3962" s="96">
        <v>430.56</v>
      </c>
    </row>
    <row r="3963" spans="1:13" ht="12.75" hidden="1" customHeight="1">
      <c r="C3963" s="95" t="s">
        <v>63</v>
      </c>
    </row>
    <row r="3964" spans="1:13" hidden="1">
      <c r="A3964" s="97">
        <v>42801</v>
      </c>
      <c r="B3964" s="94" t="s">
        <v>2913</v>
      </c>
      <c r="C3964" s="98" t="s">
        <v>63</v>
      </c>
      <c r="D3964" s="94" t="s">
        <v>126</v>
      </c>
      <c r="E3964" s="94" t="s">
        <v>120</v>
      </c>
      <c r="F3964" s="94" t="s">
        <v>2914</v>
      </c>
      <c r="G3964" s="94" t="s">
        <v>2915</v>
      </c>
      <c r="K3964" s="94" t="s">
        <v>2916</v>
      </c>
      <c r="L3964" s="96">
        <v>218.04</v>
      </c>
      <c r="M3964" s="96">
        <v>218.04</v>
      </c>
    </row>
    <row r="3965" spans="1:13" ht="12.75" hidden="1" customHeight="1">
      <c r="C3965" s="95" t="s">
        <v>63</v>
      </c>
    </row>
    <row r="3966" spans="1:13" hidden="1">
      <c r="A3966" s="97">
        <v>42803</v>
      </c>
      <c r="B3966" s="94" t="s">
        <v>2917</v>
      </c>
      <c r="C3966" s="98" t="s">
        <v>63</v>
      </c>
      <c r="D3966" s="94" t="s">
        <v>119</v>
      </c>
      <c r="E3966" s="94" t="s">
        <v>120</v>
      </c>
      <c r="F3966" s="94" t="s">
        <v>923</v>
      </c>
      <c r="G3966" s="94" t="s">
        <v>924</v>
      </c>
      <c r="K3966" s="94" t="s">
        <v>2918</v>
      </c>
      <c r="L3966" s="96">
        <v>1800</v>
      </c>
      <c r="M3966" s="96">
        <v>1800</v>
      </c>
    </row>
    <row r="3967" spans="1:13" ht="12.75" hidden="1" customHeight="1">
      <c r="C3967" s="95" t="s">
        <v>63</v>
      </c>
    </row>
    <row r="3968" spans="1:13" hidden="1">
      <c r="A3968" s="97">
        <v>42803</v>
      </c>
      <c r="B3968" s="94" t="s">
        <v>2919</v>
      </c>
      <c r="C3968" s="98" t="s">
        <v>63</v>
      </c>
      <c r="D3968" s="94" t="s">
        <v>119</v>
      </c>
      <c r="E3968" s="94" t="s">
        <v>120</v>
      </c>
      <c r="F3968" s="94" t="s">
        <v>896</v>
      </c>
      <c r="G3968" s="94" t="s">
        <v>897</v>
      </c>
      <c r="K3968" s="94" t="s">
        <v>2920</v>
      </c>
      <c r="L3968" s="96">
        <v>2325.65</v>
      </c>
      <c r="M3968" s="96">
        <v>2325.65</v>
      </c>
    </row>
    <row r="3969" spans="1:13" ht="12.75" hidden="1" customHeight="1">
      <c r="C3969" s="95" t="s">
        <v>63</v>
      </c>
    </row>
    <row r="3970" spans="1:13" hidden="1">
      <c r="A3970" s="97">
        <v>42808</v>
      </c>
      <c r="B3970" s="94" t="s">
        <v>2921</v>
      </c>
      <c r="C3970" s="98" t="s">
        <v>63</v>
      </c>
      <c r="D3970" s="94" t="s">
        <v>119</v>
      </c>
      <c r="E3970" s="94" t="s">
        <v>120</v>
      </c>
      <c r="F3970" s="94" t="s">
        <v>2518</v>
      </c>
      <c r="G3970" s="94" t="s">
        <v>2519</v>
      </c>
      <c r="K3970" s="94" t="s">
        <v>2922</v>
      </c>
      <c r="L3970" s="96">
        <v>989.85</v>
      </c>
      <c r="M3970" s="96">
        <v>989.85</v>
      </c>
    </row>
    <row r="3971" spans="1:13" ht="12.75" hidden="1" customHeight="1">
      <c r="C3971" s="95" t="s">
        <v>63</v>
      </c>
    </row>
    <row r="3972" spans="1:13" hidden="1">
      <c r="A3972" s="97">
        <v>42817</v>
      </c>
      <c r="B3972" s="94" t="s">
        <v>2923</v>
      </c>
      <c r="C3972" s="98" t="s">
        <v>63</v>
      </c>
      <c r="D3972" s="94" t="s">
        <v>119</v>
      </c>
      <c r="E3972" s="94" t="s">
        <v>120</v>
      </c>
      <c r="F3972" s="94" t="s">
        <v>2904</v>
      </c>
      <c r="G3972" s="94" t="s">
        <v>2905</v>
      </c>
      <c r="K3972" s="94" t="s">
        <v>2924</v>
      </c>
      <c r="L3972" s="96">
        <v>69.599999999999994</v>
      </c>
      <c r="M3972" s="96">
        <v>69.599999999999994</v>
      </c>
    </row>
    <row r="3973" spans="1:13" ht="12.75" hidden="1" customHeight="1">
      <c r="C3973" s="95" t="s">
        <v>63</v>
      </c>
    </row>
    <row r="3974" spans="1:13" hidden="1">
      <c r="A3974" s="97">
        <v>42825</v>
      </c>
      <c r="B3974" s="94" t="s">
        <v>2925</v>
      </c>
      <c r="C3974" s="98" t="s">
        <v>63</v>
      </c>
      <c r="D3974" s="94" t="s">
        <v>119</v>
      </c>
      <c r="E3974" s="94" t="s">
        <v>120</v>
      </c>
      <c r="F3974" s="94" t="s">
        <v>2374</v>
      </c>
      <c r="G3974" s="94" t="s">
        <v>2375</v>
      </c>
      <c r="K3974" s="94" t="s">
        <v>2926</v>
      </c>
      <c r="L3974" s="96">
        <v>2304</v>
      </c>
      <c r="M3974" s="96">
        <v>2304</v>
      </c>
    </row>
    <row r="3975" spans="1:13" ht="12.75" hidden="1" customHeight="1">
      <c r="C3975" s="95" t="s">
        <v>63</v>
      </c>
    </row>
    <row r="3976" spans="1:13" hidden="1">
      <c r="A3976" s="97">
        <v>42825</v>
      </c>
      <c r="B3976" s="94" t="s">
        <v>2927</v>
      </c>
      <c r="C3976" s="98" t="s">
        <v>63</v>
      </c>
      <c r="D3976" s="94" t="s">
        <v>119</v>
      </c>
      <c r="E3976" s="94" t="s">
        <v>120</v>
      </c>
      <c r="F3976" s="94" t="s">
        <v>567</v>
      </c>
      <c r="G3976" s="94" t="s">
        <v>568</v>
      </c>
      <c r="K3976" s="94" t="s">
        <v>2928</v>
      </c>
      <c r="L3976" s="96">
        <v>63.25</v>
      </c>
      <c r="M3976" s="96">
        <v>63.25</v>
      </c>
    </row>
    <row r="3977" spans="1:13" ht="12.75" hidden="1" customHeight="1">
      <c r="C3977" s="95" t="s">
        <v>63</v>
      </c>
    </row>
    <row r="3978" spans="1:13" hidden="1">
      <c r="A3978" s="97">
        <v>42829</v>
      </c>
      <c r="B3978" s="94" t="s">
        <v>2929</v>
      </c>
      <c r="C3978" s="98" t="s">
        <v>63</v>
      </c>
      <c r="D3978" s="94" t="s">
        <v>119</v>
      </c>
      <c r="E3978" s="94" t="s">
        <v>120</v>
      </c>
      <c r="F3978" s="94" t="s">
        <v>2930</v>
      </c>
      <c r="G3978" s="94" t="s">
        <v>2931</v>
      </c>
      <c r="K3978" s="94" t="s">
        <v>2932</v>
      </c>
      <c r="L3978" s="96">
        <v>1014</v>
      </c>
      <c r="M3978" s="96">
        <v>1014</v>
      </c>
    </row>
    <row r="3979" spans="1:13" ht="12.75" hidden="1" customHeight="1">
      <c r="C3979" s="95" t="s">
        <v>63</v>
      </c>
    </row>
    <row r="3980" spans="1:13" hidden="1">
      <c r="A3980" s="97">
        <v>42837</v>
      </c>
      <c r="B3980" s="94" t="s">
        <v>2901</v>
      </c>
      <c r="C3980" s="98" t="s">
        <v>63</v>
      </c>
      <c r="D3980" s="94" t="s">
        <v>131</v>
      </c>
      <c r="E3980" s="94" t="s">
        <v>187</v>
      </c>
      <c r="F3980" s="94" t="s">
        <v>2870</v>
      </c>
      <c r="G3980" s="94" t="s">
        <v>2871</v>
      </c>
      <c r="K3980" s="94" t="s">
        <v>2933</v>
      </c>
      <c r="L3980" s="96">
        <v>-124.69</v>
      </c>
      <c r="M3980" s="96">
        <v>-124.69</v>
      </c>
    </row>
    <row r="3981" spans="1:13" ht="12.75" hidden="1" customHeight="1">
      <c r="C3981" s="95" t="s">
        <v>63</v>
      </c>
    </row>
    <row r="3982" spans="1:13" hidden="1">
      <c r="A3982" s="97">
        <v>42837</v>
      </c>
      <c r="B3982" s="94" t="s">
        <v>2934</v>
      </c>
      <c r="C3982" s="98" t="s">
        <v>63</v>
      </c>
      <c r="D3982" s="94" t="s">
        <v>119</v>
      </c>
      <c r="E3982" s="94" t="s">
        <v>120</v>
      </c>
      <c r="F3982" s="94" t="s">
        <v>2870</v>
      </c>
      <c r="G3982" s="94" t="s">
        <v>2871</v>
      </c>
      <c r="K3982" s="94" t="s">
        <v>2935</v>
      </c>
      <c r="L3982" s="96">
        <v>904.86</v>
      </c>
      <c r="M3982" s="96">
        <v>904.86</v>
      </c>
    </row>
    <row r="3983" spans="1:13" ht="12.75" hidden="1" customHeight="1">
      <c r="C3983" s="95" t="s">
        <v>63</v>
      </c>
    </row>
    <row r="3984" spans="1:13" hidden="1">
      <c r="A3984" s="97">
        <v>42849</v>
      </c>
      <c r="B3984" s="94" t="s">
        <v>2936</v>
      </c>
      <c r="C3984" s="98" t="s">
        <v>63</v>
      </c>
      <c r="D3984" s="94" t="s">
        <v>119</v>
      </c>
      <c r="E3984" s="94" t="s">
        <v>120</v>
      </c>
      <c r="F3984" s="94" t="s">
        <v>795</v>
      </c>
      <c r="G3984" s="94" t="s">
        <v>796</v>
      </c>
      <c r="J3984" s="94" t="s">
        <v>797</v>
      </c>
      <c r="K3984" s="94" t="s">
        <v>2937</v>
      </c>
      <c r="L3984" s="96">
        <v>108</v>
      </c>
      <c r="M3984" s="96">
        <v>108</v>
      </c>
    </row>
    <row r="3985" spans="1:13" ht="12.75" hidden="1" customHeight="1">
      <c r="C3985" s="95" t="s">
        <v>63</v>
      </c>
    </row>
    <row r="3986" spans="1:13" hidden="1">
      <c r="A3986" s="97">
        <v>42859</v>
      </c>
      <c r="B3986" s="94" t="s">
        <v>2938</v>
      </c>
      <c r="C3986" s="98" t="s">
        <v>63</v>
      </c>
      <c r="D3986" s="94" t="s">
        <v>119</v>
      </c>
      <c r="E3986" s="94" t="s">
        <v>120</v>
      </c>
      <c r="F3986" s="94" t="s">
        <v>301</v>
      </c>
      <c r="G3986" s="94" t="s">
        <v>302</v>
      </c>
      <c r="K3986" s="94" t="s">
        <v>2939</v>
      </c>
      <c r="L3986" s="96">
        <v>541.20000000000005</v>
      </c>
      <c r="M3986" s="96">
        <v>541.20000000000005</v>
      </c>
    </row>
    <row r="3987" spans="1:13" ht="12.75" hidden="1" customHeight="1">
      <c r="C3987" s="95" t="s">
        <v>63</v>
      </c>
    </row>
    <row r="3988" spans="1:13" hidden="1">
      <c r="A3988" s="97">
        <v>42871</v>
      </c>
      <c r="B3988" s="94" t="s">
        <v>2940</v>
      </c>
      <c r="C3988" s="98" t="s">
        <v>63</v>
      </c>
      <c r="D3988" s="94" t="s">
        <v>119</v>
      </c>
      <c r="E3988" s="94" t="s">
        <v>120</v>
      </c>
      <c r="F3988" s="94" t="s">
        <v>2870</v>
      </c>
      <c r="G3988" s="94" t="s">
        <v>2871</v>
      </c>
      <c r="K3988" s="94" t="s">
        <v>2941</v>
      </c>
      <c r="L3988" s="96">
        <v>163.22</v>
      </c>
      <c r="M3988" s="96">
        <v>163.22</v>
      </c>
    </row>
    <row r="3989" spans="1:13" ht="12.75" hidden="1" customHeight="1">
      <c r="C3989" s="95" t="s">
        <v>63</v>
      </c>
    </row>
    <row r="3990" spans="1:13" hidden="1">
      <c r="A3990" s="97">
        <v>42886</v>
      </c>
      <c r="B3990" s="94" t="s">
        <v>2942</v>
      </c>
      <c r="C3990" s="98" t="s">
        <v>63</v>
      </c>
      <c r="D3990" s="94" t="s">
        <v>119</v>
      </c>
      <c r="E3990" s="94" t="s">
        <v>120</v>
      </c>
      <c r="F3990" s="94" t="s">
        <v>549</v>
      </c>
      <c r="G3990" s="94" t="s">
        <v>550</v>
      </c>
      <c r="K3990" s="94" t="s">
        <v>2943</v>
      </c>
      <c r="L3990" s="96">
        <v>576.52</v>
      </c>
      <c r="M3990" s="96">
        <v>576.52</v>
      </c>
    </row>
    <row r="3991" spans="1:13" ht="12.75" hidden="1" customHeight="1">
      <c r="C3991" s="95" t="s">
        <v>63</v>
      </c>
    </row>
    <row r="3992" spans="1:13" hidden="1">
      <c r="A3992" s="97">
        <v>42898</v>
      </c>
      <c r="B3992" s="94" t="s">
        <v>2938</v>
      </c>
      <c r="C3992" s="98" t="s">
        <v>63</v>
      </c>
      <c r="D3992" s="94" t="s">
        <v>131</v>
      </c>
      <c r="E3992" s="94" t="s">
        <v>165</v>
      </c>
      <c r="F3992" s="94" t="s">
        <v>301</v>
      </c>
      <c r="G3992" s="94" t="s">
        <v>302</v>
      </c>
      <c r="K3992" s="94" t="s">
        <v>2939</v>
      </c>
      <c r="L3992" s="96">
        <v>4.51</v>
      </c>
      <c r="M3992" s="96">
        <v>4.51</v>
      </c>
    </row>
    <row r="3993" spans="1:13" ht="12.75" hidden="1" customHeight="1">
      <c r="C3993" s="95" t="s">
        <v>63</v>
      </c>
    </row>
    <row r="3994" spans="1:13" hidden="1">
      <c r="A3994" s="97">
        <v>42898</v>
      </c>
      <c r="B3994" s="94" t="s">
        <v>2942</v>
      </c>
      <c r="C3994" s="98" t="s">
        <v>63</v>
      </c>
      <c r="D3994" s="94" t="s">
        <v>131</v>
      </c>
      <c r="E3994" s="94" t="s">
        <v>165</v>
      </c>
      <c r="F3994" s="94" t="s">
        <v>549</v>
      </c>
      <c r="G3994" s="94" t="s">
        <v>550</v>
      </c>
      <c r="K3994" s="94" t="s">
        <v>2943</v>
      </c>
      <c r="L3994" s="96">
        <v>0.01</v>
      </c>
      <c r="M3994" s="96">
        <v>0.01</v>
      </c>
    </row>
    <row r="3995" spans="1:13" ht="12.75" hidden="1" customHeight="1">
      <c r="C3995" s="95" t="s">
        <v>63</v>
      </c>
    </row>
    <row r="3996" spans="1:13" hidden="1">
      <c r="A3996" s="97">
        <v>42913</v>
      </c>
      <c r="B3996" s="94" t="s">
        <v>2944</v>
      </c>
      <c r="C3996" s="98" t="s">
        <v>63</v>
      </c>
      <c r="D3996" s="94" t="s">
        <v>119</v>
      </c>
      <c r="E3996" s="94" t="s">
        <v>120</v>
      </c>
      <c r="F3996" s="94" t="s">
        <v>2945</v>
      </c>
      <c r="G3996" s="94" t="s">
        <v>2946</v>
      </c>
      <c r="K3996" s="94" t="s">
        <v>2947</v>
      </c>
      <c r="L3996" s="96">
        <v>277.39</v>
      </c>
      <c r="M3996" s="96">
        <v>277.39</v>
      </c>
    </row>
    <row r="3997" spans="1:13" ht="12.75" hidden="1" customHeight="1">
      <c r="C3997" s="95" t="s">
        <v>63</v>
      </c>
    </row>
    <row r="3998" spans="1:13" hidden="1">
      <c r="A3998" s="97">
        <v>42949</v>
      </c>
      <c r="B3998" s="94" t="s">
        <v>2948</v>
      </c>
      <c r="C3998" s="98" t="s">
        <v>63</v>
      </c>
      <c r="D3998" s="94" t="s">
        <v>119</v>
      </c>
      <c r="E3998" s="94" t="s">
        <v>120</v>
      </c>
      <c r="F3998" s="94" t="s">
        <v>301</v>
      </c>
      <c r="G3998" s="94" t="s">
        <v>302</v>
      </c>
      <c r="K3998" s="94" t="s">
        <v>2949</v>
      </c>
      <c r="L3998" s="96">
        <v>254.4</v>
      </c>
      <c r="M3998" s="96">
        <v>254.4</v>
      </c>
    </row>
    <row r="3999" spans="1:13" ht="12.75" hidden="1" customHeight="1">
      <c r="C3999" s="95" t="s">
        <v>63</v>
      </c>
    </row>
    <row r="4000" spans="1:13" hidden="1">
      <c r="A4000" s="97">
        <v>42954</v>
      </c>
      <c r="B4000" s="94" t="s">
        <v>2950</v>
      </c>
      <c r="C4000" s="98" t="s">
        <v>63</v>
      </c>
      <c r="D4000" s="94" t="s">
        <v>119</v>
      </c>
      <c r="E4000" s="94" t="s">
        <v>120</v>
      </c>
      <c r="F4000" s="94" t="s">
        <v>2870</v>
      </c>
      <c r="G4000" s="94" t="s">
        <v>2871</v>
      </c>
      <c r="K4000" s="94" t="s">
        <v>2872</v>
      </c>
      <c r="L4000" s="96">
        <v>309.97000000000003</v>
      </c>
      <c r="M4000" s="96">
        <v>309.97000000000003</v>
      </c>
    </row>
    <row r="4001" spans="1:13" ht="12.75" hidden="1" customHeight="1">
      <c r="C4001" s="95" t="s">
        <v>63</v>
      </c>
    </row>
    <row r="4002" spans="1:13" hidden="1">
      <c r="A4002" s="97">
        <v>42970</v>
      </c>
      <c r="B4002" s="94" t="s">
        <v>2951</v>
      </c>
      <c r="C4002" s="98" t="s">
        <v>63</v>
      </c>
      <c r="D4002" s="94" t="s">
        <v>119</v>
      </c>
      <c r="E4002" s="94" t="s">
        <v>120</v>
      </c>
      <c r="F4002" s="94" t="s">
        <v>2870</v>
      </c>
      <c r="G4002" s="94" t="s">
        <v>2871</v>
      </c>
      <c r="J4002" s="94" t="s">
        <v>2877</v>
      </c>
      <c r="K4002" s="94" t="s">
        <v>2952</v>
      </c>
      <c r="L4002" s="96">
        <v>54.53</v>
      </c>
      <c r="M4002" s="96">
        <v>54.53</v>
      </c>
    </row>
    <row r="4003" spans="1:13" ht="12.75" hidden="1" customHeight="1">
      <c r="C4003" s="95" t="s">
        <v>63</v>
      </c>
    </row>
    <row r="4004" spans="1:13" hidden="1">
      <c r="A4004" s="97">
        <v>42991</v>
      </c>
      <c r="B4004" s="94" t="s">
        <v>2670</v>
      </c>
      <c r="C4004" s="98" t="s">
        <v>63</v>
      </c>
      <c r="D4004" s="94" t="s">
        <v>131</v>
      </c>
      <c r="E4004" s="94" t="s">
        <v>165</v>
      </c>
      <c r="F4004" s="94" t="s">
        <v>2654</v>
      </c>
      <c r="G4004" s="94" t="s">
        <v>2655</v>
      </c>
      <c r="K4004" s="94" t="s">
        <v>2671</v>
      </c>
      <c r="L4004" s="96">
        <v>419.4</v>
      </c>
      <c r="M4004" s="96">
        <v>419.4</v>
      </c>
    </row>
    <row r="4005" spans="1:13" ht="12.75" hidden="1" customHeight="1">
      <c r="C4005" s="95" t="s">
        <v>63</v>
      </c>
    </row>
    <row r="4006" spans="1:13" hidden="1">
      <c r="A4006" s="97">
        <v>42991</v>
      </c>
      <c r="B4006" s="94" t="s">
        <v>2953</v>
      </c>
      <c r="C4006" s="98" t="s">
        <v>63</v>
      </c>
      <c r="D4006" s="94" t="s">
        <v>131</v>
      </c>
      <c r="E4006" s="94" t="s">
        <v>165</v>
      </c>
      <c r="F4006" s="94" t="s">
        <v>2954</v>
      </c>
      <c r="G4006" s="94" t="s">
        <v>2955</v>
      </c>
      <c r="K4006" s="94" t="s">
        <v>2956</v>
      </c>
      <c r="L4006" s="96">
        <v>991.63</v>
      </c>
      <c r="M4006" s="96">
        <v>991.63</v>
      </c>
    </row>
    <row r="4007" spans="1:13" ht="12.75" hidden="1" customHeight="1">
      <c r="C4007" s="95" t="s">
        <v>63</v>
      </c>
    </row>
    <row r="4008" spans="1:13" hidden="1">
      <c r="A4008" s="97">
        <v>42991</v>
      </c>
      <c r="B4008" s="94" t="s">
        <v>2957</v>
      </c>
      <c r="C4008" s="98" t="s">
        <v>63</v>
      </c>
      <c r="D4008" s="94" t="s">
        <v>131</v>
      </c>
      <c r="E4008" s="94" t="s">
        <v>165</v>
      </c>
      <c r="F4008" s="94" t="s">
        <v>2958</v>
      </c>
      <c r="G4008" s="94" t="s">
        <v>2959</v>
      </c>
      <c r="K4008" s="94" t="s">
        <v>2960</v>
      </c>
      <c r="L4008" s="96">
        <v>924</v>
      </c>
      <c r="M4008" s="96">
        <v>924</v>
      </c>
    </row>
    <row r="4009" spans="1:13" ht="12.75" hidden="1" customHeight="1">
      <c r="C4009" s="95" t="s">
        <v>63</v>
      </c>
    </row>
    <row r="4010" spans="1:13" hidden="1">
      <c r="A4010" s="97">
        <v>42991</v>
      </c>
      <c r="B4010" s="94" t="s">
        <v>2961</v>
      </c>
      <c r="C4010" s="98" t="s">
        <v>63</v>
      </c>
      <c r="D4010" s="94" t="s">
        <v>131</v>
      </c>
      <c r="E4010" s="94" t="s">
        <v>165</v>
      </c>
      <c r="F4010" s="94" t="s">
        <v>2962</v>
      </c>
      <c r="G4010" s="94" t="s">
        <v>2963</v>
      </c>
      <c r="K4010" s="94" t="s">
        <v>2964</v>
      </c>
      <c r="L4010" s="96">
        <v>1262.4000000000001</v>
      </c>
      <c r="M4010" s="96">
        <v>1262.4000000000001</v>
      </c>
    </row>
    <row r="4011" spans="1:13" ht="12.75" hidden="1" customHeight="1">
      <c r="C4011" s="95" t="s">
        <v>63</v>
      </c>
    </row>
    <row r="4012" spans="1:13" hidden="1">
      <c r="A4012" s="97">
        <v>42991</v>
      </c>
      <c r="B4012" s="94" t="s">
        <v>2965</v>
      </c>
      <c r="C4012" s="98" t="s">
        <v>63</v>
      </c>
      <c r="D4012" s="94" t="s">
        <v>131</v>
      </c>
      <c r="E4012" s="94" t="s">
        <v>165</v>
      </c>
      <c r="F4012" s="94" t="s">
        <v>2954</v>
      </c>
      <c r="G4012" s="94" t="s">
        <v>2955</v>
      </c>
      <c r="K4012" s="94" t="s">
        <v>2966</v>
      </c>
      <c r="L4012" s="96">
        <v>1327.99</v>
      </c>
      <c r="M4012" s="96">
        <v>1327.99</v>
      </c>
    </row>
    <row r="4013" spans="1:13" ht="12.75" hidden="1" customHeight="1">
      <c r="C4013" s="95" t="s">
        <v>63</v>
      </c>
    </row>
    <row r="4014" spans="1:13" hidden="1">
      <c r="A4014" s="97">
        <v>42991</v>
      </c>
      <c r="B4014" s="94" t="s">
        <v>2653</v>
      </c>
      <c r="C4014" s="98" t="s">
        <v>63</v>
      </c>
      <c r="D4014" s="94" t="s">
        <v>131</v>
      </c>
      <c r="E4014" s="94" t="s">
        <v>165</v>
      </c>
      <c r="F4014" s="94" t="s">
        <v>2654</v>
      </c>
      <c r="G4014" s="94" t="s">
        <v>2655</v>
      </c>
      <c r="K4014" s="94" t="s">
        <v>2674</v>
      </c>
      <c r="L4014" s="96">
        <v>419.4</v>
      </c>
      <c r="M4014" s="96">
        <v>419.4</v>
      </c>
    </row>
    <row r="4015" spans="1:13" ht="12.75" hidden="1" customHeight="1">
      <c r="C4015" s="95" t="s">
        <v>63</v>
      </c>
    </row>
    <row r="4016" spans="1:13" hidden="1">
      <c r="A4016" s="97">
        <v>42992</v>
      </c>
      <c r="B4016" s="94" t="s">
        <v>2636</v>
      </c>
      <c r="C4016" s="98" t="s">
        <v>63</v>
      </c>
      <c r="D4016" s="94" t="s">
        <v>131</v>
      </c>
      <c r="E4016" s="94" t="s">
        <v>165</v>
      </c>
      <c r="F4016" s="94" t="s">
        <v>896</v>
      </c>
      <c r="G4016" s="94" t="s">
        <v>897</v>
      </c>
      <c r="K4016" s="94" t="s">
        <v>2675</v>
      </c>
      <c r="L4016" s="96">
        <v>450</v>
      </c>
      <c r="M4016" s="96">
        <v>450</v>
      </c>
    </row>
    <row r="4017" spans="1:13" ht="12.75" hidden="1" customHeight="1">
      <c r="C4017" s="95" t="s">
        <v>63</v>
      </c>
    </row>
    <row r="4018" spans="1:13" hidden="1">
      <c r="A4018" s="97">
        <v>42992</v>
      </c>
      <c r="B4018" s="94" t="s">
        <v>895</v>
      </c>
      <c r="C4018" s="98" t="s">
        <v>63</v>
      </c>
      <c r="D4018" s="94" t="s">
        <v>131</v>
      </c>
      <c r="E4018" s="94" t="s">
        <v>165</v>
      </c>
      <c r="F4018" s="94" t="s">
        <v>896</v>
      </c>
      <c r="G4018" s="94" t="s">
        <v>897</v>
      </c>
      <c r="K4018" s="94" t="s">
        <v>913</v>
      </c>
      <c r="L4018" s="96">
        <v>408</v>
      </c>
      <c r="M4018" s="96">
        <v>408</v>
      </c>
    </row>
    <row r="4019" spans="1:13" ht="12.75" hidden="1" customHeight="1">
      <c r="C4019" s="95" t="s">
        <v>63</v>
      </c>
    </row>
    <row r="4020" spans="1:13" hidden="1">
      <c r="A4020" s="97">
        <v>42992</v>
      </c>
      <c r="B4020" s="94" t="s">
        <v>2638</v>
      </c>
      <c r="C4020" s="98" t="s">
        <v>63</v>
      </c>
      <c r="D4020" s="94" t="s">
        <v>131</v>
      </c>
      <c r="E4020" s="94" t="s">
        <v>165</v>
      </c>
      <c r="F4020" s="94" t="s">
        <v>896</v>
      </c>
      <c r="G4020" s="94" t="s">
        <v>897</v>
      </c>
      <c r="K4020" s="94" t="s">
        <v>2676</v>
      </c>
      <c r="L4020" s="96">
        <v>411.6</v>
      </c>
      <c r="M4020" s="96">
        <v>411.6</v>
      </c>
    </row>
    <row r="4021" spans="1:13" ht="12.75" hidden="1" customHeight="1">
      <c r="C4021" s="95" t="s">
        <v>63</v>
      </c>
    </row>
    <row r="4022" spans="1:13" hidden="1">
      <c r="A4022" s="97">
        <v>42998</v>
      </c>
      <c r="B4022" s="94" t="s">
        <v>2967</v>
      </c>
      <c r="C4022" s="98" t="s">
        <v>63</v>
      </c>
      <c r="D4022" s="94" t="s">
        <v>119</v>
      </c>
      <c r="E4022" s="94" t="s">
        <v>120</v>
      </c>
      <c r="F4022" s="94" t="s">
        <v>2870</v>
      </c>
      <c r="G4022" s="94" t="s">
        <v>2871</v>
      </c>
      <c r="K4022" s="94" t="s">
        <v>2968</v>
      </c>
      <c r="L4022" s="96">
        <v>1250.03</v>
      </c>
      <c r="M4022" s="96">
        <v>1250.03</v>
      </c>
    </row>
    <row r="4023" spans="1:13" ht="12.75" hidden="1" customHeight="1">
      <c r="C4023" s="95" t="s">
        <v>63</v>
      </c>
    </row>
    <row r="4024" spans="1:13" hidden="1">
      <c r="A4024" s="97">
        <v>43000</v>
      </c>
      <c r="B4024" s="94" t="s">
        <v>2969</v>
      </c>
      <c r="C4024" s="98" t="s">
        <v>63</v>
      </c>
      <c r="D4024" s="94" t="s">
        <v>119</v>
      </c>
      <c r="E4024" s="94" t="s">
        <v>120</v>
      </c>
      <c r="F4024" s="94" t="s">
        <v>301</v>
      </c>
      <c r="G4024" s="94" t="s">
        <v>302</v>
      </c>
      <c r="K4024" s="94" t="s">
        <v>2970</v>
      </c>
      <c r="L4024" s="96">
        <v>406.37</v>
      </c>
      <c r="M4024" s="96">
        <v>406.37</v>
      </c>
    </row>
    <row r="4025" spans="1:13" ht="12.75" hidden="1" customHeight="1">
      <c r="C4025" s="95" t="s">
        <v>63</v>
      </c>
    </row>
    <row r="4026" spans="1:13" hidden="1">
      <c r="A4026" s="97">
        <v>43006</v>
      </c>
      <c r="B4026" s="94" t="s">
        <v>2971</v>
      </c>
      <c r="C4026" s="98" t="s">
        <v>63</v>
      </c>
      <c r="D4026" s="94" t="s">
        <v>119</v>
      </c>
      <c r="E4026" s="94" t="s">
        <v>120</v>
      </c>
      <c r="F4026" s="94" t="s">
        <v>567</v>
      </c>
      <c r="G4026" s="94" t="s">
        <v>568</v>
      </c>
      <c r="K4026" s="94" t="s">
        <v>2972</v>
      </c>
      <c r="L4026" s="96">
        <v>1644.08</v>
      </c>
      <c r="M4026" s="96">
        <v>1644.08</v>
      </c>
    </row>
    <row r="4027" spans="1:13" ht="12.75" hidden="1" customHeight="1">
      <c r="C4027" s="95" t="s">
        <v>63</v>
      </c>
    </row>
    <row r="4028" spans="1:13" hidden="1">
      <c r="A4028" s="97">
        <v>43007</v>
      </c>
      <c r="B4028" s="94" t="s">
        <v>2973</v>
      </c>
      <c r="C4028" s="98" t="s">
        <v>63</v>
      </c>
      <c r="D4028" s="94" t="s">
        <v>119</v>
      </c>
      <c r="E4028" s="94" t="s">
        <v>120</v>
      </c>
      <c r="F4028" s="94" t="s">
        <v>2974</v>
      </c>
      <c r="G4028" s="94" t="s">
        <v>2975</v>
      </c>
      <c r="K4028" s="94" t="s">
        <v>2976</v>
      </c>
      <c r="L4028" s="96">
        <v>12419.9</v>
      </c>
      <c r="M4028" s="96">
        <v>12419.9</v>
      </c>
    </row>
    <row r="4029" spans="1:13" ht="12.75" hidden="1" customHeight="1">
      <c r="C4029" s="95" t="s">
        <v>63</v>
      </c>
    </row>
    <row r="4030" spans="1:13" hidden="1">
      <c r="A4030" s="97">
        <v>43012</v>
      </c>
      <c r="B4030" s="94" t="s">
        <v>2977</v>
      </c>
      <c r="C4030" s="98" t="s">
        <v>63</v>
      </c>
      <c r="D4030" s="94" t="s">
        <v>119</v>
      </c>
      <c r="E4030" s="94" t="s">
        <v>120</v>
      </c>
      <c r="F4030" s="94" t="s">
        <v>2572</v>
      </c>
      <c r="G4030" s="94" t="s">
        <v>2573</v>
      </c>
      <c r="K4030" s="94" t="s">
        <v>2978</v>
      </c>
      <c r="L4030" s="96">
        <v>3650</v>
      </c>
      <c r="M4030" s="96">
        <v>3650</v>
      </c>
    </row>
    <row r="4031" spans="1:13" ht="12.75" hidden="1" customHeight="1">
      <c r="C4031" s="95" t="s">
        <v>63</v>
      </c>
    </row>
    <row r="4032" spans="1:13" hidden="1">
      <c r="A4032" s="97">
        <v>43026</v>
      </c>
      <c r="B4032" s="94" t="s">
        <v>2979</v>
      </c>
      <c r="C4032" s="98" t="s">
        <v>63</v>
      </c>
      <c r="D4032" s="94" t="s">
        <v>119</v>
      </c>
      <c r="E4032" s="94" t="s">
        <v>165</v>
      </c>
      <c r="F4032" s="94" t="s">
        <v>896</v>
      </c>
      <c r="G4032" s="94" t="s">
        <v>897</v>
      </c>
      <c r="K4032" s="94" t="s">
        <v>2980</v>
      </c>
      <c r="L4032" s="96">
        <v>1645.2</v>
      </c>
      <c r="M4032" s="96">
        <v>1645.2</v>
      </c>
    </row>
    <row r="4033" spans="1:13" ht="12.75" hidden="1" customHeight="1">
      <c r="C4033" s="95" t="s">
        <v>63</v>
      </c>
    </row>
    <row r="4034" spans="1:13" hidden="1">
      <c r="A4034" s="97">
        <v>43032</v>
      </c>
      <c r="B4034" s="94" t="s">
        <v>2981</v>
      </c>
      <c r="C4034" s="98" t="s">
        <v>63</v>
      </c>
      <c r="D4034" s="94" t="s">
        <v>119</v>
      </c>
      <c r="E4034" s="94" t="s">
        <v>120</v>
      </c>
      <c r="F4034" s="94" t="s">
        <v>2982</v>
      </c>
      <c r="G4034" s="94" t="s">
        <v>2983</v>
      </c>
      <c r="K4034" s="94" t="s">
        <v>2984</v>
      </c>
      <c r="L4034" s="96">
        <v>288</v>
      </c>
      <c r="M4034" s="96">
        <v>288</v>
      </c>
    </row>
    <row r="4035" spans="1:13" ht="12.75" hidden="1" customHeight="1">
      <c r="C4035" s="95" t="s">
        <v>63</v>
      </c>
    </row>
    <row r="4036" spans="1:13" hidden="1">
      <c r="A4036" s="97">
        <v>43034</v>
      </c>
      <c r="B4036" s="94" t="s">
        <v>2985</v>
      </c>
      <c r="C4036" s="98" t="s">
        <v>63</v>
      </c>
      <c r="D4036" s="94" t="s">
        <v>131</v>
      </c>
      <c r="E4036" s="94" t="s">
        <v>165</v>
      </c>
      <c r="F4036" s="94" t="s">
        <v>900</v>
      </c>
      <c r="G4036" s="94" t="s">
        <v>901</v>
      </c>
      <c r="J4036" s="94" t="s">
        <v>2528</v>
      </c>
      <c r="K4036" s="94" t="s">
        <v>2986</v>
      </c>
      <c r="L4036" s="96">
        <v>1493.16</v>
      </c>
      <c r="M4036" s="96">
        <v>0</v>
      </c>
    </row>
    <row r="4037" spans="1:13" ht="12.75" hidden="1" customHeight="1">
      <c r="C4037" s="95" t="s">
        <v>63</v>
      </c>
    </row>
    <row r="4038" spans="1:13" hidden="1">
      <c r="A4038" s="97">
        <v>43046</v>
      </c>
      <c r="B4038" s="94" t="s">
        <v>2987</v>
      </c>
      <c r="C4038" s="98" t="s">
        <v>63</v>
      </c>
      <c r="D4038" s="94" t="s">
        <v>119</v>
      </c>
      <c r="E4038" s="94" t="s">
        <v>120</v>
      </c>
      <c r="F4038" s="94" t="s">
        <v>2988</v>
      </c>
      <c r="G4038" s="94" t="s">
        <v>2989</v>
      </c>
      <c r="K4038" s="94" t="s">
        <v>2990</v>
      </c>
      <c r="L4038" s="96">
        <v>1872</v>
      </c>
      <c r="M4038" s="96">
        <v>1872</v>
      </c>
    </row>
    <row r="4039" spans="1:13" ht="12.75" hidden="1" customHeight="1">
      <c r="C4039" s="95" t="s">
        <v>63</v>
      </c>
    </row>
    <row r="4040" spans="1:13" hidden="1">
      <c r="A4040" s="97">
        <v>43049</v>
      </c>
      <c r="B4040" s="94" t="s">
        <v>2971</v>
      </c>
      <c r="C4040" s="98" t="s">
        <v>63</v>
      </c>
      <c r="D4040" s="94" t="s">
        <v>131</v>
      </c>
      <c r="E4040" s="94" t="s">
        <v>165</v>
      </c>
      <c r="F4040" s="94" t="s">
        <v>567</v>
      </c>
      <c r="G4040" s="94" t="s">
        <v>568</v>
      </c>
      <c r="K4040" s="94" t="s">
        <v>2972</v>
      </c>
      <c r="L4040" s="96">
        <v>0.01</v>
      </c>
      <c r="M4040" s="96">
        <v>0.01</v>
      </c>
    </row>
    <row r="4041" spans="1:13" ht="12.75" hidden="1" customHeight="1">
      <c r="C4041" s="95" t="s">
        <v>63</v>
      </c>
    </row>
    <row r="4042" spans="1:13" hidden="1">
      <c r="A4042" s="97">
        <v>43052</v>
      </c>
      <c r="B4042" s="94" t="s">
        <v>2967</v>
      </c>
      <c r="C4042" s="98" t="s">
        <v>63</v>
      </c>
      <c r="D4042" s="94" t="s">
        <v>119</v>
      </c>
      <c r="E4042" s="94" t="s">
        <v>187</v>
      </c>
      <c r="F4042" s="94" t="s">
        <v>2870</v>
      </c>
      <c r="G4042" s="94" t="s">
        <v>2871</v>
      </c>
      <c r="K4042" s="94" t="s">
        <v>2968</v>
      </c>
      <c r="L4042" s="96">
        <v>-200.16</v>
      </c>
      <c r="M4042" s="96">
        <v>-200.16</v>
      </c>
    </row>
    <row r="4043" spans="1:13" ht="12.75" hidden="1" customHeight="1">
      <c r="C4043" s="95" t="s">
        <v>63</v>
      </c>
    </row>
    <row r="4044" spans="1:13" hidden="1">
      <c r="A4044" s="97">
        <v>43053</v>
      </c>
      <c r="B4044" s="94" t="s">
        <v>2991</v>
      </c>
      <c r="C4044" s="98" t="s">
        <v>63</v>
      </c>
      <c r="D4044" s="94" t="s">
        <v>119</v>
      </c>
      <c r="E4044" s="94" t="s">
        <v>120</v>
      </c>
      <c r="F4044" s="94" t="s">
        <v>2988</v>
      </c>
      <c r="G4044" s="94" t="s">
        <v>2989</v>
      </c>
      <c r="K4044" s="94" t="s">
        <v>2992</v>
      </c>
      <c r="L4044" s="96">
        <v>312</v>
      </c>
      <c r="M4044" s="96">
        <v>312</v>
      </c>
    </row>
    <row r="4045" spans="1:13" ht="12.75" hidden="1" customHeight="1">
      <c r="C4045" s="95" t="s">
        <v>63</v>
      </c>
    </row>
    <row r="4046" spans="1:13" hidden="1">
      <c r="A4046" s="97">
        <v>43056</v>
      </c>
      <c r="B4046" s="94" t="s">
        <v>2993</v>
      </c>
      <c r="C4046" s="98" t="s">
        <v>63</v>
      </c>
      <c r="D4046" s="94" t="s">
        <v>119</v>
      </c>
      <c r="E4046" s="94" t="s">
        <v>120</v>
      </c>
      <c r="F4046" s="94" t="s">
        <v>567</v>
      </c>
      <c r="G4046" s="94" t="s">
        <v>568</v>
      </c>
      <c r="K4046" s="94" t="s">
        <v>2994</v>
      </c>
      <c r="L4046" s="96">
        <v>1549.48</v>
      </c>
      <c r="M4046" s="96">
        <v>1549.48</v>
      </c>
    </row>
    <row r="4047" spans="1:13" ht="12.75" hidden="1" customHeight="1">
      <c r="C4047" s="95" t="s">
        <v>63</v>
      </c>
    </row>
    <row r="4048" spans="1:13" hidden="1">
      <c r="A4048" s="97">
        <v>43056</v>
      </c>
      <c r="B4048" s="94" t="s">
        <v>2995</v>
      </c>
      <c r="C4048" s="98" t="s">
        <v>63</v>
      </c>
      <c r="D4048" s="94" t="s">
        <v>119</v>
      </c>
      <c r="E4048" s="94" t="s">
        <v>120</v>
      </c>
      <c r="F4048" s="94" t="s">
        <v>2760</v>
      </c>
      <c r="G4048" s="94" t="s">
        <v>2761</v>
      </c>
      <c r="K4048" s="94" t="s">
        <v>2996</v>
      </c>
      <c r="L4048" s="96">
        <v>507.04</v>
      </c>
      <c r="M4048" s="96">
        <v>507.04</v>
      </c>
    </row>
    <row r="4049" spans="1:18" ht="12.75" hidden="1" customHeight="1">
      <c r="C4049" s="95" t="s">
        <v>63</v>
      </c>
    </row>
    <row r="4050" spans="1:18" hidden="1">
      <c r="A4050" s="97">
        <v>43060</v>
      </c>
      <c r="B4050" s="94" t="s">
        <v>2997</v>
      </c>
      <c r="C4050" s="98" t="s">
        <v>63</v>
      </c>
      <c r="D4050" s="94" t="s">
        <v>119</v>
      </c>
      <c r="E4050" s="94" t="s">
        <v>120</v>
      </c>
      <c r="F4050" s="94" t="s">
        <v>900</v>
      </c>
      <c r="G4050" s="94" t="s">
        <v>901</v>
      </c>
      <c r="J4050" s="94" t="s">
        <v>929</v>
      </c>
      <c r="K4050" s="94" t="s">
        <v>2998</v>
      </c>
      <c r="L4050" s="96">
        <v>3109.28</v>
      </c>
      <c r="M4050" s="96">
        <v>3109.28</v>
      </c>
    </row>
    <row r="4051" spans="1:18" ht="12.75" hidden="1" customHeight="1">
      <c r="C4051" s="95" t="s">
        <v>63</v>
      </c>
    </row>
    <row r="4052" spans="1:18" hidden="1">
      <c r="A4052" s="97">
        <v>43066</v>
      </c>
      <c r="B4052" s="94" t="s">
        <v>2979</v>
      </c>
      <c r="C4052" s="98" t="s">
        <v>63</v>
      </c>
      <c r="D4052" s="94" t="s">
        <v>119</v>
      </c>
      <c r="E4052" s="94" t="s">
        <v>187</v>
      </c>
      <c r="F4052" s="94" t="s">
        <v>896</v>
      </c>
      <c r="G4052" s="94" t="s">
        <v>897</v>
      </c>
      <c r="K4052" s="94" t="s">
        <v>2980</v>
      </c>
      <c r="L4052" s="96">
        <v>-1645.2</v>
      </c>
      <c r="M4052" s="96">
        <v>-1645.2</v>
      </c>
    </row>
    <row r="4053" spans="1:18" ht="12.75" hidden="1" customHeight="1">
      <c r="C4053" s="95" t="s">
        <v>63</v>
      </c>
    </row>
    <row r="4054" spans="1:18" hidden="1">
      <c r="A4054" s="97">
        <v>43069</v>
      </c>
      <c r="B4054" s="94" t="s">
        <v>2999</v>
      </c>
      <c r="C4054" s="98" t="s">
        <v>63</v>
      </c>
      <c r="D4054" s="94" t="s">
        <v>119</v>
      </c>
      <c r="E4054" s="94" t="s">
        <v>120</v>
      </c>
      <c r="F4054" s="94" t="s">
        <v>2572</v>
      </c>
      <c r="G4054" s="94" t="s">
        <v>2573</v>
      </c>
      <c r="K4054" s="94" t="s">
        <v>3000</v>
      </c>
      <c r="L4054" s="96">
        <v>730</v>
      </c>
      <c r="M4054" s="96">
        <v>730</v>
      </c>
    </row>
    <row r="4055" spans="1:18" ht="12.75" hidden="1" customHeight="1">
      <c r="C4055" s="95" t="s">
        <v>63</v>
      </c>
    </row>
    <row r="4056" spans="1:18" hidden="1">
      <c r="A4056" s="97">
        <v>43073</v>
      </c>
      <c r="B4056" s="94" t="s">
        <v>3001</v>
      </c>
      <c r="C4056" s="98" t="s">
        <v>63</v>
      </c>
      <c r="D4056" s="94" t="s">
        <v>119</v>
      </c>
      <c r="E4056" s="94" t="s">
        <v>120</v>
      </c>
      <c r="F4056" s="94" t="s">
        <v>301</v>
      </c>
      <c r="G4056" s="94" t="s">
        <v>302</v>
      </c>
      <c r="K4056" s="94" t="s">
        <v>3002</v>
      </c>
      <c r="L4056" s="96">
        <v>880.9</v>
      </c>
      <c r="M4056" s="96">
        <v>880.9</v>
      </c>
    </row>
    <row r="4057" spans="1:18" ht="12.75" hidden="1" customHeight="1">
      <c r="C4057" s="95" t="s">
        <v>63</v>
      </c>
    </row>
    <row r="4058" spans="1:18" hidden="1">
      <c r="A4058" s="97">
        <v>43074</v>
      </c>
      <c r="B4058" s="94" t="s">
        <v>2997</v>
      </c>
      <c r="C4058" s="98" t="s">
        <v>63</v>
      </c>
      <c r="D4058" s="94" t="s">
        <v>119</v>
      </c>
      <c r="E4058" s="94" t="s">
        <v>187</v>
      </c>
      <c r="F4058" s="94" t="s">
        <v>900</v>
      </c>
      <c r="G4058" s="94" t="s">
        <v>901</v>
      </c>
      <c r="J4058" s="94" t="s">
        <v>929</v>
      </c>
      <c r="K4058" s="94" t="s">
        <v>2998</v>
      </c>
      <c r="L4058" s="96">
        <v>-3109.28</v>
      </c>
      <c r="M4058" s="96">
        <v>-3109.28</v>
      </c>
    </row>
    <row r="4059" spans="1:18" ht="12.75" hidden="1" customHeight="1">
      <c r="C4059" s="95" t="s">
        <v>63</v>
      </c>
    </row>
    <row r="4060" spans="1:18" hidden="1">
      <c r="A4060" s="97">
        <v>43075</v>
      </c>
      <c r="B4060" s="94" t="s">
        <v>3003</v>
      </c>
      <c r="C4060" s="98" t="s">
        <v>63</v>
      </c>
      <c r="D4060" s="94" t="s">
        <v>119</v>
      </c>
      <c r="E4060" s="94" t="s">
        <v>120</v>
      </c>
      <c r="F4060" s="94" t="s">
        <v>2988</v>
      </c>
      <c r="G4060" s="94" t="s">
        <v>2989</v>
      </c>
      <c r="K4060" s="94" t="s">
        <v>3004</v>
      </c>
      <c r="L4060" s="96">
        <v>702</v>
      </c>
      <c r="M4060" s="96">
        <v>702</v>
      </c>
    </row>
    <row r="4061" spans="1:18" ht="12.75" hidden="1" customHeight="1">
      <c r="C4061" s="95" t="s">
        <v>63</v>
      </c>
    </row>
    <row r="4062" spans="1:18" hidden="1">
      <c r="A4062" s="95" t="s">
        <v>111</v>
      </c>
      <c r="B4062" s="95" t="s">
        <v>112</v>
      </c>
      <c r="C4062" s="94" t="s">
        <v>68</v>
      </c>
      <c r="D4062" s="95" t="s">
        <v>114</v>
      </c>
      <c r="E4062" s="95" t="s">
        <v>112</v>
      </c>
      <c r="F4062" s="96">
        <v>900000</v>
      </c>
      <c r="G4062" s="95" t="s">
        <v>115</v>
      </c>
      <c r="H4062" s="95" t="s">
        <v>112</v>
      </c>
      <c r="I4062" s="96">
        <v>1227304.1499999999</v>
      </c>
      <c r="J4062" s="95" t="s">
        <v>116</v>
      </c>
      <c r="K4062" s="95" t="s">
        <v>112</v>
      </c>
      <c r="L4062" s="96">
        <v>0</v>
      </c>
      <c r="M4062" s="95" t="s">
        <v>117</v>
      </c>
      <c r="O4062" s="96"/>
      <c r="R4062" s="96"/>
    </row>
    <row r="4063" spans="1:18" hidden="1">
      <c r="A4063" s="97">
        <v>42768</v>
      </c>
      <c r="B4063" s="94" t="s">
        <v>3005</v>
      </c>
      <c r="C4063" s="98" t="s">
        <v>68</v>
      </c>
      <c r="D4063" s="94" t="s">
        <v>119</v>
      </c>
      <c r="E4063" s="94" t="s">
        <v>120</v>
      </c>
      <c r="F4063" s="94" t="s">
        <v>3006</v>
      </c>
      <c r="G4063" s="94" t="s">
        <v>3007</v>
      </c>
      <c r="J4063" s="94" t="s">
        <v>3008</v>
      </c>
      <c r="K4063" s="94" t="s">
        <v>3009</v>
      </c>
      <c r="L4063" s="96">
        <v>4349.88</v>
      </c>
      <c r="M4063" s="96">
        <v>4349.88</v>
      </c>
    </row>
    <row r="4064" spans="1:18" ht="12.75" hidden="1" customHeight="1">
      <c r="C4064" s="95" t="s">
        <v>68</v>
      </c>
    </row>
    <row r="4065" spans="1:13" hidden="1">
      <c r="A4065" s="97">
        <v>42803</v>
      </c>
      <c r="B4065" s="94" t="s">
        <v>3010</v>
      </c>
      <c r="C4065" s="98" t="s">
        <v>68</v>
      </c>
      <c r="D4065" s="94" t="s">
        <v>126</v>
      </c>
      <c r="E4065" s="94" t="s">
        <v>120</v>
      </c>
      <c r="F4065" s="94" t="s">
        <v>3006</v>
      </c>
      <c r="G4065" s="94" t="s">
        <v>3007</v>
      </c>
      <c r="J4065" s="94" t="s">
        <v>3011</v>
      </c>
      <c r="K4065" s="94" t="s">
        <v>3012</v>
      </c>
      <c r="L4065" s="96">
        <v>72860.960000000006</v>
      </c>
      <c r="M4065" s="96">
        <v>72860.960000000006</v>
      </c>
    </row>
    <row r="4066" spans="1:13" ht="12.75" hidden="1" customHeight="1">
      <c r="C4066" s="95" t="s">
        <v>68</v>
      </c>
    </row>
    <row r="4067" spans="1:13" hidden="1">
      <c r="A4067" s="97">
        <v>42803</v>
      </c>
      <c r="B4067" s="94" t="s">
        <v>3013</v>
      </c>
      <c r="C4067" s="98" t="s">
        <v>68</v>
      </c>
      <c r="D4067" s="94" t="s">
        <v>126</v>
      </c>
      <c r="E4067" s="94" t="s">
        <v>120</v>
      </c>
      <c r="F4067" s="94" t="s">
        <v>3006</v>
      </c>
      <c r="G4067" s="94" t="s">
        <v>3007</v>
      </c>
      <c r="J4067" s="94" t="s">
        <v>3008</v>
      </c>
      <c r="K4067" s="94" t="s">
        <v>3014</v>
      </c>
      <c r="L4067" s="96">
        <v>6455.8</v>
      </c>
      <c r="M4067" s="96">
        <v>6455.8</v>
      </c>
    </row>
    <row r="4068" spans="1:13" ht="12.75" hidden="1" customHeight="1">
      <c r="C4068" s="95" t="s">
        <v>68</v>
      </c>
    </row>
    <row r="4069" spans="1:13" hidden="1">
      <c r="A4069" s="97">
        <v>42803</v>
      </c>
      <c r="B4069" s="94" t="s">
        <v>3015</v>
      </c>
      <c r="C4069" s="98" t="s">
        <v>68</v>
      </c>
      <c r="D4069" s="94" t="s">
        <v>126</v>
      </c>
      <c r="E4069" s="94" t="s">
        <v>120</v>
      </c>
      <c r="F4069" s="94" t="s">
        <v>3006</v>
      </c>
      <c r="G4069" s="94" t="s">
        <v>3007</v>
      </c>
      <c r="J4069" s="94" t="s">
        <v>3008</v>
      </c>
      <c r="K4069" s="94" t="s">
        <v>3016</v>
      </c>
      <c r="L4069" s="96">
        <v>4349.88</v>
      </c>
      <c r="M4069" s="96">
        <v>4349.88</v>
      </c>
    </row>
    <row r="4070" spans="1:13" ht="12.75" hidden="1" customHeight="1">
      <c r="C4070" s="95" t="s">
        <v>68</v>
      </c>
    </row>
    <row r="4071" spans="1:13" hidden="1">
      <c r="A4071" s="97">
        <v>42809</v>
      </c>
      <c r="B4071" s="94" t="s">
        <v>3017</v>
      </c>
      <c r="C4071" s="98" t="s">
        <v>68</v>
      </c>
      <c r="D4071" s="94" t="s">
        <v>126</v>
      </c>
      <c r="E4071" s="94" t="s">
        <v>120</v>
      </c>
      <c r="F4071" s="94" t="s">
        <v>3018</v>
      </c>
      <c r="G4071" s="94" t="s">
        <v>3019</v>
      </c>
      <c r="J4071" s="94" t="s">
        <v>3020</v>
      </c>
      <c r="K4071" s="94" t="s">
        <v>3021</v>
      </c>
      <c r="L4071" s="96">
        <v>662.54</v>
      </c>
      <c r="M4071" s="96">
        <v>662.54</v>
      </c>
    </row>
    <row r="4072" spans="1:13" ht="12.75" hidden="1" customHeight="1">
      <c r="C4072" s="95" t="s">
        <v>68</v>
      </c>
    </row>
    <row r="4073" spans="1:13" hidden="1">
      <c r="A4073" s="97">
        <v>42825</v>
      </c>
      <c r="B4073" s="94" t="s">
        <v>3022</v>
      </c>
      <c r="C4073" s="98" t="s">
        <v>68</v>
      </c>
      <c r="D4073" s="94" t="s">
        <v>131</v>
      </c>
      <c r="E4073" s="94" t="s">
        <v>165</v>
      </c>
      <c r="F4073" s="94" t="s">
        <v>3006</v>
      </c>
      <c r="G4073" s="94" t="s">
        <v>3007</v>
      </c>
      <c r="J4073" s="94" t="s">
        <v>3008</v>
      </c>
      <c r="K4073" s="94" t="s">
        <v>3023</v>
      </c>
      <c r="L4073" s="96">
        <v>1613.95</v>
      </c>
      <c r="M4073" s="96">
        <v>0</v>
      </c>
    </row>
    <row r="4074" spans="1:13" ht="12.75" hidden="1" customHeight="1">
      <c r="C4074" s="95" t="s">
        <v>68</v>
      </c>
    </row>
    <row r="4075" spans="1:13" hidden="1">
      <c r="A4075" s="97">
        <v>42825</v>
      </c>
      <c r="B4075" s="94" t="s">
        <v>3024</v>
      </c>
      <c r="C4075" s="98" t="s">
        <v>68</v>
      </c>
      <c r="D4075" s="94" t="s">
        <v>131</v>
      </c>
      <c r="E4075" s="94" t="s">
        <v>165</v>
      </c>
      <c r="F4075" s="94" t="s">
        <v>3006</v>
      </c>
      <c r="G4075" s="94" t="s">
        <v>3007</v>
      </c>
      <c r="J4075" s="94" t="s">
        <v>3011</v>
      </c>
      <c r="K4075" s="94" t="s">
        <v>3025</v>
      </c>
      <c r="L4075" s="96">
        <v>17500.259999999998</v>
      </c>
      <c r="M4075" s="96">
        <v>0</v>
      </c>
    </row>
    <row r="4076" spans="1:13" ht="12.75" hidden="1" customHeight="1">
      <c r="C4076" s="95" t="s">
        <v>68</v>
      </c>
    </row>
    <row r="4077" spans="1:13" hidden="1">
      <c r="A4077" s="97">
        <v>42825</v>
      </c>
      <c r="B4077" s="94" t="s">
        <v>3026</v>
      </c>
      <c r="C4077" s="98" t="s">
        <v>68</v>
      </c>
      <c r="D4077" s="94" t="s">
        <v>131</v>
      </c>
      <c r="E4077" s="94" t="s">
        <v>165</v>
      </c>
      <c r="F4077" s="94" t="s">
        <v>3006</v>
      </c>
      <c r="G4077" s="94" t="s">
        <v>3007</v>
      </c>
      <c r="J4077" s="94" t="s">
        <v>3011</v>
      </c>
      <c r="K4077" s="94" t="s">
        <v>3027</v>
      </c>
      <c r="L4077" s="96">
        <v>143.06</v>
      </c>
      <c r="M4077" s="96">
        <v>0</v>
      </c>
    </row>
    <row r="4078" spans="1:13" ht="12.75" hidden="1" customHeight="1">
      <c r="C4078" s="95" t="s">
        <v>68</v>
      </c>
    </row>
    <row r="4079" spans="1:13" hidden="1">
      <c r="A4079" s="97">
        <v>42825</v>
      </c>
      <c r="B4079" s="94" t="s">
        <v>3013</v>
      </c>
      <c r="C4079" s="98" t="s">
        <v>68</v>
      </c>
      <c r="D4079" s="94" t="s">
        <v>131</v>
      </c>
      <c r="E4079" s="94" t="s">
        <v>165</v>
      </c>
      <c r="F4079" s="94" t="s">
        <v>3006</v>
      </c>
      <c r="G4079" s="94" t="s">
        <v>3007</v>
      </c>
      <c r="J4079" s="94" t="s">
        <v>3008</v>
      </c>
      <c r="K4079" s="94" t="s">
        <v>3028</v>
      </c>
      <c r="L4079" s="96">
        <v>1613.95</v>
      </c>
      <c r="M4079" s="96">
        <v>1613.95</v>
      </c>
    </row>
    <row r="4080" spans="1:13" ht="12.75" hidden="1" customHeight="1">
      <c r="C4080" s="95" t="s">
        <v>68</v>
      </c>
    </row>
    <row r="4081" spans="1:13" hidden="1">
      <c r="A4081" s="97">
        <v>42825</v>
      </c>
      <c r="B4081" s="94" t="s">
        <v>3013</v>
      </c>
      <c r="C4081" s="98" t="s">
        <v>68</v>
      </c>
      <c r="D4081" s="94" t="s">
        <v>131</v>
      </c>
      <c r="E4081" s="94" t="s">
        <v>187</v>
      </c>
      <c r="F4081" s="94" t="s">
        <v>3006</v>
      </c>
      <c r="G4081" s="94" t="s">
        <v>3007</v>
      </c>
      <c r="J4081" s="94" t="s">
        <v>3008</v>
      </c>
      <c r="K4081" s="94" t="s">
        <v>3028</v>
      </c>
      <c r="L4081" s="96">
        <v>-1613.95</v>
      </c>
      <c r="M4081" s="96">
        <v>-1613.95</v>
      </c>
    </row>
    <row r="4082" spans="1:13" ht="12.75" hidden="1" customHeight="1">
      <c r="C4082" s="95" t="s">
        <v>68</v>
      </c>
    </row>
    <row r="4083" spans="1:13" hidden="1">
      <c r="A4083" s="97">
        <v>42825</v>
      </c>
      <c r="B4083" s="94" t="s">
        <v>3015</v>
      </c>
      <c r="C4083" s="98" t="s">
        <v>68</v>
      </c>
      <c r="D4083" s="94" t="s">
        <v>131</v>
      </c>
      <c r="E4083" s="94" t="s">
        <v>187</v>
      </c>
      <c r="F4083" s="94" t="s">
        <v>3006</v>
      </c>
      <c r="G4083" s="94" t="s">
        <v>3007</v>
      </c>
      <c r="J4083" s="94" t="s">
        <v>3008</v>
      </c>
      <c r="K4083" s="94" t="s">
        <v>3029</v>
      </c>
      <c r="L4083" s="96">
        <v>-4349.88</v>
      </c>
      <c r="M4083" s="96">
        <v>-4349.88</v>
      </c>
    </row>
    <row r="4084" spans="1:13" ht="12.75" hidden="1" customHeight="1">
      <c r="C4084" s="95" t="s">
        <v>68</v>
      </c>
    </row>
    <row r="4085" spans="1:13" hidden="1">
      <c r="A4085" s="97">
        <v>42825</v>
      </c>
      <c r="B4085" s="94" t="s">
        <v>3015</v>
      </c>
      <c r="C4085" s="98" t="s">
        <v>68</v>
      </c>
      <c r="D4085" s="94" t="s">
        <v>131</v>
      </c>
      <c r="E4085" s="94" t="s">
        <v>165</v>
      </c>
      <c r="F4085" s="94" t="s">
        <v>3006</v>
      </c>
      <c r="G4085" s="94" t="s">
        <v>3007</v>
      </c>
      <c r="J4085" s="94" t="s">
        <v>3008</v>
      </c>
      <c r="K4085" s="94" t="s">
        <v>3029</v>
      </c>
      <c r="L4085" s="96">
        <v>4349.88</v>
      </c>
      <c r="M4085" s="96">
        <v>4349.88</v>
      </c>
    </row>
    <row r="4086" spans="1:13" ht="12.75" hidden="1" customHeight="1">
      <c r="C4086" s="95" t="s">
        <v>68</v>
      </c>
    </row>
    <row r="4087" spans="1:13" hidden="1">
      <c r="A4087" s="97">
        <v>42825</v>
      </c>
      <c r="B4087" s="94" t="s">
        <v>3017</v>
      </c>
      <c r="C4087" s="98" t="s">
        <v>68</v>
      </c>
      <c r="D4087" s="94" t="s">
        <v>131</v>
      </c>
      <c r="E4087" s="94" t="s">
        <v>187</v>
      </c>
      <c r="F4087" s="94" t="s">
        <v>3018</v>
      </c>
      <c r="G4087" s="94" t="s">
        <v>3019</v>
      </c>
      <c r="J4087" s="94" t="s">
        <v>3020</v>
      </c>
      <c r="K4087" s="94" t="s">
        <v>3030</v>
      </c>
      <c r="L4087" s="96">
        <v>-662.54</v>
      </c>
      <c r="M4087" s="96">
        <v>-662.54</v>
      </c>
    </row>
    <row r="4088" spans="1:13" ht="12.75" hidden="1" customHeight="1">
      <c r="C4088" s="95" t="s">
        <v>68</v>
      </c>
    </row>
    <row r="4089" spans="1:13" hidden="1">
      <c r="A4089" s="97">
        <v>42830</v>
      </c>
      <c r="B4089" s="94" t="s">
        <v>2961</v>
      </c>
      <c r="C4089" s="98" t="s">
        <v>68</v>
      </c>
      <c r="D4089" s="94" t="s">
        <v>119</v>
      </c>
      <c r="E4089" s="94" t="s">
        <v>120</v>
      </c>
      <c r="F4089" s="94" t="s">
        <v>2962</v>
      </c>
      <c r="G4089" s="94" t="s">
        <v>2963</v>
      </c>
      <c r="K4089" s="94" t="s">
        <v>3031</v>
      </c>
      <c r="L4089" s="96">
        <v>1262.4000000000001</v>
      </c>
      <c r="M4089" s="96">
        <v>1262.4000000000001</v>
      </c>
    </row>
    <row r="4090" spans="1:13" ht="12.75" hidden="1" customHeight="1">
      <c r="C4090" s="95" t="s">
        <v>68</v>
      </c>
    </row>
    <row r="4091" spans="1:13" hidden="1">
      <c r="A4091" s="97">
        <v>42837</v>
      </c>
      <c r="B4091" s="94" t="s">
        <v>3010</v>
      </c>
      <c r="C4091" s="98" t="s">
        <v>68</v>
      </c>
      <c r="D4091" s="94" t="s">
        <v>131</v>
      </c>
      <c r="E4091" s="94" t="s">
        <v>187</v>
      </c>
      <c r="F4091" s="94" t="s">
        <v>3006</v>
      </c>
      <c r="G4091" s="94" t="s">
        <v>3007</v>
      </c>
      <c r="J4091" s="94" t="s">
        <v>3011</v>
      </c>
      <c r="K4091" s="94" t="s">
        <v>3032</v>
      </c>
      <c r="L4091" s="96">
        <v>-20604.060000000001</v>
      </c>
      <c r="M4091" s="96">
        <v>-20604.060000000001</v>
      </c>
    </row>
    <row r="4092" spans="1:13" ht="12.75" hidden="1" customHeight="1">
      <c r="C4092" s="95" t="s">
        <v>68</v>
      </c>
    </row>
    <row r="4093" spans="1:13" hidden="1">
      <c r="A4093" s="97">
        <v>42838</v>
      </c>
      <c r="B4093" s="94" t="s">
        <v>3010</v>
      </c>
      <c r="C4093" s="98" t="s">
        <v>68</v>
      </c>
      <c r="D4093" s="94" t="s">
        <v>131</v>
      </c>
      <c r="E4093" s="94" t="s">
        <v>187</v>
      </c>
      <c r="F4093" s="94" t="s">
        <v>3006</v>
      </c>
      <c r="G4093" s="94" t="s">
        <v>3007</v>
      </c>
      <c r="J4093" s="94" t="s">
        <v>3011</v>
      </c>
      <c r="K4093" s="94" t="s">
        <v>3032</v>
      </c>
      <c r="L4093" s="96">
        <v>-803.95</v>
      </c>
      <c r="M4093" s="96">
        <v>-803.95</v>
      </c>
    </row>
    <row r="4094" spans="1:13" ht="12.75" hidden="1" customHeight="1">
      <c r="C4094" s="95" t="s">
        <v>68</v>
      </c>
    </row>
    <row r="4095" spans="1:13" hidden="1">
      <c r="A4095" s="97">
        <v>42864</v>
      </c>
      <c r="B4095" s="94" t="s">
        <v>3033</v>
      </c>
      <c r="C4095" s="98" t="s">
        <v>68</v>
      </c>
      <c r="D4095" s="94" t="s">
        <v>119</v>
      </c>
      <c r="E4095" s="94" t="s">
        <v>120</v>
      </c>
      <c r="F4095" s="94" t="s">
        <v>3006</v>
      </c>
      <c r="G4095" s="94" t="s">
        <v>3007</v>
      </c>
      <c r="K4095" s="94" t="s">
        <v>3034</v>
      </c>
      <c r="L4095" s="96">
        <v>17085.77</v>
      </c>
      <c r="M4095" s="96">
        <v>17085.77</v>
      </c>
    </row>
    <row r="4096" spans="1:13" ht="12.75" hidden="1" customHeight="1">
      <c r="C4096" s="95" t="s">
        <v>68</v>
      </c>
    </row>
    <row r="4097" spans="1:13" hidden="1">
      <c r="A4097" s="97">
        <v>42873</v>
      </c>
      <c r="B4097" s="94" t="s">
        <v>3035</v>
      </c>
      <c r="C4097" s="98" t="s">
        <v>68</v>
      </c>
      <c r="D4097" s="94" t="s">
        <v>126</v>
      </c>
      <c r="E4097" s="94" t="s">
        <v>120</v>
      </c>
      <c r="F4097" s="94" t="s">
        <v>3006</v>
      </c>
      <c r="G4097" s="94" t="s">
        <v>3007</v>
      </c>
      <c r="J4097" s="94" t="s">
        <v>3011</v>
      </c>
      <c r="K4097" s="94" t="s">
        <v>3036</v>
      </c>
      <c r="L4097" s="96">
        <v>17513.16</v>
      </c>
      <c r="M4097" s="96">
        <v>17513.16</v>
      </c>
    </row>
    <row r="4098" spans="1:13" ht="12.75" hidden="1" customHeight="1">
      <c r="C4098" s="95" t="s">
        <v>68</v>
      </c>
    </row>
    <row r="4099" spans="1:13" hidden="1">
      <c r="A4099" s="97">
        <v>42893</v>
      </c>
      <c r="B4099" s="94" t="s">
        <v>3037</v>
      </c>
      <c r="C4099" s="98" t="s">
        <v>68</v>
      </c>
      <c r="D4099" s="94" t="s">
        <v>119</v>
      </c>
      <c r="E4099" s="94" t="s">
        <v>120</v>
      </c>
      <c r="F4099" s="94" t="s">
        <v>3006</v>
      </c>
      <c r="G4099" s="94" t="s">
        <v>3007</v>
      </c>
      <c r="K4099" s="94" t="s">
        <v>3038</v>
      </c>
      <c r="L4099" s="96">
        <v>4349.88</v>
      </c>
      <c r="M4099" s="96">
        <v>4349.88</v>
      </c>
    </row>
    <row r="4100" spans="1:13" ht="12.75" hidden="1" customHeight="1">
      <c r="C4100" s="95" t="s">
        <v>68</v>
      </c>
    </row>
    <row r="4101" spans="1:13" hidden="1">
      <c r="A4101" s="97">
        <v>42893</v>
      </c>
      <c r="B4101" s="94" t="s">
        <v>3039</v>
      </c>
      <c r="C4101" s="98" t="s">
        <v>68</v>
      </c>
      <c r="D4101" s="94" t="s">
        <v>119</v>
      </c>
      <c r="E4101" s="94" t="s">
        <v>120</v>
      </c>
      <c r="F4101" s="94" t="s">
        <v>3006</v>
      </c>
      <c r="G4101" s="94" t="s">
        <v>3007</v>
      </c>
      <c r="K4101" s="94" t="s">
        <v>3040</v>
      </c>
      <c r="L4101" s="96">
        <v>4246.2</v>
      </c>
      <c r="M4101" s="96">
        <v>4246.2</v>
      </c>
    </row>
    <row r="4102" spans="1:13" ht="12.75" hidden="1" customHeight="1">
      <c r="C4102" s="95" t="s">
        <v>68</v>
      </c>
    </row>
    <row r="4103" spans="1:13" hidden="1">
      <c r="A4103" s="97">
        <v>42933</v>
      </c>
      <c r="B4103" s="94" t="s">
        <v>3041</v>
      </c>
      <c r="C4103" s="98" t="s">
        <v>68</v>
      </c>
      <c r="D4103" s="94" t="s">
        <v>126</v>
      </c>
      <c r="E4103" s="94" t="s">
        <v>120</v>
      </c>
      <c r="F4103" s="94" t="s">
        <v>3006</v>
      </c>
      <c r="G4103" s="94" t="s">
        <v>3007</v>
      </c>
      <c r="J4103" s="94" t="s">
        <v>3011</v>
      </c>
      <c r="K4103" s="94" t="s">
        <v>3042</v>
      </c>
      <c r="L4103" s="96">
        <v>3477.53</v>
      </c>
      <c r="M4103" s="96">
        <v>3477.53</v>
      </c>
    </row>
    <row r="4104" spans="1:13" ht="12.75" hidden="1" customHeight="1">
      <c r="C4104" s="95" t="s">
        <v>68</v>
      </c>
    </row>
    <row r="4105" spans="1:13" hidden="1">
      <c r="A4105" s="97">
        <v>42936</v>
      </c>
      <c r="B4105" s="94" t="s">
        <v>3043</v>
      </c>
      <c r="C4105" s="98" t="s">
        <v>68</v>
      </c>
      <c r="D4105" s="94" t="s">
        <v>131</v>
      </c>
      <c r="E4105" s="94" t="s">
        <v>165</v>
      </c>
      <c r="F4105" s="94" t="s">
        <v>3018</v>
      </c>
      <c r="G4105" s="94" t="s">
        <v>3019</v>
      </c>
      <c r="J4105" s="94" t="s">
        <v>3020</v>
      </c>
      <c r="K4105" s="94" t="s">
        <v>3044</v>
      </c>
      <c r="L4105" s="96">
        <v>714.98</v>
      </c>
      <c r="M4105" s="96">
        <v>0</v>
      </c>
    </row>
    <row r="4106" spans="1:13" ht="12.75" hidden="1" customHeight="1">
      <c r="C4106" s="95" t="s">
        <v>68</v>
      </c>
    </row>
    <row r="4107" spans="1:13" hidden="1">
      <c r="A4107" s="97">
        <v>42936</v>
      </c>
      <c r="B4107" s="94" t="s">
        <v>3045</v>
      </c>
      <c r="C4107" s="98" t="s">
        <v>68</v>
      </c>
      <c r="D4107" s="94" t="s">
        <v>131</v>
      </c>
      <c r="E4107" s="94" t="s">
        <v>165</v>
      </c>
      <c r="F4107" s="94" t="s">
        <v>3018</v>
      </c>
      <c r="G4107" s="94" t="s">
        <v>3019</v>
      </c>
      <c r="J4107" s="94" t="s">
        <v>3020</v>
      </c>
      <c r="K4107" s="94" t="s">
        <v>70</v>
      </c>
      <c r="L4107" s="96">
        <v>950.02</v>
      </c>
      <c r="M4107" s="96">
        <v>950.02</v>
      </c>
    </row>
    <row r="4108" spans="1:13" ht="12.75" hidden="1" customHeight="1">
      <c r="C4108" s="95" t="s">
        <v>68</v>
      </c>
    </row>
    <row r="4109" spans="1:13" hidden="1">
      <c r="A4109" s="97">
        <v>42936</v>
      </c>
      <c r="B4109" s="94" t="s">
        <v>3046</v>
      </c>
      <c r="C4109" s="98" t="s">
        <v>68</v>
      </c>
      <c r="D4109" s="94" t="s">
        <v>131</v>
      </c>
      <c r="E4109" s="94" t="s">
        <v>165</v>
      </c>
      <c r="F4109" s="94" t="s">
        <v>3018</v>
      </c>
      <c r="G4109" s="94" t="s">
        <v>3019</v>
      </c>
      <c r="J4109" s="94" t="s">
        <v>3020</v>
      </c>
      <c r="K4109" s="94" t="s">
        <v>70</v>
      </c>
      <c r="L4109" s="96">
        <v>776.26</v>
      </c>
      <c r="M4109" s="96">
        <v>776.26</v>
      </c>
    </row>
    <row r="4110" spans="1:13" ht="12.75" hidden="1" customHeight="1">
      <c r="C4110" s="95" t="s">
        <v>68</v>
      </c>
    </row>
    <row r="4111" spans="1:13" hidden="1">
      <c r="A4111" s="97">
        <v>42936</v>
      </c>
      <c r="B4111" s="94" t="s">
        <v>3017</v>
      </c>
      <c r="C4111" s="98" t="s">
        <v>68</v>
      </c>
      <c r="D4111" s="94" t="s">
        <v>131</v>
      </c>
      <c r="E4111" s="94" t="s">
        <v>165</v>
      </c>
      <c r="F4111" s="94" t="s">
        <v>3018</v>
      </c>
      <c r="G4111" s="94" t="s">
        <v>3019</v>
      </c>
      <c r="J4111" s="94" t="s">
        <v>3020</v>
      </c>
      <c r="K4111" s="94" t="s">
        <v>3030</v>
      </c>
      <c r="L4111" s="96">
        <v>662.54</v>
      </c>
      <c r="M4111" s="96">
        <v>662.54</v>
      </c>
    </row>
    <row r="4112" spans="1:13" ht="12.75" hidden="1" customHeight="1">
      <c r="C4112" s="95" t="s">
        <v>68</v>
      </c>
    </row>
    <row r="4113" spans="1:13" hidden="1">
      <c r="A4113" s="97">
        <v>42936</v>
      </c>
      <c r="B4113" s="94" t="s">
        <v>3047</v>
      </c>
      <c r="C4113" s="98" t="s">
        <v>68</v>
      </c>
      <c r="D4113" s="94" t="s">
        <v>131</v>
      </c>
      <c r="E4113" s="94" t="s">
        <v>165</v>
      </c>
      <c r="F4113" s="94" t="s">
        <v>3018</v>
      </c>
      <c r="G4113" s="94" t="s">
        <v>3019</v>
      </c>
      <c r="J4113" s="94" t="s">
        <v>3020</v>
      </c>
      <c r="K4113" s="94" t="s">
        <v>3048</v>
      </c>
      <c r="L4113" s="96">
        <v>803.95</v>
      </c>
      <c r="M4113" s="96">
        <v>803.95</v>
      </c>
    </row>
    <row r="4114" spans="1:13" ht="12.75" hidden="1" customHeight="1">
      <c r="C4114" s="95" t="s">
        <v>68</v>
      </c>
    </row>
    <row r="4115" spans="1:13" hidden="1">
      <c r="A4115" s="97">
        <v>42936</v>
      </c>
      <c r="B4115" s="94" t="s">
        <v>3049</v>
      </c>
      <c r="C4115" s="98" t="s">
        <v>68</v>
      </c>
      <c r="D4115" s="94" t="s">
        <v>131</v>
      </c>
      <c r="E4115" s="94" t="s">
        <v>165</v>
      </c>
      <c r="F4115" s="94" t="s">
        <v>3018</v>
      </c>
      <c r="G4115" s="94" t="s">
        <v>3019</v>
      </c>
      <c r="J4115" s="94" t="s">
        <v>3020</v>
      </c>
      <c r="K4115" s="94" t="s">
        <v>3050</v>
      </c>
      <c r="L4115" s="96">
        <v>702.08</v>
      </c>
      <c r="M4115" s="96">
        <v>702.08</v>
      </c>
    </row>
    <row r="4116" spans="1:13" ht="12.75" hidden="1" customHeight="1">
      <c r="C4116" s="95" t="s">
        <v>68</v>
      </c>
    </row>
    <row r="4117" spans="1:13" hidden="1">
      <c r="A4117" s="97">
        <v>42942</v>
      </c>
      <c r="B4117" s="94" t="s">
        <v>3051</v>
      </c>
      <c r="C4117" s="98" t="s">
        <v>68</v>
      </c>
      <c r="D4117" s="94" t="s">
        <v>126</v>
      </c>
      <c r="E4117" s="94" t="s">
        <v>120</v>
      </c>
      <c r="F4117" s="94" t="s">
        <v>3052</v>
      </c>
      <c r="G4117" s="94" t="s">
        <v>3053</v>
      </c>
      <c r="J4117" s="94" t="s">
        <v>3054</v>
      </c>
      <c r="K4117" s="94" t="s">
        <v>3055</v>
      </c>
      <c r="L4117" s="96">
        <v>222039.2</v>
      </c>
      <c r="M4117" s="96">
        <v>222039.2</v>
      </c>
    </row>
    <row r="4118" spans="1:13" ht="12.75" hidden="1" customHeight="1">
      <c r="C4118" s="95" t="s">
        <v>68</v>
      </c>
    </row>
    <row r="4119" spans="1:13" hidden="1">
      <c r="A4119" s="97">
        <v>42953</v>
      </c>
      <c r="B4119" s="94" t="s">
        <v>3056</v>
      </c>
      <c r="C4119" s="98" t="s">
        <v>68</v>
      </c>
      <c r="D4119" s="94" t="s">
        <v>131</v>
      </c>
      <c r="E4119" s="94" t="s">
        <v>165</v>
      </c>
      <c r="F4119" s="94" t="s">
        <v>3057</v>
      </c>
      <c r="G4119" s="94" t="s">
        <v>3058</v>
      </c>
      <c r="J4119" s="94" t="s">
        <v>3059</v>
      </c>
      <c r="K4119" s="94" t="s">
        <v>3060</v>
      </c>
      <c r="L4119" s="96">
        <v>1796.21</v>
      </c>
      <c r="M4119" s="96">
        <v>1796.21</v>
      </c>
    </row>
    <row r="4120" spans="1:13" ht="12.75" hidden="1" customHeight="1">
      <c r="C4120" s="95" t="s">
        <v>68</v>
      </c>
    </row>
    <row r="4121" spans="1:13" hidden="1">
      <c r="A4121" s="97">
        <v>42953</v>
      </c>
      <c r="B4121" s="94" t="s">
        <v>3056</v>
      </c>
      <c r="C4121" s="98" t="s">
        <v>68</v>
      </c>
      <c r="D4121" s="94" t="s">
        <v>131</v>
      </c>
      <c r="E4121" s="94" t="s">
        <v>165</v>
      </c>
      <c r="F4121" s="94" t="s">
        <v>3057</v>
      </c>
      <c r="G4121" s="94" t="s">
        <v>3058</v>
      </c>
      <c r="J4121" s="94" t="s">
        <v>3059</v>
      </c>
      <c r="K4121" s="94" t="s">
        <v>3061</v>
      </c>
      <c r="L4121" s="96">
        <v>18560.82</v>
      </c>
      <c r="M4121" s="96">
        <v>18560.82</v>
      </c>
    </row>
    <row r="4122" spans="1:13" ht="12.75" hidden="1" customHeight="1">
      <c r="C4122" s="95" t="s">
        <v>68</v>
      </c>
    </row>
    <row r="4123" spans="1:13" hidden="1">
      <c r="A4123" s="97">
        <v>42953</v>
      </c>
      <c r="B4123" s="94" t="s">
        <v>3056</v>
      </c>
      <c r="C4123" s="98" t="s">
        <v>68</v>
      </c>
      <c r="D4123" s="94" t="s">
        <v>126</v>
      </c>
      <c r="E4123" s="94" t="s">
        <v>165</v>
      </c>
      <c r="F4123" s="94" t="s">
        <v>3057</v>
      </c>
      <c r="G4123" s="94" t="s">
        <v>3058</v>
      </c>
      <c r="J4123" s="94" t="s">
        <v>3059</v>
      </c>
      <c r="K4123" s="94" t="s">
        <v>3062</v>
      </c>
      <c r="L4123" s="96">
        <v>852000.55</v>
      </c>
      <c r="M4123" s="96">
        <v>852000.55</v>
      </c>
    </row>
    <row r="4124" spans="1:13" ht="12.75" hidden="1" customHeight="1">
      <c r="C4124" s="95" t="s">
        <v>68</v>
      </c>
    </row>
    <row r="4125" spans="1:13" hidden="1">
      <c r="A4125" s="97">
        <v>42970</v>
      </c>
      <c r="B4125" s="94" t="s">
        <v>3056</v>
      </c>
      <c r="C4125" s="98" t="s">
        <v>68</v>
      </c>
      <c r="D4125" s="94" t="s">
        <v>131</v>
      </c>
      <c r="E4125" s="94" t="s">
        <v>165</v>
      </c>
      <c r="F4125" s="94" t="s">
        <v>3057</v>
      </c>
      <c r="G4125" s="94" t="s">
        <v>3058</v>
      </c>
      <c r="J4125" s="94" t="s">
        <v>3059</v>
      </c>
      <c r="K4125" s="94" t="s">
        <v>3063</v>
      </c>
      <c r="L4125" s="96">
        <v>18560.82</v>
      </c>
      <c r="M4125" s="96">
        <v>18560.82</v>
      </c>
    </row>
    <row r="4126" spans="1:13" ht="12.75" hidden="1" customHeight="1">
      <c r="C4126" s="95" t="s">
        <v>68</v>
      </c>
    </row>
    <row r="4127" spans="1:13" hidden="1">
      <c r="A4127" s="97">
        <v>42990</v>
      </c>
      <c r="B4127" s="94" t="s">
        <v>3064</v>
      </c>
      <c r="C4127" s="98" t="s">
        <v>68</v>
      </c>
      <c r="D4127" s="94" t="s">
        <v>131</v>
      </c>
      <c r="E4127" s="94" t="s">
        <v>165</v>
      </c>
      <c r="F4127" s="94" t="s">
        <v>3006</v>
      </c>
      <c r="G4127" s="94" t="s">
        <v>3007</v>
      </c>
      <c r="J4127" s="94" t="s">
        <v>3011</v>
      </c>
      <c r="K4127" s="94" t="s">
        <v>3065</v>
      </c>
      <c r="L4127" s="96">
        <v>46.06</v>
      </c>
      <c r="M4127" s="96">
        <v>46.06</v>
      </c>
    </row>
    <row r="4128" spans="1:13" ht="12.75" hidden="1" customHeight="1">
      <c r="C4128" s="95" t="s">
        <v>68</v>
      </c>
    </row>
    <row r="4129" spans="1:13" hidden="1">
      <c r="A4129" s="97">
        <v>42990</v>
      </c>
      <c r="B4129" s="94" t="s">
        <v>3066</v>
      </c>
      <c r="C4129" s="98" t="s">
        <v>68</v>
      </c>
      <c r="D4129" s="94" t="s">
        <v>131</v>
      </c>
      <c r="E4129" s="94" t="s">
        <v>165</v>
      </c>
      <c r="F4129" s="94" t="s">
        <v>3006</v>
      </c>
      <c r="G4129" s="94" t="s">
        <v>3007</v>
      </c>
      <c r="J4129" s="94" t="s">
        <v>3011</v>
      </c>
      <c r="K4129" s="94" t="s">
        <v>3067</v>
      </c>
      <c r="L4129" s="96">
        <v>414.5</v>
      </c>
      <c r="M4129" s="96">
        <v>414.5</v>
      </c>
    </row>
    <row r="4130" spans="1:13" ht="12.75" hidden="1" customHeight="1">
      <c r="C4130" s="95" t="s">
        <v>68</v>
      </c>
    </row>
    <row r="4131" spans="1:13" hidden="1">
      <c r="A4131" s="97">
        <v>42990</v>
      </c>
      <c r="B4131" s="94" t="s">
        <v>3068</v>
      </c>
      <c r="C4131" s="98" t="s">
        <v>68</v>
      </c>
      <c r="D4131" s="94" t="s">
        <v>131</v>
      </c>
      <c r="E4131" s="94" t="s">
        <v>165</v>
      </c>
      <c r="F4131" s="94" t="s">
        <v>3006</v>
      </c>
      <c r="G4131" s="94" t="s">
        <v>3007</v>
      </c>
      <c r="J4131" s="94" t="s">
        <v>3011</v>
      </c>
      <c r="K4131" s="94" t="s">
        <v>3069</v>
      </c>
      <c r="L4131" s="96">
        <v>80.59</v>
      </c>
      <c r="M4131" s="96">
        <v>80.59</v>
      </c>
    </row>
    <row r="4132" spans="1:13" ht="12.75" hidden="1" customHeight="1">
      <c r="C4132" s="95" t="s">
        <v>68</v>
      </c>
    </row>
    <row r="4133" spans="1:13" hidden="1">
      <c r="A4133" s="97">
        <v>42990</v>
      </c>
      <c r="B4133" s="94" t="s">
        <v>3070</v>
      </c>
      <c r="C4133" s="98" t="s">
        <v>68</v>
      </c>
      <c r="D4133" s="94" t="s">
        <v>131</v>
      </c>
      <c r="E4133" s="94" t="s">
        <v>165</v>
      </c>
      <c r="F4133" s="94" t="s">
        <v>3006</v>
      </c>
      <c r="G4133" s="94" t="s">
        <v>3007</v>
      </c>
      <c r="J4133" s="94" t="s">
        <v>3011</v>
      </c>
      <c r="K4133" s="94" t="s">
        <v>3069</v>
      </c>
      <c r="L4133" s="96">
        <v>337.68</v>
      </c>
      <c r="M4133" s="96">
        <v>337.68</v>
      </c>
    </row>
    <row r="4134" spans="1:13" ht="12.75" hidden="1" customHeight="1">
      <c r="C4134" s="95" t="s">
        <v>68</v>
      </c>
    </row>
    <row r="4135" spans="1:13" hidden="1">
      <c r="A4135" s="97">
        <v>42990</v>
      </c>
      <c r="B4135" s="94" t="s">
        <v>3071</v>
      </c>
      <c r="C4135" s="98" t="s">
        <v>68</v>
      </c>
      <c r="D4135" s="94" t="s">
        <v>131</v>
      </c>
      <c r="E4135" s="94" t="s">
        <v>165</v>
      </c>
      <c r="F4135" s="94" t="s">
        <v>3006</v>
      </c>
      <c r="G4135" s="94" t="s">
        <v>3007</v>
      </c>
      <c r="J4135" s="94" t="s">
        <v>3011</v>
      </c>
      <c r="K4135" s="94" t="s">
        <v>3069</v>
      </c>
      <c r="L4135" s="96">
        <v>138.16999999999999</v>
      </c>
      <c r="M4135" s="96">
        <v>138.16999999999999</v>
      </c>
    </row>
    <row r="4136" spans="1:13" ht="12.75" hidden="1" customHeight="1">
      <c r="C4136" s="95" t="s">
        <v>68</v>
      </c>
    </row>
    <row r="4137" spans="1:13" hidden="1">
      <c r="A4137" s="97">
        <v>42990</v>
      </c>
      <c r="B4137" s="94" t="s">
        <v>3072</v>
      </c>
      <c r="C4137" s="98" t="s">
        <v>68</v>
      </c>
      <c r="D4137" s="94" t="s">
        <v>131</v>
      </c>
      <c r="E4137" s="94" t="s">
        <v>165</v>
      </c>
      <c r="F4137" s="94" t="s">
        <v>3006</v>
      </c>
      <c r="G4137" s="94" t="s">
        <v>3007</v>
      </c>
      <c r="J4137" s="94" t="s">
        <v>3011</v>
      </c>
      <c r="K4137" s="94" t="s">
        <v>3073</v>
      </c>
      <c r="L4137" s="96">
        <v>875.06</v>
      </c>
      <c r="M4137" s="96">
        <v>875.06</v>
      </c>
    </row>
    <row r="4138" spans="1:13" ht="12.75" hidden="1" customHeight="1">
      <c r="C4138" s="95" t="s">
        <v>68</v>
      </c>
    </row>
    <row r="4139" spans="1:13" hidden="1">
      <c r="A4139" s="97">
        <v>42990</v>
      </c>
      <c r="B4139" s="94" t="s">
        <v>3074</v>
      </c>
      <c r="C4139" s="98" t="s">
        <v>68</v>
      </c>
      <c r="D4139" s="94" t="s">
        <v>131</v>
      </c>
      <c r="E4139" s="94" t="s">
        <v>165</v>
      </c>
      <c r="F4139" s="94" t="s">
        <v>3006</v>
      </c>
      <c r="G4139" s="94" t="s">
        <v>3007</v>
      </c>
      <c r="J4139" s="94" t="s">
        <v>3011</v>
      </c>
      <c r="K4139" s="94" t="s">
        <v>3075</v>
      </c>
      <c r="L4139" s="96">
        <v>172.7</v>
      </c>
      <c r="M4139" s="96">
        <v>172.7</v>
      </c>
    </row>
    <row r="4140" spans="1:13" ht="12.75" hidden="1" customHeight="1">
      <c r="C4140" s="95" t="s">
        <v>68</v>
      </c>
    </row>
    <row r="4141" spans="1:13" hidden="1">
      <c r="A4141" s="97">
        <v>42991</v>
      </c>
      <c r="B4141" s="94" t="s">
        <v>2961</v>
      </c>
      <c r="C4141" s="98" t="s">
        <v>68</v>
      </c>
      <c r="D4141" s="94" t="s">
        <v>131</v>
      </c>
      <c r="E4141" s="94" t="s">
        <v>187</v>
      </c>
      <c r="F4141" s="94" t="s">
        <v>2962</v>
      </c>
      <c r="G4141" s="94" t="s">
        <v>2963</v>
      </c>
      <c r="K4141" s="94" t="s">
        <v>2964</v>
      </c>
      <c r="L4141" s="96">
        <v>-1262.4000000000001</v>
      </c>
      <c r="M4141" s="96">
        <v>-1262.4000000000001</v>
      </c>
    </row>
    <row r="4142" spans="1:13" ht="12.75" hidden="1" customHeight="1">
      <c r="C4142" s="95" t="s">
        <v>68</v>
      </c>
    </row>
    <row r="4143" spans="1:13" hidden="1">
      <c r="A4143" s="97">
        <v>43003</v>
      </c>
      <c r="B4143" s="94" t="s">
        <v>3076</v>
      </c>
      <c r="C4143" s="98" t="s">
        <v>68</v>
      </c>
      <c r="D4143" s="94" t="s">
        <v>119</v>
      </c>
      <c r="E4143" s="94" t="s">
        <v>120</v>
      </c>
      <c r="F4143" s="94" t="s">
        <v>3018</v>
      </c>
      <c r="G4143" s="94" t="s">
        <v>3019</v>
      </c>
      <c r="K4143" s="94" t="s">
        <v>3077</v>
      </c>
      <c r="L4143" s="96">
        <v>2307.81</v>
      </c>
      <c r="M4143" s="96">
        <v>2307.81</v>
      </c>
    </row>
    <row r="4144" spans="1:13" ht="12.75" hidden="1" customHeight="1">
      <c r="C4144" s="95" t="s">
        <v>68</v>
      </c>
    </row>
    <row r="4145" spans="1:13" hidden="1">
      <c r="A4145" s="97">
        <v>43010</v>
      </c>
      <c r="B4145" s="94" t="s">
        <v>3013</v>
      </c>
      <c r="C4145" s="98" t="s">
        <v>68</v>
      </c>
      <c r="D4145" s="94" t="s">
        <v>126</v>
      </c>
      <c r="E4145" s="94" t="s">
        <v>187</v>
      </c>
      <c r="F4145" s="94" t="s">
        <v>3006</v>
      </c>
      <c r="G4145" s="94" t="s">
        <v>3007</v>
      </c>
      <c r="J4145" s="94" t="s">
        <v>3008</v>
      </c>
      <c r="K4145" s="94" t="s">
        <v>3014</v>
      </c>
      <c r="L4145" s="96">
        <v>-3227.9</v>
      </c>
      <c r="M4145" s="96">
        <v>-3227.9</v>
      </c>
    </row>
    <row r="4146" spans="1:13" ht="12.75" hidden="1" customHeight="1">
      <c r="C4146" s="95" t="s">
        <v>68</v>
      </c>
    </row>
    <row r="4147" spans="1:13" hidden="1">
      <c r="A4147" s="97">
        <v>43032</v>
      </c>
      <c r="B4147" s="94" t="s">
        <v>3043</v>
      </c>
      <c r="C4147" s="98" t="s">
        <v>68</v>
      </c>
      <c r="D4147" s="94" t="s">
        <v>131</v>
      </c>
      <c r="E4147" s="94" t="s">
        <v>187</v>
      </c>
      <c r="F4147" s="94" t="s">
        <v>3018</v>
      </c>
      <c r="G4147" s="94" t="s">
        <v>3019</v>
      </c>
      <c r="J4147" s="94" t="s">
        <v>3020</v>
      </c>
      <c r="K4147" s="94" t="s">
        <v>3044</v>
      </c>
      <c r="L4147" s="96">
        <v>-714.98</v>
      </c>
      <c r="M4147" s="96">
        <v>0</v>
      </c>
    </row>
    <row r="4148" spans="1:13" ht="12.75" hidden="1" customHeight="1">
      <c r="C4148" s="95" t="s">
        <v>68</v>
      </c>
    </row>
    <row r="4149" spans="1:13" hidden="1">
      <c r="A4149" s="97">
        <v>43032</v>
      </c>
      <c r="B4149" s="94" t="s">
        <v>3045</v>
      </c>
      <c r="C4149" s="98" t="s">
        <v>68</v>
      </c>
      <c r="D4149" s="94" t="s">
        <v>131</v>
      </c>
      <c r="E4149" s="94" t="s">
        <v>187</v>
      </c>
      <c r="F4149" s="94" t="s">
        <v>3018</v>
      </c>
      <c r="G4149" s="94" t="s">
        <v>3019</v>
      </c>
      <c r="J4149" s="94" t="s">
        <v>3020</v>
      </c>
      <c r="K4149" s="94" t="s">
        <v>70</v>
      </c>
      <c r="L4149" s="96">
        <v>-950.02</v>
      </c>
      <c r="M4149" s="96">
        <v>-950.02</v>
      </c>
    </row>
    <row r="4150" spans="1:13" ht="12.75" hidden="1" customHeight="1">
      <c r="C4150" s="95" t="s">
        <v>68</v>
      </c>
    </row>
    <row r="4151" spans="1:13" hidden="1">
      <c r="A4151" s="97">
        <v>43032</v>
      </c>
      <c r="B4151" s="94" t="s">
        <v>3046</v>
      </c>
      <c r="C4151" s="98" t="s">
        <v>68</v>
      </c>
      <c r="D4151" s="94" t="s">
        <v>131</v>
      </c>
      <c r="E4151" s="94" t="s">
        <v>187</v>
      </c>
      <c r="F4151" s="94" t="s">
        <v>3018</v>
      </c>
      <c r="G4151" s="94" t="s">
        <v>3019</v>
      </c>
      <c r="J4151" s="94" t="s">
        <v>3020</v>
      </c>
      <c r="K4151" s="94" t="s">
        <v>70</v>
      </c>
      <c r="L4151" s="96">
        <v>-776.26</v>
      </c>
      <c r="M4151" s="96">
        <v>-776.26</v>
      </c>
    </row>
    <row r="4152" spans="1:13" ht="12.75" hidden="1" customHeight="1">
      <c r="C4152" s="95" t="s">
        <v>68</v>
      </c>
    </row>
    <row r="4153" spans="1:13" hidden="1">
      <c r="A4153" s="97">
        <v>43032</v>
      </c>
      <c r="B4153" s="94" t="s">
        <v>3017</v>
      </c>
      <c r="C4153" s="98" t="s">
        <v>68</v>
      </c>
      <c r="D4153" s="94" t="s">
        <v>131</v>
      </c>
      <c r="E4153" s="94" t="s">
        <v>187</v>
      </c>
      <c r="F4153" s="94" t="s">
        <v>3018</v>
      </c>
      <c r="G4153" s="94" t="s">
        <v>3019</v>
      </c>
      <c r="J4153" s="94" t="s">
        <v>3020</v>
      </c>
      <c r="K4153" s="94" t="s">
        <v>3030</v>
      </c>
      <c r="L4153" s="96">
        <v>-662.54</v>
      </c>
      <c r="M4153" s="96">
        <v>-662.54</v>
      </c>
    </row>
    <row r="4154" spans="1:13" ht="12.75" hidden="1" customHeight="1">
      <c r="C4154" s="95" t="s">
        <v>68</v>
      </c>
    </row>
    <row r="4155" spans="1:13" hidden="1">
      <c r="A4155" s="97">
        <v>43032</v>
      </c>
      <c r="B4155" s="94" t="s">
        <v>3047</v>
      </c>
      <c r="C4155" s="98" t="s">
        <v>68</v>
      </c>
      <c r="D4155" s="94" t="s">
        <v>131</v>
      </c>
      <c r="E4155" s="94" t="s">
        <v>187</v>
      </c>
      <c r="F4155" s="94" t="s">
        <v>3018</v>
      </c>
      <c r="G4155" s="94" t="s">
        <v>3019</v>
      </c>
      <c r="J4155" s="94" t="s">
        <v>3020</v>
      </c>
      <c r="K4155" s="94" t="s">
        <v>3048</v>
      </c>
      <c r="L4155" s="96">
        <v>-803.95</v>
      </c>
      <c r="M4155" s="96">
        <v>-803.95</v>
      </c>
    </row>
    <row r="4156" spans="1:13" ht="12.75" hidden="1" customHeight="1">
      <c r="C4156" s="95" t="s">
        <v>68</v>
      </c>
    </row>
    <row r="4157" spans="1:13" hidden="1">
      <c r="A4157" s="97">
        <v>43032</v>
      </c>
      <c r="B4157" s="94" t="s">
        <v>3049</v>
      </c>
      <c r="C4157" s="98" t="s">
        <v>68</v>
      </c>
      <c r="D4157" s="94" t="s">
        <v>131</v>
      </c>
      <c r="E4157" s="94" t="s">
        <v>187</v>
      </c>
      <c r="F4157" s="94" t="s">
        <v>3018</v>
      </c>
      <c r="G4157" s="94" t="s">
        <v>3019</v>
      </c>
      <c r="J4157" s="94" t="s">
        <v>3020</v>
      </c>
      <c r="K4157" s="94" t="s">
        <v>3050</v>
      </c>
      <c r="L4157" s="96">
        <v>-702.08</v>
      </c>
      <c r="M4157" s="96">
        <v>-702.08</v>
      </c>
    </row>
    <row r="4158" spans="1:13" ht="12.75" hidden="1" customHeight="1">
      <c r="C4158" s="95" t="s">
        <v>68</v>
      </c>
    </row>
    <row r="4159" spans="1:13" hidden="1">
      <c r="A4159" s="97">
        <v>43032</v>
      </c>
      <c r="B4159" s="94" t="s">
        <v>3076</v>
      </c>
      <c r="C4159" s="98" t="s">
        <v>68</v>
      </c>
      <c r="D4159" s="94" t="s">
        <v>131</v>
      </c>
      <c r="E4159" s="94" t="s">
        <v>187</v>
      </c>
      <c r="F4159" s="94" t="s">
        <v>3018</v>
      </c>
      <c r="G4159" s="94" t="s">
        <v>3019</v>
      </c>
      <c r="K4159" s="94" t="s">
        <v>3078</v>
      </c>
      <c r="L4159" s="96">
        <v>-776.51</v>
      </c>
      <c r="M4159" s="96">
        <v>-776.51</v>
      </c>
    </row>
    <row r="4160" spans="1:13" ht="12.75" hidden="1" customHeight="1">
      <c r="C4160" s="95" t="s">
        <v>68</v>
      </c>
    </row>
    <row r="4161" spans="1:18" hidden="1">
      <c r="A4161" s="97">
        <v>43032</v>
      </c>
      <c r="B4161" s="94" t="s">
        <v>3076</v>
      </c>
      <c r="C4161" s="98" t="s">
        <v>68</v>
      </c>
      <c r="D4161" s="94" t="s">
        <v>131</v>
      </c>
      <c r="E4161" s="94" t="s">
        <v>187</v>
      </c>
      <c r="F4161" s="94" t="s">
        <v>3018</v>
      </c>
      <c r="G4161" s="94" t="s">
        <v>3019</v>
      </c>
      <c r="K4161" s="94" t="s">
        <v>3078</v>
      </c>
      <c r="L4161" s="96">
        <v>-768.6</v>
      </c>
      <c r="M4161" s="96">
        <v>-768.6</v>
      </c>
    </row>
    <row r="4162" spans="1:18" ht="12.75" hidden="1" customHeight="1">
      <c r="C4162" s="95" t="s">
        <v>68</v>
      </c>
    </row>
    <row r="4163" spans="1:18" hidden="1">
      <c r="A4163" s="97">
        <v>43032</v>
      </c>
      <c r="B4163" s="94" t="s">
        <v>3076</v>
      </c>
      <c r="C4163" s="98" t="s">
        <v>68</v>
      </c>
      <c r="D4163" s="94" t="s">
        <v>131</v>
      </c>
      <c r="E4163" s="94" t="s">
        <v>187</v>
      </c>
      <c r="F4163" s="94" t="s">
        <v>3018</v>
      </c>
      <c r="G4163" s="94" t="s">
        <v>3019</v>
      </c>
      <c r="K4163" s="94" t="s">
        <v>3078</v>
      </c>
      <c r="L4163" s="96">
        <v>-762.7</v>
      </c>
      <c r="M4163" s="96">
        <v>-762.7</v>
      </c>
    </row>
    <row r="4164" spans="1:18" ht="12.75" hidden="1" customHeight="1">
      <c r="C4164" s="95" t="s">
        <v>68</v>
      </c>
    </row>
    <row r="4165" spans="1:18" hidden="1">
      <c r="A4165" s="97">
        <v>43032</v>
      </c>
      <c r="B4165" s="94" t="s">
        <v>3079</v>
      </c>
      <c r="C4165" s="98" t="s">
        <v>68</v>
      </c>
      <c r="D4165" s="94" t="s">
        <v>119</v>
      </c>
      <c r="E4165" s="94" t="s">
        <v>120</v>
      </c>
      <c r="F4165" s="94" t="s">
        <v>3057</v>
      </c>
      <c r="G4165" s="94" t="s">
        <v>3058</v>
      </c>
      <c r="J4165" s="94" t="s">
        <v>3059</v>
      </c>
      <c r="K4165" s="94" t="s">
        <v>3080</v>
      </c>
      <c r="L4165" s="96">
        <v>293.04000000000002</v>
      </c>
      <c r="M4165" s="96">
        <v>293.04000000000002</v>
      </c>
    </row>
    <row r="4166" spans="1:18" ht="12.75" hidden="1" customHeight="1">
      <c r="C4166" s="95" t="s">
        <v>68</v>
      </c>
    </row>
    <row r="4167" spans="1:18" hidden="1">
      <c r="A4167" s="97">
        <v>43035</v>
      </c>
      <c r="B4167" s="94" t="s">
        <v>3081</v>
      </c>
      <c r="C4167" s="98" t="s">
        <v>68</v>
      </c>
      <c r="D4167" s="94" t="s">
        <v>119</v>
      </c>
      <c r="E4167" s="94" t="s">
        <v>120</v>
      </c>
      <c r="F4167" s="94" t="s">
        <v>3057</v>
      </c>
      <c r="G4167" s="94" t="s">
        <v>3058</v>
      </c>
      <c r="J4167" s="94" t="s">
        <v>3059</v>
      </c>
      <c r="K4167" s="94" t="s">
        <v>3082</v>
      </c>
      <c r="L4167" s="96">
        <v>552</v>
      </c>
      <c r="M4167" s="96">
        <v>552</v>
      </c>
    </row>
    <row r="4168" spans="1:18" ht="12.75" hidden="1" customHeight="1">
      <c r="C4168" s="95" t="s">
        <v>68</v>
      </c>
    </row>
    <row r="4169" spans="1:18" hidden="1">
      <c r="A4169" s="97">
        <v>43059</v>
      </c>
      <c r="B4169" s="94" t="s">
        <v>3083</v>
      </c>
      <c r="C4169" s="98" t="s">
        <v>68</v>
      </c>
      <c r="D4169" s="94" t="s">
        <v>119</v>
      </c>
      <c r="E4169" s="94" t="s">
        <v>120</v>
      </c>
      <c r="F4169" s="94" t="s">
        <v>3057</v>
      </c>
      <c r="G4169" s="94" t="s">
        <v>3058</v>
      </c>
      <c r="J4169" s="94" t="s">
        <v>3059</v>
      </c>
      <c r="K4169" s="94" t="s">
        <v>3084</v>
      </c>
      <c r="L4169" s="96">
        <v>150.47999999999999</v>
      </c>
      <c r="M4169" s="96">
        <v>150.47999999999999</v>
      </c>
    </row>
    <row r="4170" spans="1:18" ht="12.75" hidden="1" customHeight="1">
      <c r="C4170" s="95" t="s">
        <v>68</v>
      </c>
    </row>
    <row r="4171" spans="1:18" hidden="1">
      <c r="A4171" s="97">
        <v>43060</v>
      </c>
      <c r="B4171" s="94" t="s">
        <v>3085</v>
      </c>
      <c r="C4171" s="98" t="s">
        <v>68</v>
      </c>
      <c r="D4171" s="94" t="s">
        <v>119</v>
      </c>
      <c r="E4171" s="94" t="s">
        <v>120</v>
      </c>
      <c r="F4171" s="94" t="s">
        <v>3018</v>
      </c>
      <c r="G4171" s="94" t="s">
        <v>3019</v>
      </c>
      <c r="K4171" s="94" t="s">
        <v>3086</v>
      </c>
      <c r="L4171" s="96">
        <v>1078.68</v>
      </c>
      <c r="M4171" s="96">
        <v>1078.68</v>
      </c>
    </row>
    <row r="4172" spans="1:18" ht="12.75" hidden="1" customHeight="1">
      <c r="C4172" s="95" t="s">
        <v>68</v>
      </c>
    </row>
    <row r="4173" spans="1:18" hidden="1">
      <c r="A4173" s="97">
        <v>43073</v>
      </c>
      <c r="B4173" s="94" t="s">
        <v>3087</v>
      </c>
      <c r="C4173" s="98" t="s">
        <v>68</v>
      </c>
      <c r="D4173" s="94" t="s">
        <v>119</v>
      </c>
      <c r="E4173" s="94" t="s">
        <v>120</v>
      </c>
      <c r="F4173" s="94" t="s">
        <v>3057</v>
      </c>
      <c r="G4173" s="94" t="s">
        <v>3058</v>
      </c>
      <c r="J4173" s="94" t="s">
        <v>3059</v>
      </c>
      <c r="K4173" s="94" t="s">
        <v>3088</v>
      </c>
      <c r="L4173" s="96">
        <v>154.44</v>
      </c>
      <c r="M4173" s="96">
        <v>154.44</v>
      </c>
    </row>
    <row r="4174" spans="1:18" ht="12.75" hidden="1" customHeight="1">
      <c r="C4174" s="95" t="s">
        <v>68</v>
      </c>
    </row>
    <row r="4175" spans="1:18" hidden="1">
      <c r="A4175" s="95" t="s">
        <v>111</v>
      </c>
      <c r="B4175" s="95" t="s">
        <v>112</v>
      </c>
      <c r="C4175" s="94" t="s">
        <v>59</v>
      </c>
      <c r="D4175" s="95" t="s">
        <v>114</v>
      </c>
      <c r="E4175" s="95" t="s">
        <v>112</v>
      </c>
      <c r="F4175" s="96">
        <v>23000</v>
      </c>
      <c r="G4175" s="95" t="s">
        <v>115</v>
      </c>
      <c r="H4175" s="95" t="s">
        <v>112</v>
      </c>
      <c r="I4175" s="96">
        <v>22111.87</v>
      </c>
      <c r="J4175" s="95" t="s">
        <v>116</v>
      </c>
      <c r="K4175" s="95" t="s">
        <v>112</v>
      </c>
      <c r="L4175" s="96">
        <v>0</v>
      </c>
      <c r="M4175" s="95" t="s">
        <v>117</v>
      </c>
      <c r="O4175" s="96"/>
      <c r="R4175" s="96"/>
    </row>
    <row r="4176" spans="1:18" hidden="1">
      <c r="A4176" s="97">
        <v>42982</v>
      </c>
      <c r="B4176" s="94" t="s">
        <v>3089</v>
      </c>
      <c r="C4176" s="98" t="s">
        <v>59</v>
      </c>
      <c r="D4176" s="94" t="s">
        <v>2533</v>
      </c>
      <c r="E4176" s="94" t="s">
        <v>120</v>
      </c>
      <c r="F4176" s="94" t="s">
        <v>3090</v>
      </c>
      <c r="G4176" s="94" t="s">
        <v>3091</v>
      </c>
      <c r="J4176" s="94" t="s">
        <v>3092</v>
      </c>
      <c r="K4176" s="94" t="s">
        <v>3093</v>
      </c>
      <c r="L4176" s="96">
        <v>19440</v>
      </c>
      <c r="M4176" s="96">
        <v>0</v>
      </c>
    </row>
    <row r="4177" spans="1:18" ht="12.75" hidden="1" customHeight="1">
      <c r="C4177" s="95" t="s">
        <v>59</v>
      </c>
    </row>
    <row r="4178" spans="1:18" hidden="1">
      <c r="A4178" s="97">
        <v>42982</v>
      </c>
      <c r="B4178" s="94" t="s">
        <v>3089</v>
      </c>
      <c r="C4178" s="98" t="s">
        <v>59</v>
      </c>
      <c r="D4178" s="94" t="s">
        <v>2533</v>
      </c>
      <c r="E4178" s="94" t="s">
        <v>187</v>
      </c>
      <c r="F4178" s="94" t="s">
        <v>3090</v>
      </c>
      <c r="G4178" s="94" t="s">
        <v>3091</v>
      </c>
      <c r="J4178" s="94" t="s">
        <v>3092</v>
      </c>
      <c r="K4178" s="94" t="s">
        <v>3093</v>
      </c>
      <c r="L4178" s="96">
        <v>-19440</v>
      </c>
      <c r="M4178" s="96">
        <v>0</v>
      </c>
    </row>
    <row r="4179" spans="1:18" ht="12.75" hidden="1" customHeight="1">
      <c r="C4179" s="95" t="s">
        <v>59</v>
      </c>
    </row>
    <row r="4180" spans="1:18" hidden="1">
      <c r="A4180" s="97">
        <v>42985</v>
      </c>
      <c r="B4180" s="94" t="s">
        <v>3094</v>
      </c>
      <c r="C4180" s="98" t="s">
        <v>59</v>
      </c>
      <c r="D4180" s="94" t="s">
        <v>119</v>
      </c>
      <c r="E4180" s="94" t="s">
        <v>120</v>
      </c>
      <c r="F4180" s="94" t="s">
        <v>3090</v>
      </c>
      <c r="G4180" s="94" t="s">
        <v>3091</v>
      </c>
      <c r="K4180" s="94" t="s">
        <v>3095</v>
      </c>
      <c r="L4180" s="96">
        <v>25920</v>
      </c>
      <c r="M4180" s="96">
        <v>25920</v>
      </c>
    </row>
    <row r="4181" spans="1:18" ht="12.75" hidden="1" customHeight="1">
      <c r="C4181" s="95" t="s">
        <v>59</v>
      </c>
    </row>
    <row r="4182" spans="1:18" hidden="1">
      <c r="A4182" s="97">
        <v>42985</v>
      </c>
      <c r="B4182" s="94" t="s">
        <v>3094</v>
      </c>
      <c r="C4182" s="98" t="s">
        <v>59</v>
      </c>
      <c r="D4182" s="94" t="s">
        <v>131</v>
      </c>
      <c r="E4182" s="94" t="s">
        <v>187</v>
      </c>
      <c r="F4182" s="94" t="s">
        <v>3090</v>
      </c>
      <c r="G4182" s="94" t="s">
        <v>3091</v>
      </c>
      <c r="K4182" s="94" t="s">
        <v>3096</v>
      </c>
      <c r="L4182" s="96">
        <v>-6480</v>
      </c>
      <c r="M4182" s="96">
        <v>-6480</v>
      </c>
    </row>
    <row r="4183" spans="1:18" ht="12.75" hidden="1" customHeight="1">
      <c r="C4183" s="95" t="s">
        <v>59</v>
      </c>
    </row>
    <row r="4184" spans="1:18" hidden="1">
      <c r="A4184" s="97">
        <v>43010</v>
      </c>
      <c r="B4184" s="94" t="s">
        <v>3097</v>
      </c>
      <c r="C4184" s="98" t="s">
        <v>59</v>
      </c>
      <c r="D4184" s="94" t="s">
        <v>126</v>
      </c>
      <c r="E4184" s="94" t="s">
        <v>120</v>
      </c>
      <c r="F4184" s="94" t="s">
        <v>3098</v>
      </c>
      <c r="G4184" s="94" t="s">
        <v>3099</v>
      </c>
      <c r="K4184" s="94" t="s">
        <v>3100</v>
      </c>
      <c r="L4184" s="96">
        <v>1411.87</v>
      </c>
      <c r="M4184" s="96">
        <v>1411.87</v>
      </c>
    </row>
    <row r="4185" spans="1:18" ht="12.75" hidden="1" customHeight="1">
      <c r="C4185" s="95" t="s">
        <v>59</v>
      </c>
    </row>
    <row r="4186" spans="1:18" hidden="1">
      <c r="A4186" s="97">
        <v>43025</v>
      </c>
      <c r="B4186" s="94" t="s">
        <v>3101</v>
      </c>
      <c r="C4186" s="98" t="s">
        <v>59</v>
      </c>
      <c r="D4186" s="94" t="s">
        <v>119</v>
      </c>
      <c r="E4186" s="94" t="s">
        <v>120</v>
      </c>
      <c r="F4186" s="94" t="s">
        <v>3102</v>
      </c>
      <c r="G4186" s="94" t="s">
        <v>3103</v>
      </c>
      <c r="K4186" s="94" t="s">
        <v>3104</v>
      </c>
      <c r="L4186" s="96">
        <v>1260</v>
      </c>
      <c r="M4186" s="96">
        <v>1260</v>
      </c>
    </row>
    <row r="4187" spans="1:18" ht="12.75" hidden="1" customHeight="1">
      <c r="C4187" s="95" t="s">
        <v>59</v>
      </c>
    </row>
    <row r="4188" spans="1:18" hidden="1">
      <c r="A4188" s="97">
        <v>43033</v>
      </c>
      <c r="B4188" s="94" t="s">
        <v>3105</v>
      </c>
      <c r="C4188" s="98" t="s">
        <v>59</v>
      </c>
      <c r="D4188" s="94" t="s">
        <v>131</v>
      </c>
      <c r="E4188" s="94" t="s">
        <v>165</v>
      </c>
      <c r="F4188" s="94" t="s">
        <v>3090</v>
      </c>
      <c r="G4188" s="94" t="s">
        <v>3091</v>
      </c>
      <c r="J4188" s="94" t="s">
        <v>3092</v>
      </c>
      <c r="K4188" s="94" t="s">
        <v>3093</v>
      </c>
      <c r="L4188" s="96">
        <v>19440</v>
      </c>
      <c r="M4188" s="96">
        <v>0</v>
      </c>
    </row>
    <row r="4189" spans="1:18" ht="12.75" hidden="1" customHeight="1">
      <c r="C4189" s="95" t="s">
        <v>59</v>
      </c>
    </row>
    <row r="4190" spans="1:18" hidden="1">
      <c r="A4190" s="95" t="s">
        <v>111</v>
      </c>
      <c r="B4190" s="95" t="s">
        <v>112</v>
      </c>
      <c r="C4190" s="94" t="s">
        <v>3106</v>
      </c>
      <c r="D4190" s="95" t="s">
        <v>114</v>
      </c>
      <c r="E4190" s="95" t="s">
        <v>112</v>
      </c>
      <c r="F4190" s="96">
        <v>0</v>
      </c>
      <c r="G4190" s="95" t="s">
        <v>115</v>
      </c>
      <c r="H4190" s="95" t="s">
        <v>112</v>
      </c>
      <c r="I4190" s="96">
        <v>146.87</v>
      </c>
      <c r="J4190" s="95" t="s">
        <v>116</v>
      </c>
      <c r="K4190" s="95" t="s">
        <v>112</v>
      </c>
      <c r="L4190" s="96">
        <v>0</v>
      </c>
      <c r="M4190" s="95" t="s">
        <v>117</v>
      </c>
      <c r="O4190" s="96"/>
      <c r="R4190" s="96"/>
    </row>
    <row r="4191" spans="1:18" hidden="1">
      <c r="A4191" s="97">
        <v>42971</v>
      </c>
      <c r="B4191" s="94" t="s">
        <v>3107</v>
      </c>
      <c r="C4191" s="98" t="s">
        <v>3106</v>
      </c>
      <c r="D4191" s="94" t="s">
        <v>119</v>
      </c>
      <c r="E4191" s="94" t="s">
        <v>120</v>
      </c>
      <c r="F4191" s="94" t="s">
        <v>2974</v>
      </c>
      <c r="G4191" s="94" t="s">
        <v>2975</v>
      </c>
      <c r="K4191" s="94" t="s">
        <v>3108</v>
      </c>
      <c r="L4191" s="96">
        <v>98</v>
      </c>
      <c r="M4191" s="96">
        <v>98</v>
      </c>
    </row>
    <row r="4192" spans="1:18" ht="12.75" hidden="1" customHeight="1">
      <c r="C4192" s="95" t="s">
        <v>3106</v>
      </c>
    </row>
    <row r="4193" spans="1:18" hidden="1">
      <c r="A4193" s="97">
        <v>42972</v>
      </c>
      <c r="B4193" s="94" t="s">
        <v>3107</v>
      </c>
      <c r="C4193" s="98" t="s">
        <v>3106</v>
      </c>
      <c r="D4193" s="94" t="s">
        <v>119</v>
      </c>
      <c r="E4193" s="94" t="s">
        <v>187</v>
      </c>
      <c r="F4193" s="94" t="s">
        <v>2974</v>
      </c>
      <c r="G4193" s="94" t="s">
        <v>2975</v>
      </c>
      <c r="K4193" s="94" t="s">
        <v>3108</v>
      </c>
      <c r="L4193" s="96">
        <v>-98</v>
      </c>
      <c r="M4193" s="96">
        <v>-98</v>
      </c>
    </row>
    <row r="4194" spans="1:18" ht="12.75" hidden="1" customHeight="1">
      <c r="C4194" s="95" t="s">
        <v>3106</v>
      </c>
    </row>
    <row r="4195" spans="1:18" hidden="1">
      <c r="A4195" s="97">
        <v>42975</v>
      </c>
      <c r="B4195" s="94" t="s">
        <v>3107</v>
      </c>
      <c r="C4195" s="98" t="s">
        <v>3106</v>
      </c>
      <c r="E4195" s="94" t="s">
        <v>165</v>
      </c>
      <c r="F4195" s="94" t="s">
        <v>2974</v>
      </c>
      <c r="G4195" s="94" t="s">
        <v>2975</v>
      </c>
      <c r="K4195" s="94" t="s">
        <v>3108</v>
      </c>
      <c r="L4195" s="96">
        <v>98</v>
      </c>
      <c r="M4195" s="96">
        <v>0</v>
      </c>
    </row>
    <row r="4196" spans="1:18" ht="12.75" hidden="1" customHeight="1">
      <c r="C4196" s="95" t="s">
        <v>3106</v>
      </c>
    </row>
    <row r="4197" spans="1:18" hidden="1">
      <c r="A4197" s="97">
        <v>42975</v>
      </c>
      <c r="B4197" s="94" t="s">
        <v>3107</v>
      </c>
      <c r="C4197" s="98" t="s">
        <v>3106</v>
      </c>
      <c r="D4197" s="94" t="s">
        <v>131</v>
      </c>
      <c r="E4197" s="94" t="s">
        <v>187</v>
      </c>
      <c r="F4197" s="94" t="s">
        <v>2974</v>
      </c>
      <c r="G4197" s="94" t="s">
        <v>2975</v>
      </c>
      <c r="K4197" s="94" t="s">
        <v>3109</v>
      </c>
      <c r="L4197" s="96">
        <v>-0.01</v>
      </c>
      <c r="M4197" s="96">
        <v>0</v>
      </c>
    </row>
    <row r="4198" spans="1:18" ht="12.75" hidden="1" customHeight="1">
      <c r="C4198" s="95" t="s">
        <v>3106</v>
      </c>
    </row>
    <row r="4199" spans="1:18" hidden="1">
      <c r="A4199" s="97">
        <v>43067</v>
      </c>
      <c r="B4199" s="94" t="s">
        <v>3110</v>
      </c>
      <c r="C4199" s="98" t="s">
        <v>3106</v>
      </c>
      <c r="D4199" s="94" t="s">
        <v>119</v>
      </c>
      <c r="E4199" s="94" t="s">
        <v>120</v>
      </c>
      <c r="F4199" s="94" t="s">
        <v>900</v>
      </c>
      <c r="G4199" s="94" t="s">
        <v>901</v>
      </c>
      <c r="J4199" s="94" t="s">
        <v>929</v>
      </c>
      <c r="K4199" s="94" t="s">
        <v>3111</v>
      </c>
      <c r="L4199" s="96">
        <v>146.87</v>
      </c>
      <c r="M4199" s="96">
        <v>146.87</v>
      </c>
    </row>
    <row r="4200" spans="1:18" ht="12.75" hidden="1" customHeight="1">
      <c r="C4200" s="95" t="s">
        <v>3106</v>
      </c>
    </row>
    <row r="4201" spans="1:18" hidden="1">
      <c r="A4201" s="97">
        <v>43074</v>
      </c>
      <c r="B4201" s="94" t="s">
        <v>3107</v>
      </c>
      <c r="C4201" s="98" t="s">
        <v>3106</v>
      </c>
      <c r="D4201" s="94" t="s">
        <v>131</v>
      </c>
      <c r="E4201" s="94" t="s">
        <v>187</v>
      </c>
      <c r="F4201" s="94" t="s">
        <v>2974</v>
      </c>
      <c r="G4201" s="94" t="s">
        <v>2975</v>
      </c>
      <c r="K4201" s="94" t="s">
        <v>3109</v>
      </c>
      <c r="L4201" s="96">
        <v>-97.99</v>
      </c>
      <c r="M4201" s="96">
        <v>0</v>
      </c>
    </row>
    <row r="4202" spans="1:18" ht="12.75" hidden="1" customHeight="1">
      <c r="C4202" s="95" t="s">
        <v>3106</v>
      </c>
    </row>
    <row r="4203" spans="1:18" hidden="1">
      <c r="A4203" s="95" t="s">
        <v>111</v>
      </c>
      <c r="B4203" s="95" t="s">
        <v>112</v>
      </c>
      <c r="C4203" s="94" t="s">
        <v>3112</v>
      </c>
      <c r="D4203" s="95" t="s">
        <v>114</v>
      </c>
      <c r="E4203" s="95" t="s">
        <v>112</v>
      </c>
      <c r="F4203" s="96">
        <v>6000</v>
      </c>
      <c r="G4203" s="95" t="s">
        <v>115</v>
      </c>
      <c r="H4203" s="95" t="s">
        <v>112</v>
      </c>
      <c r="I4203" s="96">
        <v>3326.93</v>
      </c>
      <c r="J4203" s="95" t="s">
        <v>116</v>
      </c>
      <c r="K4203" s="95" t="s">
        <v>112</v>
      </c>
      <c r="L4203" s="96">
        <v>0</v>
      </c>
      <c r="M4203" s="95" t="s">
        <v>117</v>
      </c>
      <c r="O4203" s="96"/>
      <c r="R4203" s="96"/>
    </row>
    <row r="4204" spans="1:18" hidden="1">
      <c r="A4204" s="97">
        <v>42885</v>
      </c>
      <c r="B4204" s="94" t="s">
        <v>3113</v>
      </c>
      <c r="C4204" s="98" t="s">
        <v>3112</v>
      </c>
      <c r="D4204" s="94" t="s">
        <v>119</v>
      </c>
      <c r="E4204" s="94" t="s">
        <v>120</v>
      </c>
      <c r="F4204" s="94" t="s">
        <v>3114</v>
      </c>
      <c r="G4204" s="94" t="s">
        <v>3115</v>
      </c>
      <c r="K4204" s="94" t="s">
        <v>3116</v>
      </c>
      <c r="L4204" s="96">
        <v>1789.2</v>
      </c>
      <c r="M4204" s="96">
        <v>1789.2</v>
      </c>
    </row>
    <row r="4205" spans="1:18" ht="12.75" hidden="1" customHeight="1">
      <c r="C4205" s="95" t="s">
        <v>3112</v>
      </c>
    </row>
    <row r="4206" spans="1:18" hidden="1">
      <c r="A4206" s="97">
        <v>42885</v>
      </c>
      <c r="B4206" s="94" t="s">
        <v>3117</v>
      </c>
      <c r="C4206" s="98" t="s">
        <v>3112</v>
      </c>
      <c r="D4206" s="94" t="s">
        <v>119</v>
      </c>
      <c r="E4206" s="94" t="s">
        <v>120</v>
      </c>
      <c r="F4206" s="94" t="s">
        <v>3114</v>
      </c>
      <c r="G4206" s="94" t="s">
        <v>3115</v>
      </c>
      <c r="K4206" s="94" t="s">
        <v>3118</v>
      </c>
      <c r="L4206" s="96">
        <v>660</v>
      </c>
      <c r="M4206" s="96">
        <v>660</v>
      </c>
    </row>
    <row r="4207" spans="1:18" ht="12.75" hidden="1" customHeight="1">
      <c r="C4207" s="95" t="s">
        <v>3112</v>
      </c>
    </row>
    <row r="4208" spans="1:18" hidden="1">
      <c r="A4208" s="97">
        <v>42885</v>
      </c>
      <c r="B4208" s="94" t="s">
        <v>3119</v>
      </c>
      <c r="C4208" s="98" t="s">
        <v>3112</v>
      </c>
      <c r="D4208" s="94" t="s">
        <v>119</v>
      </c>
      <c r="E4208" s="94" t="s">
        <v>120</v>
      </c>
      <c r="F4208" s="94" t="s">
        <v>3114</v>
      </c>
      <c r="G4208" s="94" t="s">
        <v>3115</v>
      </c>
      <c r="K4208" s="94" t="s">
        <v>3120</v>
      </c>
      <c r="L4208" s="96">
        <v>97.2</v>
      </c>
      <c r="M4208" s="96">
        <v>97.2</v>
      </c>
    </row>
    <row r="4209" spans="1:13" ht="12.75" hidden="1" customHeight="1">
      <c r="C4209" s="95" t="s">
        <v>3112</v>
      </c>
    </row>
    <row r="4210" spans="1:13" hidden="1">
      <c r="A4210" s="97">
        <v>42920</v>
      </c>
      <c r="B4210" s="94" t="s">
        <v>3121</v>
      </c>
      <c r="C4210" s="98" t="s">
        <v>3112</v>
      </c>
      <c r="D4210" s="94" t="s">
        <v>119</v>
      </c>
      <c r="E4210" s="94" t="s">
        <v>120</v>
      </c>
      <c r="F4210" s="94" t="s">
        <v>3114</v>
      </c>
      <c r="G4210" s="94" t="s">
        <v>3115</v>
      </c>
      <c r="K4210" s="94" t="s">
        <v>3122</v>
      </c>
      <c r="L4210" s="96">
        <v>27</v>
      </c>
      <c r="M4210" s="96">
        <v>27</v>
      </c>
    </row>
    <row r="4211" spans="1:13" ht="12.75" hidden="1" customHeight="1">
      <c r="C4211" s="95" t="s">
        <v>3112</v>
      </c>
    </row>
    <row r="4212" spans="1:13" hidden="1">
      <c r="A4212" s="97">
        <v>42920</v>
      </c>
      <c r="B4212" s="94" t="s">
        <v>3123</v>
      </c>
      <c r="C4212" s="98" t="s">
        <v>3112</v>
      </c>
      <c r="D4212" s="94" t="s">
        <v>119</v>
      </c>
      <c r="E4212" s="94" t="s">
        <v>120</v>
      </c>
      <c r="F4212" s="94" t="s">
        <v>3114</v>
      </c>
      <c r="G4212" s="94" t="s">
        <v>3115</v>
      </c>
      <c r="K4212" s="94" t="s">
        <v>3124</v>
      </c>
      <c r="L4212" s="96">
        <v>27</v>
      </c>
      <c r="M4212" s="96">
        <v>27</v>
      </c>
    </row>
    <row r="4213" spans="1:13" ht="12.75" hidden="1" customHeight="1">
      <c r="C4213" s="95" t="s">
        <v>3112</v>
      </c>
    </row>
    <row r="4214" spans="1:13" hidden="1">
      <c r="A4214" s="97">
        <v>42940</v>
      </c>
      <c r="B4214" s="94" t="s">
        <v>3123</v>
      </c>
      <c r="C4214" s="98" t="s">
        <v>3112</v>
      </c>
      <c r="D4214" s="94" t="s">
        <v>119</v>
      </c>
      <c r="E4214" s="94" t="s">
        <v>187</v>
      </c>
      <c r="F4214" s="94" t="s">
        <v>3114</v>
      </c>
      <c r="G4214" s="94" t="s">
        <v>3115</v>
      </c>
      <c r="K4214" s="94" t="s">
        <v>3124</v>
      </c>
      <c r="L4214" s="96">
        <v>-27</v>
      </c>
      <c r="M4214" s="96">
        <v>-27</v>
      </c>
    </row>
    <row r="4215" spans="1:13" ht="12.75" hidden="1" customHeight="1">
      <c r="C4215" s="95" t="s">
        <v>3112</v>
      </c>
    </row>
    <row r="4216" spans="1:13" hidden="1">
      <c r="A4216" s="97">
        <v>42941</v>
      </c>
      <c r="B4216" s="94" t="s">
        <v>3125</v>
      </c>
      <c r="C4216" s="98" t="s">
        <v>3112</v>
      </c>
      <c r="D4216" s="94" t="s">
        <v>119</v>
      </c>
      <c r="E4216" s="94" t="s">
        <v>120</v>
      </c>
      <c r="F4216" s="94" t="s">
        <v>3114</v>
      </c>
      <c r="G4216" s="94" t="s">
        <v>3115</v>
      </c>
      <c r="K4216" s="94" t="s">
        <v>3124</v>
      </c>
      <c r="L4216" s="96">
        <v>45</v>
      </c>
      <c r="M4216" s="96">
        <v>45</v>
      </c>
    </row>
    <row r="4217" spans="1:13" ht="12.75" hidden="1" customHeight="1">
      <c r="C4217" s="95" t="s">
        <v>3112</v>
      </c>
    </row>
    <row r="4218" spans="1:13" hidden="1">
      <c r="A4218" s="97">
        <v>42941</v>
      </c>
      <c r="B4218" s="94" t="s">
        <v>3125</v>
      </c>
      <c r="C4218" s="98" t="s">
        <v>3112</v>
      </c>
      <c r="D4218" s="94" t="s">
        <v>119</v>
      </c>
      <c r="E4218" s="94" t="s">
        <v>187</v>
      </c>
      <c r="F4218" s="94" t="s">
        <v>3114</v>
      </c>
      <c r="G4218" s="94" t="s">
        <v>3115</v>
      </c>
      <c r="K4218" s="94" t="s">
        <v>3124</v>
      </c>
      <c r="L4218" s="96">
        <v>-45</v>
      </c>
      <c r="M4218" s="96">
        <v>-45</v>
      </c>
    </row>
    <row r="4219" spans="1:13" ht="12.75" hidden="1" customHeight="1">
      <c r="C4219" s="95" t="s">
        <v>3112</v>
      </c>
    </row>
    <row r="4220" spans="1:13" hidden="1">
      <c r="A4220" s="97">
        <v>42941</v>
      </c>
      <c r="B4220" s="94" t="s">
        <v>3125</v>
      </c>
      <c r="C4220" s="98" t="s">
        <v>3112</v>
      </c>
      <c r="E4220" s="94" t="s">
        <v>165</v>
      </c>
      <c r="F4220" s="94" t="s">
        <v>3114</v>
      </c>
      <c r="G4220" s="94" t="s">
        <v>3115</v>
      </c>
      <c r="K4220" s="94" t="s">
        <v>3124</v>
      </c>
      <c r="L4220" s="96">
        <v>45</v>
      </c>
      <c r="M4220" s="96">
        <v>0</v>
      </c>
    </row>
    <row r="4221" spans="1:13" ht="12.75" hidden="1" customHeight="1">
      <c r="C4221" s="95" t="s">
        <v>3112</v>
      </c>
    </row>
    <row r="4222" spans="1:13" hidden="1">
      <c r="A4222" s="97">
        <v>42943</v>
      </c>
      <c r="B4222" s="94" t="s">
        <v>3119</v>
      </c>
      <c r="C4222" s="98" t="s">
        <v>3112</v>
      </c>
      <c r="D4222" s="94" t="s">
        <v>131</v>
      </c>
      <c r="E4222" s="94" t="s">
        <v>165</v>
      </c>
      <c r="F4222" s="94" t="s">
        <v>3114</v>
      </c>
      <c r="G4222" s="94" t="s">
        <v>3115</v>
      </c>
      <c r="K4222" s="94" t="s">
        <v>3126</v>
      </c>
      <c r="L4222" s="96">
        <v>9.7200000000000006</v>
      </c>
      <c r="M4222" s="96">
        <v>9.7200000000000006</v>
      </c>
    </row>
    <row r="4223" spans="1:13" ht="12.75" hidden="1" customHeight="1">
      <c r="C4223" s="95" t="s">
        <v>3112</v>
      </c>
    </row>
    <row r="4224" spans="1:13" hidden="1">
      <c r="A4224" s="97">
        <v>43034</v>
      </c>
      <c r="B4224" s="94" t="s">
        <v>3127</v>
      </c>
      <c r="C4224" s="98" t="s">
        <v>3112</v>
      </c>
      <c r="D4224" s="94" t="s">
        <v>119</v>
      </c>
      <c r="E4224" s="94" t="s">
        <v>120</v>
      </c>
      <c r="F4224" s="94" t="s">
        <v>3128</v>
      </c>
      <c r="G4224" s="94" t="s">
        <v>3129</v>
      </c>
      <c r="K4224" s="94" t="s">
        <v>3130</v>
      </c>
      <c r="L4224" s="96">
        <v>11.93</v>
      </c>
      <c r="M4224" s="96">
        <v>11.93</v>
      </c>
    </row>
    <row r="4225" spans="1:18" ht="12.75" hidden="1" customHeight="1">
      <c r="C4225" s="95" t="s">
        <v>3112</v>
      </c>
    </row>
    <row r="4226" spans="1:18" hidden="1">
      <c r="A4226" s="97">
        <v>43034</v>
      </c>
      <c r="B4226" s="94" t="s">
        <v>3131</v>
      </c>
      <c r="C4226" s="98" t="s">
        <v>3112</v>
      </c>
      <c r="D4226" s="94" t="s">
        <v>119</v>
      </c>
      <c r="E4226" s="94" t="s">
        <v>120</v>
      </c>
      <c r="F4226" s="94" t="s">
        <v>3114</v>
      </c>
      <c r="G4226" s="94" t="s">
        <v>3115</v>
      </c>
      <c r="K4226" s="94" t="s">
        <v>3132</v>
      </c>
      <c r="L4226" s="96">
        <v>547.02</v>
      </c>
      <c r="M4226" s="96">
        <v>547.02</v>
      </c>
    </row>
    <row r="4227" spans="1:18" ht="12.75" hidden="1" customHeight="1">
      <c r="C4227" s="95" t="s">
        <v>3112</v>
      </c>
    </row>
    <row r="4228" spans="1:18" hidden="1">
      <c r="A4228" s="97">
        <v>43034</v>
      </c>
      <c r="B4228" s="94" t="s">
        <v>3133</v>
      </c>
      <c r="C4228" s="98" t="s">
        <v>3112</v>
      </c>
      <c r="D4228" s="94" t="s">
        <v>119</v>
      </c>
      <c r="E4228" s="94" t="s">
        <v>120</v>
      </c>
      <c r="F4228" s="94" t="s">
        <v>3114</v>
      </c>
      <c r="G4228" s="94" t="s">
        <v>3115</v>
      </c>
      <c r="K4228" s="94" t="s">
        <v>3134</v>
      </c>
      <c r="L4228" s="96">
        <v>184.86</v>
      </c>
      <c r="M4228" s="96">
        <v>184.86</v>
      </c>
    </row>
    <row r="4229" spans="1:18" ht="12.75" hidden="1" customHeight="1">
      <c r="C4229" s="95" t="s">
        <v>3112</v>
      </c>
    </row>
    <row r="4230" spans="1:18" hidden="1">
      <c r="A4230" s="95" t="s">
        <v>111</v>
      </c>
      <c r="B4230" s="95" t="s">
        <v>112</v>
      </c>
      <c r="C4230" s="94" t="s">
        <v>3135</v>
      </c>
      <c r="D4230" s="95" t="s">
        <v>114</v>
      </c>
      <c r="E4230" s="95" t="s">
        <v>112</v>
      </c>
      <c r="F4230" s="96">
        <v>7000</v>
      </c>
      <c r="G4230" s="95" t="s">
        <v>115</v>
      </c>
      <c r="H4230" s="95" t="s">
        <v>112</v>
      </c>
      <c r="I4230" s="96">
        <v>7999.38</v>
      </c>
      <c r="J4230" s="95" t="s">
        <v>116</v>
      </c>
      <c r="K4230" s="95" t="s">
        <v>112</v>
      </c>
      <c r="L4230" s="96">
        <v>0</v>
      </c>
      <c r="M4230" s="95" t="s">
        <v>117</v>
      </c>
      <c r="O4230" s="96"/>
      <c r="R4230" s="96"/>
    </row>
    <row r="4231" spans="1:18" hidden="1">
      <c r="A4231" s="97">
        <v>42801</v>
      </c>
      <c r="B4231" s="94" t="s">
        <v>3136</v>
      </c>
      <c r="C4231" s="98" t="s">
        <v>3135</v>
      </c>
      <c r="D4231" s="94" t="s">
        <v>126</v>
      </c>
      <c r="E4231" s="94" t="s">
        <v>120</v>
      </c>
      <c r="F4231" s="94" t="s">
        <v>3137</v>
      </c>
      <c r="G4231" s="94" t="s">
        <v>3138</v>
      </c>
      <c r="K4231" s="94" t="s">
        <v>3139</v>
      </c>
      <c r="L4231" s="96">
        <v>1563.6</v>
      </c>
      <c r="M4231" s="96">
        <v>1563.6</v>
      </c>
    </row>
    <row r="4232" spans="1:18" ht="12.75" hidden="1" customHeight="1">
      <c r="C4232" s="95" t="s">
        <v>3135</v>
      </c>
    </row>
    <row r="4233" spans="1:18" hidden="1">
      <c r="A4233" s="97">
        <v>42803</v>
      </c>
      <c r="B4233" s="94" t="s">
        <v>3140</v>
      </c>
      <c r="C4233" s="98" t="s">
        <v>3135</v>
      </c>
      <c r="D4233" s="94" t="s">
        <v>126</v>
      </c>
      <c r="E4233" s="94" t="s">
        <v>120</v>
      </c>
      <c r="F4233" s="94" t="s">
        <v>3137</v>
      </c>
      <c r="G4233" s="94" t="s">
        <v>3138</v>
      </c>
      <c r="J4233" s="94" t="s">
        <v>3141</v>
      </c>
      <c r="K4233" s="94" t="s">
        <v>104</v>
      </c>
      <c r="L4233" s="96">
        <v>3418.98</v>
      </c>
      <c r="M4233" s="96">
        <v>3418.98</v>
      </c>
    </row>
    <row r="4234" spans="1:18" ht="12.75" hidden="1" customHeight="1">
      <c r="C4234" s="95" t="s">
        <v>3135</v>
      </c>
    </row>
    <row r="4235" spans="1:18" hidden="1">
      <c r="A4235" s="97">
        <v>42803</v>
      </c>
      <c r="B4235" s="94" t="s">
        <v>3140</v>
      </c>
      <c r="C4235" s="98" t="s">
        <v>3135</v>
      </c>
      <c r="D4235" s="94" t="s">
        <v>126</v>
      </c>
      <c r="E4235" s="94" t="s">
        <v>120</v>
      </c>
      <c r="F4235" s="94" t="s">
        <v>3137</v>
      </c>
      <c r="G4235" s="94" t="s">
        <v>3138</v>
      </c>
      <c r="J4235" s="94" t="s">
        <v>3141</v>
      </c>
      <c r="K4235" s="94" t="s">
        <v>3142</v>
      </c>
      <c r="L4235" s="96">
        <v>3016.8</v>
      </c>
      <c r="M4235" s="96">
        <v>3016.8</v>
      </c>
    </row>
    <row r="4236" spans="1:18" ht="12.75" hidden="1" customHeight="1">
      <c r="C4236" s="95" t="s">
        <v>3135</v>
      </c>
    </row>
    <row r="4237" spans="1:18" hidden="1">
      <c r="A4237" s="95" t="s">
        <v>111</v>
      </c>
      <c r="B4237" s="95" t="s">
        <v>112</v>
      </c>
      <c r="C4237" s="94" t="s">
        <v>3143</v>
      </c>
      <c r="D4237" s="95" t="s">
        <v>114</v>
      </c>
      <c r="E4237" s="95" t="s">
        <v>112</v>
      </c>
      <c r="F4237" s="96">
        <v>0</v>
      </c>
      <c r="G4237" s="95" t="s">
        <v>115</v>
      </c>
      <c r="H4237" s="95" t="s">
        <v>112</v>
      </c>
      <c r="I4237" s="96">
        <v>157.32</v>
      </c>
      <c r="J4237" s="95" t="s">
        <v>116</v>
      </c>
      <c r="K4237" s="95" t="s">
        <v>112</v>
      </c>
      <c r="L4237" s="96">
        <v>0</v>
      </c>
      <c r="M4237" s="95" t="s">
        <v>117</v>
      </c>
      <c r="O4237" s="96"/>
      <c r="R4237" s="96"/>
    </row>
    <row r="4238" spans="1:18" hidden="1">
      <c r="A4238" s="97">
        <v>42802</v>
      </c>
      <c r="B4238" s="94" t="s">
        <v>3144</v>
      </c>
      <c r="C4238" s="98" t="s">
        <v>3143</v>
      </c>
      <c r="D4238" s="94" t="s">
        <v>2533</v>
      </c>
      <c r="E4238" s="94" t="s">
        <v>120</v>
      </c>
      <c r="F4238" s="94" t="s">
        <v>3145</v>
      </c>
      <c r="G4238" s="94" t="s">
        <v>3146</v>
      </c>
      <c r="J4238" s="94" t="s">
        <v>3147</v>
      </c>
      <c r="K4238" s="94" t="s">
        <v>3148</v>
      </c>
      <c r="L4238" s="96">
        <v>3874.8</v>
      </c>
      <c r="M4238" s="96">
        <v>0</v>
      </c>
    </row>
    <row r="4239" spans="1:18" ht="12.75" hidden="1" customHeight="1">
      <c r="C4239" s="95" t="s">
        <v>3143</v>
      </c>
    </row>
    <row r="4240" spans="1:18" hidden="1">
      <c r="A4240" s="97">
        <v>43000</v>
      </c>
      <c r="B4240" s="94" t="s">
        <v>3149</v>
      </c>
      <c r="C4240" s="98" t="s">
        <v>3143</v>
      </c>
      <c r="D4240" s="94" t="s">
        <v>119</v>
      </c>
      <c r="E4240" s="94" t="s">
        <v>120</v>
      </c>
      <c r="F4240" s="94" t="s">
        <v>3145</v>
      </c>
      <c r="G4240" s="94" t="s">
        <v>3146</v>
      </c>
      <c r="K4240" s="94" t="s">
        <v>3150</v>
      </c>
      <c r="L4240" s="96">
        <v>157.32</v>
      </c>
      <c r="M4240" s="96">
        <v>157.32</v>
      </c>
    </row>
    <row r="4241" spans="1:18" ht="12.75" hidden="1" customHeight="1">
      <c r="C4241" s="95" t="s">
        <v>3143</v>
      </c>
    </row>
    <row r="4242" spans="1:18" hidden="1">
      <c r="A4242" s="95" t="s">
        <v>111</v>
      </c>
      <c r="B4242" s="95" t="s">
        <v>112</v>
      </c>
      <c r="C4242" s="94" t="s">
        <v>3151</v>
      </c>
      <c r="D4242" s="95" t="s">
        <v>114</v>
      </c>
      <c r="E4242" s="95" t="s">
        <v>112</v>
      </c>
      <c r="F4242" s="96">
        <v>3000</v>
      </c>
      <c r="G4242" s="95" t="s">
        <v>115</v>
      </c>
      <c r="H4242" s="95" t="s">
        <v>112</v>
      </c>
      <c r="I4242" s="96">
        <v>3119.48</v>
      </c>
      <c r="J4242" s="95" t="s">
        <v>116</v>
      </c>
      <c r="K4242" s="95" t="s">
        <v>112</v>
      </c>
      <c r="L4242" s="96">
        <v>0</v>
      </c>
      <c r="M4242" s="95" t="s">
        <v>117</v>
      </c>
      <c r="O4242" s="96"/>
      <c r="R4242" s="96"/>
    </row>
    <row r="4243" spans="1:18" hidden="1">
      <c r="A4243" s="97">
        <v>42801</v>
      </c>
      <c r="B4243" s="94" t="s">
        <v>3152</v>
      </c>
      <c r="C4243" s="98" t="s">
        <v>3151</v>
      </c>
      <c r="D4243" s="94" t="s">
        <v>126</v>
      </c>
      <c r="E4243" s="94" t="s">
        <v>120</v>
      </c>
      <c r="F4243" s="94" t="s">
        <v>669</v>
      </c>
      <c r="G4243" s="94" t="s">
        <v>216</v>
      </c>
      <c r="K4243" s="94" t="s">
        <v>3153</v>
      </c>
      <c r="L4243" s="96">
        <v>224.97</v>
      </c>
      <c r="M4243" s="96">
        <v>224.97</v>
      </c>
    </row>
    <row r="4244" spans="1:18" ht="12.75" hidden="1" customHeight="1">
      <c r="C4244" s="95" t="s">
        <v>3151</v>
      </c>
    </row>
    <row r="4245" spans="1:18" hidden="1">
      <c r="A4245" s="97">
        <v>42801</v>
      </c>
      <c r="B4245" s="94" t="s">
        <v>3154</v>
      </c>
      <c r="C4245" s="98" t="s">
        <v>3151</v>
      </c>
      <c r="D4245" s="94" t="s">
        <v>126</v>
      </c>
      <c r="E4245" s="94" t="s">
        <v>120</v>
      </c>
      <c r="F4245" s="94" t="s">
        <v>669</v>
      </c>
      <c r="G4245" s="94" t="s">
        <v>216</v>
      </c>
      <c r="K4245" s="94" t="s">
        <v>3155</v>
      </c>
      <c r="L4245" s="96">
        <v>69.75</v>
      </c>
      <c r="M4245" s="96">
        <v>69.75</v>
      </c>
    </row>
    <row r="4246" spans="1:18" ht="12.75" hidden="1" customHeight="1">
      <c r="C4246" s="95" t="s">
        <v>3151</v>
      </c>
    </row>
    <row r="4247" spans="1:18" hidden="1">
      <c r="A4247" s="97">
        <v>42801</v>
      </c>
      <c r="B4247" s="94" t="s">
        <v>3156</v>
      </c>
      <c r="C4247" s="98" t="s">
        <v>3151</v>
      </c>
      <c r="D4247" s="94" t="s">
        <v>126</v>
      </c>
      <c r="E4247" s="94" t="s">
        <v>120</v>
      </c>
      <c r="F4247" s="94" t="s">
        <v>669</v>
      </c>
      <c r="G4247" s="94" t="s">
        <v>216</v>
      </c>
      <c r="K4247" s="94" t="s">
        <v>3157</v>
      </c>
      <c r="L4247" s="96">
        <v>87.87</v>
      </c>
      <c r="M4247" s="96">
        <v>87.87</v>
      </c>
    </row>
    <row r="4248" spans="1:18" ht="12.75" hidden="1" customHeight="1">
      <c r="C4248" s="95" t="s">
        <v>3151</v>
      </c>
    </row>
    <row r="4249" spans="1:18" hidden="1">
      <c r="A4249" s="97">
        <v>42814</v>
      </c>
      <c r="B4249" s="94" t="s">
        <v>3158</v>
      </c>
      <c r="C4249" s="98" t="s">
        <v>3151</v>
      </c>
      <c r="D4249" s="94" t="s">
        <v>126</v>
      </c>
      <c r="E4249" s="94" t="s">
        <v>120</v>
      </c>
      <c r="F4249" s="94" t="s">
        <v>669</v>
      </c>
      <c r="G4249" s="94" t="s">
        <v>216</v>
      </c>
      <c r="K4249" s="94" t="s">
        <v>3159</v>
      </c>
      <c r="L4249" s="96">
        <v>204.14</v>
      </c>
      <c r="M4249" s="96">
        <v>204.14</v>
      </c>
    </row>
    <row r="4250" spans="1:18" ht="12.75" hidden="1" customHeight="1">
      <c r="C4250" s="95" t="s">
        <v>3151</v>
      </c>
    </row>
    <row r="4251" spans="1:18" hidden="1">
      <c r="A4251" s="97">
        <v>42828</v>
      </c>
      <c r="B4251" s="94" t="s">
        <v>3160</v>
      </c>
      <c r="C4251" s="98" t="s">
        <v>3151</v>
      </c>
      <c r="D4251" s="94" t="s">
        <v>126</v>
      </c>
      <c r="E4251" s="94" t="s">
        <v>120</v>
      </c>
      <c r="F4251" s="94" t="s">
        <v>669</v>
      </c>
      <c r="G4251" s="94" t="s">
        <v>216</v>
      </c>
      <c r="K4251" s="94" t="s">
        <v>3161</v>
      </c>
      <c r="L4251" s="96">
        <v>40.049999999999997</v>
      </c>
      <c r="M4251" s="96">
        <v>40.049999999999997</v>
      </c>
    </row>
    <row r="4252" spans="1:18" ht="12.75" hidden="1" customHeight="1">
      <c r="C4252" s="95" t="s">
        <v>3151</v>
      </c>
    </row>
    <row r="4253" spans="1:18" hidden="1">
      <c r="A4253" s="97">
        <v>42828</v>
      </c>
      <c r="B4253" s="94" t="s">
        <v>3162</v>
      </c>
      <c r="C4253" s="98" t="s">
        <v>3151</v>
      </c>
      <c r="D4253" s="94" t="s">
        <v>126</v>
      </c>
      <c r="E4253" s="94" t="s">
        <v>120</v>
      </c>
      <c r="F4253" s="94" t="s">
        <v>669</v>
      </c>
      <c r="G4253" s="94" t="s">
        <v>216</v>
      </c>
      <c r="K4253" s="94" t="s">
        <v>3163</v>
      </c>
      <c r="L4253" s="96">
        <v>139.91</v>
      </c>
      <c r="M4253" s="96">
        <v>139.91</v>
      </c>
    </row>
    <row r="4254" spans="1:18" ht="12.75" hidden="1" customHeight="1">
      <c r="C4254" s="95" t="s">
        <v>3151</v>
      </c>
    </row>
    <row r="4255" spans="1:18" hidden="1">
      <c r="A4255" s="97">
        <v>42831</v>
      </c>
      <c r="B4255" s="94" t="s">
        <v>643</v>
      </c>
      <c r="C4255" s="98" t="s">
        <v>3151</v>
      </c>
      <c r="D4255" s="94" t="s">
        <v>131</v>
      </c>
      <c r="E4255" s="94" t="s">
        <v>120</v>
      </c>
      <c r="F4255" s="94" t="s">
        <v>644</v>
      </c>
      <c r="G4255" s="94" t="s">
        <v>645</v>
      </c>
      <c r="K4255" s="94" t="s">
        <v>3164</v>
      </c>
      <c r="L4255" s="96">
        <v>43.96</v>
      </c>
      <c r="M4255" s="96">
        <v>43.96</v>
      </c>
    </row>
    <row r="4256" spans="1:18" ht="12.75" hidden="1" customHeight="1">
      <c r="C4256" s="95" t="s">
        <v>3151</v>
      </c>
    </row>
    <row r="4257" spans="1:13" hidden="1">
      <c r="A4257" s="97">
        <v>42873</v>
      </c>
      <c r="B4257" s="94" t="s">
        <v>3165</v>
      </c>
      <c r="C4257" s="98" t="s">
        <v>3151</v>
      </c>
      <c r="D4257" s="94" t="s">
        <v>126</v>
      </c>
      <c r="E4257" s="94" t="s">
        <v>120</v>
      </c>
      <c r="F4257" s="94" t="s">
        <v>669</v>
      </c>
      <c r="G4257" s="94" t="s">
        <v>216</v>
      </c>
      <c r="K4257" s="94" t="s">
        <v>3166</v>
      </c>
      <c r="L4257" s="96">
        <v>349.78</v>
      </c>
      <c r="M4257" s="96">
        <v>349.78</v>
      </c>
    </row>
    <row r="4258" spans="1:13" ht="12.75" hidden="1" customHeight="1">
      <c r="C4258" s="95" t="s">
        <v>3151</v>
      </c>
    </row>
    <row r="4259" spans="1:13" hidden="1">
      <c r="A4259" s="97">
        <v>42874</v>
      </c>
      <c r="B4259" s="94" t="s">
        <v>3167</v>
      </c>
      <c r="C4259" s="98" t="s">
        <v>3151</v>
      </c>
      <c r="D4259" s="94" t="s">
        <v>126</v>
      </c>
      <c r="E4259" s="94" t="s">
        <v>120</v>
      </c>
      <c r="F4259" s="94" t="s">
        <v>669</v>
      </c>
      <c r="G4259" s="94" t="s">
        <v>216</v>
      </c>
      <c r="K4259" s="94" t="s">
        <v>3168</v>
      </c>
      <c r="L4259" s="96">
        <v>137.81</v>
      </c>
      <c r="M4259" s="96">
        <v>137.81</v>
      </c>
    </row>
    <row r="4260" spans="1:13" ht="12.75" hidden="1" customHeight="1">
      <c r="C4260" s="95" t="s">
        <v>3151</v>
      </c>
    </row>
    <row r="4261" spans="1:13" hidden="1">
      <c r="A4261" s="97">
        <v>42892</v>
      </c>
      <c r="B4261" s="94" t="s">
        <v>3169</v>
      </c>
      <c r="C4261" s="98" t="s">
        <v>3151</v>
      </c>
      <c r="D4261" s="94" t="s">
        <v>126</v>
      </c>
      <c r="E4261" s="94" t="s">
        <v>120</v>
      </c>
      <c r="F4261" s="94" t="s">
        <v>669</v>
      </c>
      <c r="G4261" s="94" t="s">
        <v>216</v>
      </c>
      <c r="K4261" s="94" t="s">
        <v>3170</v>
      </c>
      <c r="L4261" s="96">
        <v>93.31</v>
      </c>
      <c r="M4261" s="96">
        <v>93.31</v>
      </c>
    </row>
    <row r="4262" spans="1:13" ht="12.75" hidden="1" customHeight="1">
      <c r="C4262" s="95" t="s">
        <v>3151</v>
      </c>
    </row>
    <row r="4263" spans="1:13" hidden="1">
      <c r="A4263" s="97">
        <v>42919</v>
      </c>
      <c r="B4263" s="94" t="s">
        <v>3171</v>
      </c>
      <c r="C4263" s="98" t="s">
        <v>3151</v>
      </c>
      <c r="D4263" s="94" t="s">
        <v>126</v>
      </c>
      <c r="E4263" s="94" t="s">
        <v>120</v>
      </c>
      <c r="F4263" s="94" t="s">
        <v>669</v>
      </c>
      <c r="G4263" s="94" t="s">
        <v>216</v>
      </c>
      <c r="K4263" s="94" t="s">
        <v>3172</v>
      </c>
      <c r="L4263" s="96">
        <v>237.54</v>
      </c>
      <c r="M4263" s="96">
        <v>237.54</v>
      </c>
    </row>
    <row r="4264" spans="1:13" ht="12.75" hidden="1" customHeight="1">
      <c r="C4264" s="95" t="s">
        <v>3151</v>
      </c>
    </row>
    <row r="4265" spans="1:13" hidden="1">
      <c r="A4265" s="97">
        <v>42937</v>
      </c>
      <c r="B4265" s="94" t="s">
        <v>3173</v>
      </c>
      <c r="C4265" s="98" t="s">
        <v>3151</v>
      </c>
      <c r="D4265" s="94" t="s">
        <v>126</v>
      </c>
      <c r="E4265" s="94" t="s">
        <v>120</v>
      </c>
      <c r="F4265" s="94" t="s">
        <v>669</v>
      </c>
      <c r="G4265" s="94" t="s">
        <v>216</v>
      </c>
      <c r="K4265" s="94" t="s">
        <v>3174</v>
      </c>
      <c r="L4265" s="96">
        <v>23.94</v>
      </c>
      <c r="M4265" s="96">
        <v>23.94</v>
      </c>
    </row>
    <row r="4266" spans="1:13" ht="12.75" hidden="1" customHeight="1">
      <c r="C4266" s="95" t="s">
        <v>3151</v>
      </c>
    </row>
    <row r="4267" spans="1:13" hidden="1">
      <c r="A4267" s="97">
        <v>42951</v>
      </c>
      <c r="B4267" s="94" t="s">
        <v>3175</v>
      </c>
      <c r="C4267" s="98" t="s">
        <v>3151</v>
      </c>
      <c r="D4267" s="94" t="s">
        <v>126</v>
      </c>
      <c r="E4267" s="94" t="s">
        <v>120</v>
      </c>
      <c r="F4267" s="94" t="s">
        <v>669</v>
      </c>
      <c r="G4267" s="94" t="s">
        <v>216</v>
      </c>
      <c r="K4267" s="94" t="s">
        <v>3176</v>
      </c>
      <c r="L4267" s="96">
        <v>64.849999999999994</v>
      </c>
      <c r="M4267" s="96">
        <v>64.849999999999994</v>
      </c>
    </row>
    <row r="4268" spans="1:13" ht="12.75" hidden="1" customHeight="1">
      <c r="C4268" s="95" t="s">
        <v>3151</v>
      </c>
    </row>
    <row r="4269" spans="1:13" hidden="1">
      <c r="A4269" s="97">
        <v>42951</v>
      </c>
      <c r="B4269" s="94" t="s">
        <v>3177</v>
      </c>
      <c r="C4269" s="98" t="s">
        <v>3151</v>
      </c>
      <c r="D4269" s="94" t="s">
        <v>126</v>
      </c>
      <c r="E4269" s="94" t="s">
        <v>120</v>
      </c>
      <c r="F4269" s="94" t="s">
        <v>669</v>
      </c>
      <c r="G4269" s="94" t="s">
        <v>216</v>
      </c>
      <c r="K4269" s="94" t="s">
        <v>3178</v>
      </c>
      <c r="L4269" s="96">
        <v>171.01</v>
      </c>
      <c r="M4269" s="96">
        <v>171.01</v>
      </c>
    </row>
    <row r="4270" spans="1:13" ht="12.75" hidden="1" customHeight="1">
      <c r="C4270" s="95" t="s">
        <v>3151</v>
      </c>
    </row>
    <row r="4271" spans="1:13" hidden="1">
      <c r="A4271" s="97">
        <v>42976</v>
      </c>
      <c r="B4271" s="94" t="s">
        <v>3179</v>
      </c>
      <c r="C4271" s="98" t="s">
        <v>3151</v>
      </c>
      <c r="D4271" s="94" t="s">
        <v>126</v>
      </c>
      <c r="E4271" s="94" t="s">
        <v>120</v>
      </c>
      <c r="F4271" s="94" t="s">
        <v>683</v>
      </c>
      <c r="G4271" s="94" t="s">
        <v>684</v>
      </c>
      <c r="K4271" s="94" t="s">
        <v>3180</v>
      </c>
      <c r="L4271" s="96">
        <v>41</v>
      </c>
      <c r="M4271" s="96">
        <v>41</v>
      </c>
    </row>
    <row r="4272" spans="1:13" ht="12.75" hidden="1" customHeight="1">
      <c r="C4272" s="95" t="s">
        <v>3151</v>
      </c>
    </row>
    <row r="4273" spans="1:13" hidden="1">
      <c r="A4273" s="97">
        <v>42977</v>
      </c>
      <c r="B4273" s="94" t="s">
        <v>676</v>
      </c>
      <c r="C4273" s="98" t="s">
        <v>3151</v>
      </c>
      <c r="D4273" s="94" t="s">
        <v>126</v>
      </c>
      <c r="E4273" s="94" t="s">
        <v>120</v>
      </c>
      <c r="F4273" s="94" t="s">
        <v>644</v>
      </c>
      <c r="G4273" s="94" t="s">
        <v>645</v>
      </c>
      <c r="K4273" s="94" t="s">
        <v>677</v>
      </c>
      <c r="L4273" s="96">
        <v>46.11</v>
      </c>
      <c r="M4273" s="96">
        <v>46.11</v>
      </c>
    </row>
    <row r="4274" spans="1:13" ht="12.75" hidden="1" customHeight="1">
      <c r="C4274" s="95" t="s">
        <v>3151</v>
      </c>
    </row>
    <row r="4275" spans="1:13" hidden="1">
      <c r="A4275" s="97">
        <v>42984</v>
      </c>
      <c r="B4275" s="94" t="s">
        <v>3181</v>
      </c>
      <c r="C4275" s="98" t="s">
        <v>3151</v>
      </c>
      <c r="D4275" s="94" t="s">
        <v>126</v>
      </c>
      <c r="E4275" s="94" t="s">
        <v>120</v>
      </c>
      <c r="F4275" s="94" t="s">
        <v>669</v>
      </c>
      <c r="G4275" s="94" t="s">
        <v>216</v>
      </c>
      <c r="K4275" s="94" t="s">
        <v>3164</v>
      </c>
      <c r="L4275" s="96">
        <v>91.45</v>
      </c>
      <c r="M4275" s="96">
        <v>91.45</v>
      </c>
    </row>
    <row r="4276" spans="1:13" ht="12.75" hidden="1" customHeight="1">
      <c r="C4276" s="95" t="s">
        <v>3151</v>
      </c>
    </row>
    <row r="4277" spans="1:13" hidden="1">
      <c r="A4277" s="97">
        <v>42999</v>
      </c>
      <c r="B4277" s="94" t="s">
        <v>3182</v>
      </c>
      <c r="C4277" s="98" t="s">
        <v>3151</v>
      </c>
      <c r="D4277" s="94" t="s">
        <v>126</v>
      </c>
      <c r="E4277" s="94" t="s">
        <v>120</v>
      </c>
      <c r="F4277" s="94" t="s">
        <v>669</v>
      </c>
      <c r="G4277" s="94" t="s">
        <v>216</v>
      </c>
      <c r="K4277" s="94" t="s">
        <v>3183</v>
      </c>
      <c r="L4277" s="96">
        <v>25.73</v>
      </c>
      <c r="M4277" s="96">
        <v>25.73</v>
      </c>
    </row>
    <row r="4278" spans="1:13" ht="12.75" hidden="1" customHeight="1">
      <c r="C4278" s="95" t="s">
        <v>3151</v>
      </c>
    </row>
    <row r="4279" spans="1:13" hidden="1">
      <c r="A4279" s="97">
        <v>43010</v>
      </c>
      <c r="B4279" s="94" t="s">
        <v>3184</v>
      </c>
      <c r="C4279" s="98" t="s">
        <v>3151</v>
      </c>
      <c r="D4279" s="94" t="s">
        <v>126</v>
      </c>
      <c r="E4279" s="94" t="s">
        <v>120</v>
      </c>
      <c r="F4279" s="94" t="s">
        <v>669</v>
      </c>
      <c r="G4279" s="94" t="s">
        <v>216</v>
      </c>
      <c r="K4279" s="94" t="s">
        <v>3185</v>
      </c>
      <c r="L4279" s="96">
        <v>104.31</v>
      </c>
      <c r="M4279" s="96">
        <v>104.31</v>
      </c>
    </row>
    <row r="4280" spans="1:13" ht="12.75" hidden="1" customHeight="1">
      <c r="C4280" s="95" t="s">
        <v>3151</v>
      </c>
    </row>
    <row r="4281" spans="1:13" hidden="1">
      <c r="A4281" s="97">
        <v>43033</v>
      </c>
      <c r="B4281" s="94" t="s">
        <v>3186</v>
      </c>
      <c r="C4281" s="98" t="s">
        <v>3151</v>
      </c>
      <c r="D4281" s="94" t="s">
        <v>126</v>
      </c>
      <c r="E4281" s="94" t="s">
        <v>120</v>
      </c>
      <c r="F4281" s="94" t="s">
        <v>683</v>
      </c>
      <c r="G4281" s="94" t="s">
        <v>684</v>
      </c>
      <c r="K4281" s="94" t="s">
        <v>3187</v>
      </c>
      <c r="L4281" s="96">
        <v>93.11</v>
      </c>
      <c r="M4281" s="96">
        <v>93.11</v>
      </c>
    </row>
    <row r="4282" spans="1:13" ht="12.75" hidden="1" customHeight="1">
      <c r="C4282" s="95" t="s">
        <v>3151</v>
      </c>
    </row>
    <row r="4283" spans="1:13" hidden="1">
      <c r="A4283" s="97">
        <v>43035</v>
      </c>
      <c r="B4283" s="94" t="s">
        <v>686</v>
      </c>
      <c r="C4283" s="98" t="s">
        <v>3151</v>
      </c>
      <c r="D4283" s="94" t="s">
        <v>126</v>
      </c>
      <c r="E4283" s="94" t="s">
        <v>120</v>
      </c>
      <c r="F4283" s="94" t="s">
        <v>644</v>
      </c>
      <c r="G4283" s="94" t="s">
        <v>645</v>
      </c>
      <c r="K4283" s="94" t="s">
        <v>3188</v>
      </c>
      <c r="L4283" s="96">
        <v>101.64</v>
      </c>
      <c r="M4283" s="96">
        <v>101.64</v>
      </c>
    </row>
    <row r="4284" spans="1:13" ht="12.75" hidden="1" customHeight="1">
      <c r="C4284" s="95" t="s">
        <v>3151</v>
      </c>
    </row>
    <row r="4285" spans="1:13" hidden="1">
      <c r="A4285" s="97">
        <v>43045</v>
      </c>
      <c r="B4285" s="94" t="s">
        <v>3189</v>
      </c>
      <c r="C4285" s="98" t="s">
        <v>3151</v>
      </c>
      <c r="D4285" s="94" t="s">
        <v>126</v>
      </c>
      <c r="E4285" s="94" t="s">
        <v>120</v>
      </c>
      <c r="F4285" s="94" t="s">
        <v>669</v>
      </c>
      <c r="G4285" s="94" t="s">
        <v>216</v>
      </c>
      <c r="K4285" s="94" t="s">
        <v>3190</v>
      </c>
      <c r="L4285" s="96">
        <v>51.83</v>
      </c>
      <c r="M4285" s="96">
        <v>51.83</v>
      </c>
    </row>
    <row r="4286" spans="1:13" ht="12.75" hidden="1" customHeight="1">
      <c r="C4286" s="95" t="s">
        <v>3151</v>
      </c>
    </row>
    <row r="4287" spans="1:13" hidden="1">
      <c r="A4287" s="97">
        <v>43045</v>
      </c>
      <c r="B4287" s="94" t="s">
        <v>3191</v>
      </c>
      <c r="C4287" s="98" t="s">
        <v>3151</v>
      </c>
      <c r="D4287" s="94" t="s">
        <v>126</v>
      </c>
      <c r="E4287" s="94" t="s">
        <v>120</v>
      </c>
      <c r="F4287" s="94" t="s">
        <v>669</v>
      </c>
      <c r="G4287" s="94" t="s">
        <v>216</v>
      </c>
      <c r="K4287" s="94" t="s">
        <v>3192</v>
      </c>
      <c r="L4287" s="96">
        <v>163.09</v>
      </c>
      <c r="M4287" s="96">
        <v>163.09</v>
      </c>
    </row>
    <row r="4288" spans="1:13" ht="12.75" hidden="1" customHeight="1">
      <c r="C4288" s="95" t="s">
        <v>3151</v>
      </c>
    </row>
    <row r="4289" spans="1:18" hidden="1">
      <c r="A4289" s="97">
        <v>43054</v>
      </c>
      <c r="B4289" s="94" t="s">
        <v>3193</v>
      </c>
      <c r="C4289" s="98" t="s">
        <v>3151</v>
      </c>
      <c r="D4289" s="94" t="s">
        <v>126</v>
      </c>
      <c r="E4289" s="94" t="s">
        <v>120</v>
      </c>
      <c r="F4289" s="94" t="s">
        <v>644</v>
      </c>
      <c r="G4289" s="94" t="s">
        <v>645</v>
      </c>
      <c r="K4289" s="94" t="s">
        <v>3194</v>
      </c>
      <c r="L4289" s="96">
        <v>70.290000000000006</v>
      </c>
      <c r="M4289" s="96">
        <v>70.290000000000006</v>
      </c>
    </row>
    <row r="4290" spans="1:18" ht="12.75" hidden="1" customHeight="1">
      <c r="C4290" s="95" t="s">
        <v>3151</v>
      </c>
    </row>
    <row r="4291" spans="1:18" hidden="1">
      <c r="A4291" s="97">
        <v>43060</v>
      </c>
      <c r="B4291" s="94" t="s">
        <v>3195</v>
      </c>
      <c r="C4291" s="98" t="s">
        <v>3151</v>
      </c>
      <c r="D4291" s="94" t="s">
        <v>126</v>
      </c>
      <c r="E4291" s="94" t="s">
        <v>120</v>
      </c>
      <c r="F4291" s="94" t="s">
        <v>669</v>
      </c>
      <c r="G4291" s="94" t="s">
        <v>216</v>
      </c>
      <c r="K4291" s="94" t="s">
        <v>3196</v>
      </c>
      <c r="L4291" s="96">
        <v>160.62</v>
      </c>
      <c r="M4291" s="96">
        <v>160.62</v>
      </c>
    </row>
    <row r="4292" spans="1:18" ht="12.75" hidden="1" customHeight="1">
      <c r="C4292" s="95" t="s">
        <v>3151</v>
      </c>
    </row>
    <row r="4293" spans="1:18" hidden="1">
      <c r="A4293" s="97">
        <v>43075</v>
      </c>
      <c r="B4293" s="94" t="s">
        <v>3197</v>
      </c>
      <c r="C4293" s="98" t="s">
        <v>3151</v>
      </c>
      <c r="D4293" s="94" t="s">
        <v>126</v>
      </c>
      <c r="E4293" s="94" t="s">
        <v>120</v>
      </c>
      <c r="F4293" s="94" t="s">
        <v>669</v>
      </c>
      <c r="G4293" s="94" t="s">
        <v>216</v>
      </c>
      <c r="K4293" s="94" t="s">
        <v>3198</v>
      </c>
      <c r="L4293" s="96">
        <v>281.41000000000003</v>
      </c>
      <c r="M4293" s="96">
        <v>281.41000000000003</v>
      </c>
    </row>
    <row r="4294" spans="1:18" ht="12.75" hidden="1" customHeight="1">
      <c r="C4294" s="95" t="s">
        <v>3151</v>
      </c>
    </row>
    <row r="4295" spans="1:18" hidden="1">
      <c r="A4295" s="95" t="s">
        <v>111</v>
      </c>
      <c r="B4295" s="95" t="s">
        <v>112</v>
      </c>
      <c r="C4295" s="94" t="s">
        <v>3199</v>
      </c>
      <c r="D4295" s="95" t="s">
        <v>114</v>
      </c>
      <c r="E4295" s="95" t="s">
        <v>112</v>
      </c>
      <c r="F4295" s="96">
        <v>2500</v>
      </c>
      <c r="G4295" s="95" t="s">
        <v>115</v>
      </c>
      <c r="H4295" s="95" t="s">
        <v>112</v>
      </c>
      <c r="I4295" s="96">
        <v>109.2</v>
      </c>
      <c r="J4295" s="95" t="s">
        <v>116</v>
      </c>
      <c r="K4295" s="95" t="s">
        <v>112</v>
      </c>
      <c r="L4295" s="96">
        <v>0</v>
      </c>
      <c r="M4295" s="95" t="s">
        <v>117</v>
      </c>
      <c r="O4295" s="96"/>
      <c r="R4295" s="96"/>
    </row>
    <row r="4296" spans="1:18" hidden="1">
      <c r="A4296" s="97">
        <v>42755</v>
      </c>
      <c r="B4296" s="94" t="s">
        <v>3200</v>
      </c>
      <c r="C4296" s="98" t="s">
        <v>3199</v>
      </c>
      <c r="D4296" s="94" t="s">
        <v>119</v>
      </c>
      <c r="E4296" s="94" t="s">
        <v>120</v>
      </c>
      <c r="F4296" s="94" t="s">
        <v>1102</v>
      </c>
      <c r="G4296" s="94" t="s">
        <v>1103</v>
      </c>
      <c r="K4296" s="94" t="s">
        <v>3201</v>
      </c>
      <c r="L4296" s="96">
        <v>109.2</v>
      </c>
      <c r="M4296" s="96">
        <v>109.2</v>
      </c>
    </row>
    <row r="4297" spans="1:18" ht="12.75" hidden="1" customHeight="1">
      <c r="C4297" s="95" t="s">
        <v>3199</v>
      </c>
    </row>
    <row r="4298" spans="1:18" hidden="1">
      <c r="A4298" s="97">
        <v>42828</v>
      </c>
      <c r="B4298" s="94" t="s">
        <v>3200</v>
      </c>
      <c r="C4298" s="98" t="s">
        <v>3199</v>
      </c>
      <c r="D4298" s="94" t="s">
        <v>119</v>
      </c>
      <c r="E4298" s="94" t="s">
        <v>187</v>
      </c>
      <c r="F4298" s="94" t="s">
        <v>1102</v>
      </c>
      <c r="G4298" s="94" t="s">
        <v>1103</v>
      </c>
      <c r="K4298" s="94" t="s">
        <v>3201</v>
      </c>
      <c r="L4298" s="96">
        <v>-109.2</v>
      </c>
      <c r="M4298" s="96">
        <v>-109.2</v>
      </c>
    </row>
    <row r="4299" spans="1:18" ht="12.75" hidden="1" customHeight="1">
      <c r="C4299" s="95" t="s">
        <v>3199</v>
      </c>
    </row>
    <row r="4300" spans="1:18" hidden="1">
      <c r="A4300" s="97">
        <v>42828</v>
      </c>
      <c r="B4300" s="94" t="s">
        <v>3202</v>
      </c>
      <c r="C4300" s="98" t="s">
        <v>3199</v>
      </c>
      <c r="D4300" s="94" t="s">
        <v>119</v>
      </c>
      <c r="E4300" s="94" t="s">
        <v>120</v>
      </c>
      <c r="F4300" s="94" t="s">
        <v>1102</v>
      </c>
      <c r="G4300" s="94" t="s">
        <v>1103</v>
      </c>
      <c r="K4300" s="94" t="s">
        <v>3201</v>
      </c>
      <c r="L4300" s="96">
        <v>109.2</v>
      </c>
      <c r="M4300" s="96">
        <v>109.2</v>
      </c>
    </row>
    <row r="4301" spans="1:18" ht="12.75" hidden="1" customHeight="1">
      <c r="C4301" s="95" t="s">
        <v>3199</v>
      </c>
    </row>
    <row r="4302" spans="1:18" hidden="1">
      <c r="A4302" s="95" t="s">
        <v>111</v>
      </c>
      <c r="B4302" s="95" t="s">
        <v>112</v>
      </c>
      <c r="C4302" s="94" t="s">
        <v>3203</v>
      </c>
      <c r="D4302" s="95" t="s">
        <v>114</v>
      </c>
      <c r="E4302" s="95" t="s">
        <v>112</v>
      </c>
      <c r="F4302" s="96">
        <v>3500</v>
      </c>
      <c r="G4302" s="95" t="s">
        <v>115</v>
      </c>
      <c r="H4302" s="95" t="s">
        <v>112</v>
      </c>
      <c r="I4302" s="96">
        <v>5252.03</v>
      </c>
      <c r="J4302" s="95" t="s">
        <v>116</v>
      </c>
      <c r="K4302" s="95" t="s">
        <v>112</v>
      </c>
      <c r="L4302" s="96">
        <v>0</v>
      </c>
      <c r="M4302" s="95" t="s">
        <v>117</v>
      </c>
      <c r="O4302" s="96"/>
      <c r="R4302" s="96"/>
    </row>
    <row r="4303" spans="1:18" hidden="1">
      <c r="A4303" s="97">
        <v>42753</v>
      </c>
      <c r="B4303" s="94" t="s">
        <v>3204</v>
      </c>
      <c r="C4303" s="98" t="s">
        <v>3203</v>
      </c>
      <c r="D4303" s="94" t="s">
        <v>119</v>
      </c>
      <c r="E4303" s="94" t="s">
        <v>120</v>
      </c>
      <c r="F4303" s="94" t="s">
        <v>3205</v>
      </c>
      <c r="G4303" s="94" t="s">
        <v>3206</v>
      </c>
      <c r="K4303" s="94" t="s">
        <v>3207</v>
      </c>
      <c r="L4303" s="96">
        <v>1830</v>
      </c>
      <c r="M4303" s="96">
        <v>1830</v>
      </c>
    </row>
    <row r="4304" spans="1:18" ht="12.75" hidden="1" customHeight="1">
      <c r="C4304" s="95" t="s">
        <v>3203</v>
      </c>
    </row>
    <row r="4305" spans="1:13" hidden="1">
      <c r="A4305" s="97">
        <v>42804</v>
      </c>
      <c r="B4305" s="94" t="s">
        <v>3208</v>
      </c>
      <c r="C4305" s="98" t="s">
        <v>3203</v>
      </c>
      <c r="D4305" s="94" t="s">
        <v>131</v>
      </c>
      <c r="E4305" s="94" t="s">
        <v>120</v>
      </c>
      <c r="F4305" s="94" t="s">
        <v>3209</v>
      </c>
      <c r="G4305" s="94" t="s">
        <v>3210</v>
      </c>
      <c r="K4305" s="94" t="s">
        <v>3211</v>
      </c>
      <c r="L4305" s="96">
        <v>13.6</v>
      </c>
      <c r="M4305" s="96">
        <v>13.6</v>
      </c>
    </row>
    <row r="4306" spans="1:13" ht="12.75" hidden="1" customHeight="1">
      <c r="C4306" s="95" t="s">
        <v>3203</v>
      </c>
    </row>
    <row r="4307" spans="1:13" hidden="1">
      <c r="A4307" s="97">
        <v>42804</v>
      </c>
      <c r="B4307" s="94" t="s">
        <v>3212</v>
      </c>
      <c r="C4307" s="98" t="s">
        <v>3203</v>
      </c>
      <c r="D4307" s="94" t="s">
        <v>131</v>
      </c>
      <c r="E4307" s="94" t="s">
        <v>120</v>
      </c>
      <c r="F4307" s="94" t="s">
        <v>3213</v>
      </c>
      <c r="G4307" s="94" t="s">
        <v>3214</v>
      </c>
      <c r="K4307" s="94" t="s">
        <v>3215</v>
      </c>
      <c r="L4307" s="96">
        <v>14.32</v>
      </c>
      <c r="M4307" s="96">
        <v>14.32</v>
      </c>
    </row>
    <row r="4308" spans="1:13" ht="12.75" hidden="1" customHeight="1">
      <c r="C4308" s="95" t="s">
        <v>3203</v>
      </c>
    </row>
    <row r="4309" spans="1:13" hidden="1">
      <c r="A4309" s="97">
        <v>42807</v>
      </c>
      <c r="B4309" s="94" t="s">
        <v>3204</v>
      </c>
      <c r="C4309" s="98" t="s">
        <v>3203</v>
      </c>
      <c r="D4309" s="94" t="s">
        <v>119</v>
      </c>
      <c r="E4309" s="94" t="s">
        <v>187</v>
      </c>
      <c r="F4309" s="94" t="s">
        <v>3205</v>
      </c>
      <c r="G4309" s="94" t="s">
        <v>3206</v>
      </c>
      <c r="K4309" s="94" t="s">
        <v>3207</v>
      </c>
      <c r="L4309" s="96">
        <v>-1830</v>
      </c>
      <c r="M4309" s="96">
        <v>-1830</v>
      </c>
    </row>
    <row r="4310" spans="1:13" ht="12.75" hidden="1" customHeight="1">
      <c r="C4310" s="95" t="s">
        <v>3203</v>
      </c>
    </row>
    <row r="4311" spans="1:13" hidden="1">
      <c r="A4311" s="97">
        <v>42807</v>
      </c>
      <c r="B4311" s="94" t="s">
        <v>3216</v>
      </c>
      <c r="C4311" s="98" t="s">
        <v>3203</v>
      </c>
      <c r="D4311" s="94" t="s">
        <v>126</v>
      </c>
      <c r="E4311" s="94" t="s">
        <v>120</v>
      </c>
      <c r="F4311" s="94" t="s">
        <v>3205</v>
      </c>
      <c r="G4311" s="94" t="s">
        <v>3206</v>
      </c>
      <c r="K4311" s="94" t="s">
        <v>3217</v>
      </c>
      <c r="L4311" s="96">
        <v>1830</v>
      </c>
      <c r="M4311" s="96">
        <v>1830</v>
      </c>
    </row>
    <row r="4312" spans="1:13" ht="12.75" hidden="1" customHeight="1">
      <c r="C4312" s="95" t="s">
        <v>3203</v>
      </c>
    </row>
    <row r="4313" spans="1:13" hidden="1">
      <c r="A4313" s="97">
        <v>42894</v>
      </c>
      <c r="B4313" s="94" t="s">
        <v>3218</v>
      </c>
      <c r="C4313" s="98" t="s">
        <v>3203</v>
      </c>
      <c r="D4313" s="94" t="s">
        <v>126</v>
      </c>
      <c r="E4313" s="94" t="s">
        <v>120</v>
      </c>
      <c r="F4313" s="94" t="s">
        <v>3213</v>
      </c>
      <c r="G4313" s="94" t="s">
        <v>3214</v>
      </c>
      <c r="K4313" s="94" t="s">
        <v>3219</v>
      </c>
      <c r="L4313" s="96">
        <v>14.98</v>
      </c>
      <c r="M4313" s="96">
        <v>14.98</v>
      </c>
    </row>
    <row r="4314" spans="1:13" ht="12.75" hidden="1" customHeight="1">
      <c r="C4314" s="95" t="s">
        <v>3203</v>
      </c>
    </row>
    <row r="4315" spans="1:13" hidden="1">
      <c r="A4315" s="97">
        <v>42979</v>
      </c>
      <c r="B4315" s="94" t="s">
        <v>3220</v>
      </c>
      <c r="C4315" s="98" t="s">
        <v>3203</v>
      </c>
      <c r="D4315" s="94" t="s">
        <v>126</v>
      </c>
      <c r="E4315" s="94" t="s">
        <v>120</v>
      </c>
      <c r="F4315" s="94" t="s">
        <v>3213</v>
      </c>
      <c r="G4315" s="94" t="s">
        <v>3214</v>
      </c>
      <c r="K4315" s="94" t="s">
        <v>3221</v>
      </c>
      <c r="L4315" s="96">
        <v>20.399999999999999</v>
      </c>
      <c r="M4315" s="96">
        <v>20.399999999999999</v>
      </c>
    </row>
    <row r="4316" spans="1:13" ht="12.75" hidden="1" customHeight="1">
      <c r="C4316" s="95" t="s">
        <v>3203</v>
      </c>
    </row>
    <row r="4317" spans="1:13" hidden="1">
      <c r="A4317" s="97">
        <v>42979</v>
      </c>
      <c r="B4317" s="94" t="s">
        <v>3222</v>
      </c>
      <c r="C4317" s="98" t="s">
        <v>3203</v>
      </c>
      <c r="D4317" s="94" t="s">
        <v>126</v>
      </c>
      <c r="E4317" s="94" t="s">
        <v>120</v>
      </c>
      <c r="F4317" s="94" t="s">
        <v>3209</v>
      </c>
      <c r="G4317" s="94" t="s">
        <v>3210</v>
      </c>
      <c r="K4317" s="94" t="s">
        <v>3223</v>
      </c>
      <c r="L4317" s="96">
        <v>30</v>
      </c>
      <c r="M4317" s="96">
        <v>30</v>
      </c>
    </row>
    <row r="4318" spans="1:13" ht="12.75" hidden="1" customHeight="1">
      <c r="C4318" s="95" t="s">
        <v>3203</v>
      </c>
    </row>
    <row r="4319" spans="1:13" hidden="1">
      <c r="A4319" s="97">
        <v>42982</v>
      </c>
      <c r="B4319" s="94" t="s">
        <v>3224</v>
      </c>
      <c r="C4319" s="98" t="s">
        <v>3203</v>
      </c>
      <c r="D4319" s="94" t="s">
        <v>126</v>
      </c>
      <c r="E4319" s="94" t="s">
        <v>120</v>
      </c>
      <c r="F4319" s="94" t="s">
        <v>3209</v>
      </c>
      <c r="G4319" s="94" t="s">
        <v>3210</v>
      </c>
      <c r="K4319" s="94" t="s">
        <v>3225</v>
      </c>
      <c r="L4319" s="96">
        <v>17.100000000000001</v>
      </c>
      <c r="M4319" s="96">
        <v>17.100000000000001</v>
      </c>
    </row>
    <row r="4320" spans="1:13" ht="12.75" hidden="1" customHeight="1">
      <c r="C4320" s="95" t="s">
        <v>3203</v>
      </c>
    </row>
    <row r="4321" spans="1:18" hidden="1">
      <c r="A4321" s="97">
        <v>42985</v>
      </c>
      <c r="B4321" s="94" t="s">
        <v>3218</v>
      </c>
      <c r="C4321" s="98" t="s">
        <v>3203</v>
      </c>
      <c r="D4321" s="94" t="s">
        <v>131</v>
      </c>
      <c r="E4321" s="94" t="s">
        <v>187</v>
      </c>
      <c r="F4321" s="94" t="s">
        <v>3213</v>
      </c>
      <c r="G4321" s="94" t="s">
        <v>3214</v>
      </c>
      <c r="K4321" s="94" t="s">
        <v>3219</v>
      </c>
      <c r="L4321" s="96">
        <v>-8.02</v>
      </c>
      <c r="M4321" s="96">
        <v>-8.02</v>
      </c>
    </row>
    <row r="4322" spans="1:18" ht="12.75" hidden="1" customHeight="1">
      <c r="C4322" s="95" t="s">
        <v>3203</v>
      </c>
    </row>
    <row r="4323" spans="1:18" hidden="1">
      <c r="A4323" s="97">
        <v>43048</v>
      </c>
      <c r="B4323" s="94" t="s">
        <v>3226</v>
      </c>
      <c r="C4323" s="98" t="s">
        <v>3203</v>
      </c>
      <c r="D4323" s="94" t="s">
        <v>126</v>
      </c>
      <c r="E4323" s="94" t="s">
        <v>120</v>
      </c>
      <c r="F4323" s="94" t="s">
        <v>3213</v>
      </c>
      <c r="G4323" s="94" t="s">
        <v>3214</v>
      </c>
      <c r="K4323" s="94" t="s">
        <v>3227</v>
      </c>
      <c r="L4323" s="96">
        <v>6.47</v>
      </c>
      <c r="M4323" s="96">
        <v>6.47</v>
      </c>
    </row>
    <row r="4324" spans="1:18" ht="12.75" hidden="1" customHeight="1">
      <c r="C4324" s="95" t="s">
        <v>3203</v>
      </c>
    </row>
    <row r="4325" spans="1:18" hidden="1">
      <c r="A4325" s="97">
        <v>43048</v>
      </c>
      <c r="B4325" s="94" t="s">
        <v>3226</v>
      </c>
      <c r="C4325" s="98" t="s">
        <v>3203</v>
      </c>
      <c r="D4325" s="94" t="s">
        <v>126</v>
      </c>
      <c r="E4325" s="94" t="s">
        <v>120</v>
      </c>
      <c r="F4325" s="94" t="s">
        <v>3213</v>
      </c>
      <c r="G4325" s="94" t="s">
        <v>3214</v>
      </c>
      <c r="K4325" s="94" t="s">
        <v>3228</v>
      </c>
      <c r="L4325" s="96">
        <v>6.6</v>
      </c>
      <c r="M4325" s="96">
        <v>6.6</v>
      </c>
    </row>
    <row r="4326" spans="1:18" ht="12.75" hidden="1" customHeight="1">
      <c r="C4326" s="95" t="s">
        <v>3203</v>
      </c>
    </row>
    <row r="4327" spans="1:18" hidden="1">
      <c r="A4327" s="97">
        <v>43048</v>
      </c>
      <c r="B4327" s="94" t="s">
        <v>3226</v>
      </c>
      <c r="C4327" s="98" t="s">
        <v>3203</v>
      </c>
      <c r="D4327" s="94" t="s">
        <v>126</v>
      </c>
      <c r="E4327" s="94" t="s">
        <v>120</v>
      </c>
      <c r="F4327" s="94" t="s">
        <v>3213</v>
      </c>
      <c r="G4327" s="94" t="s">
        <v>3214</v>
      </c>
      <c r="K4327" s="94" t="s">
        <v>3229</v>
      </c>
      <c r="L4327" s="96">
        <v>6.58</v>
      </c>
      <c r="M4327" s="96">
        <v>6.58</v>
      </c>
    </row>
    <row r="4328" spans="1:18" ht="12.75" hidden="1" customHeight="1">
      <c r="C4328" s="95" t="s">
        <v>3203</v>
      </c>
    </row>
    <row r="4329" spans="1:18" hidden="1">
      <c r="A4329" s="97">
        <v>43048</v>
      </c>
      <c r="B4329" s="94" t="s">
        <v>3230</v>
      </c>
      <c r="C4329" s="98" t="s">
        <v>3203</v>
      </c>
      <c r="D4329" s="94" t="s">
        <v>119</v>
      </c>
      <c r="E4329" s="94" t="s">
        <v>120</v>
      </c>
      <c r="F4329" s="94" t="s">
        <v>3231</v>
      </c>
      <c r="G4329" s="94" t="s">
        <v>3232</v>
      </c>
      <c r="K4329" s="94" t="s">
        <v>3233</v>
      </c>
      <c r="L4329" s="96">
        <v>3300</v>
      </c>
      <c r="M4329" s="96">
        <v>3300</v>
      </c>
    </row>
    <row r="4330" spans="1:18" ht="12.75" hidden="1" customHeight="1">
      <c r="C4330" s="95" t="s">
        <v>3203</v>
      </c>
    </row>
    <row r="4331" spans="1:18" hidden="1">
      <c r="A4331" s="95" t="s">
        <v>111</v>
      </c>
      <c r="B4331" s="95" t="s">
        <v>112</v>
      </c>
      <c r="C4331" s="94" t="s">
        <v>3234</v>
      </c>
      <c r="D4331" s="95" t="s">
        <v>114</v>
      </c>
      <c r="E4331" s="95" t="s">
        <v>112</v>
      </c>
      <c r="F4331" s="96">
        <v>5000</v>
      </c>
      <c r="G4331" s="95" t="s">
        <v>115</v>
      </c>
      <c r="H4331" s="95" t="s">
        <v>112</v>
      </c>
      <c r="I4331" s="96">
        <v>204</v>
      </c>
      <c r="J4331" s="95" t="s">
        <v>116</v>
      </c>
      <c r="K4331" s="95" t="s">
        <v>112</v>
      </c>
      <c r="L4331" s="96">
        <v>0</v>
      </c>
      <c r="M4331" s="95" t="s">
        <v>117</v>
      </c>
      <c r="O4331" s="96"/>
      <c r="R4331" s="96"/>
    </row>
    <row r="4332" spans="1:18" hidden="1">
      <c r="A4332" s="97">
        <v>42936</v>
      </c>
      <c r="B4332" s="94" t="s">
        <v>3235</v>
      </c>
      <c r="C4332" s="98" t="s">
        <v>3234</v>
      </c>
      <c r="D4332" s="94" t="s">
        <v>119</v>
      </c>
      <c r="E4332" s="94" t="s">
        <v>120</v>
      </c>
      <c r="F4332" s="94" t="s">
        <v>3205</v>
      </c>
      <c r="G4332" s="94" t="s">
        <v>3206</v>
      </c>
      <c r="K4332" s="94" t="s">
        <v>3236</v>
      </c>
      <c r="L4332" s="96">
        <v>120</v>
      </c>
      <c r="M4332" s="96">
        <v>120</v>
      </c>
    </row>
    <row r="4333" spans="1:18" ht="12.75" hidden="1" customHeight="1">
      <c r="C4333" s="95" t="s">
        <v>3234</v>
      </c>
    </row>
    <row r="4334" spans="1:18" hidden="1">
      <c r="A4334" s="97">
        <v>42942</v>
      </c>
      <c r="B4334" s="94" t="s">
        <v>3237</v>
      </c>
      <c r="C4334" s="98" t="s">
        <v>3234</v>
      </c>
      <c r="D4334" s="94" t="s">
        <v>119</v>
      </c>
      <c r="E4334" s="94" t="s">
        <v>120</v>
      </c>
      <c r="F4334" s="94" t="s">
        <v>3238</v>
      </c>
      <c r="G4334" s="94" t="s">
        <v>3239</v>
      </c>
      <c r="K4334" s="94" t="s">
        <v>3240</v>
      </c>
      <c r="L4334" s="96">
        <v>84</v>
      </c>
      <c r="M4334" s="96">
        <v>84</v>
      </c>
    </row>
    <row r="4335" spans="1:18" ht="12.75" hidden="1" customHeight="1">
      <c r="C4335" s="95" t="s">
        <v>3234</v>
      </c>
    </row>
    <row r="4336" spans="1:18" hidden="1">
      <c r="A4336" s="95" t="s">
        <v>111</v>
      </c>
      <c r="B4336" s="95" t="s">
        <v>112</v>
      </c>
      <c r="C4336" s="94" t="s">
        <v>3241</v>
      </c>
      <c r="D4336" s="95" t="s">
        <v>114</v>
      </c>
      <c r="E4336" s="95" t="s">
        <v>112</v>
      </c>
      <c r="F4336" s="96">
        <v>2500</v>
      </c>
      <c r="G4336" s="95" t="s">
        <v>115</v>
      </c>
      <c r="H4336" s="95" t="s">
        <v>112</v>
      </c>
      <c r="I4336" s="96">
        <v>2505.25</v>
      </c>
      <c r="J4336" s="95" t="s">
        <v>116</v>
      </c>
      <c r="K4336" s="95" t="s">
        <v>112</v>
      </c>
      <c r="L4336" s="96">
        <v>0</v>
      </c>
      <c r="M4336" s="95" t="s">
        <v>117</v>
      </c>
      <c r="O4336" s="96"/>
      <c r="R4336" s="96"/>
    </row>
    <row r="4337" spans="1:18" hidden="1">
      <c r="A4337" s="97">
        <v>42887</v>
      </c>
      <c r="B4337" s="94" t="s">
        <v>3242</v>
      </c>
      <c r="C4337" s="98" t="s">
        <v>3241</v>
      </c>
      <c r="D4337" s="94" t="s">
        <v>131</v>
      </c>
      <c r="E4337" s="94" t="s">
        <v>120</v>
      </c>
      <c r="F4337" s="94" t="s">
        <v>3243</v>
      </c>
      <c r="G4337" s="94" t="s">
        <v>3244</v>
      </c>
      <c r="K4337" s="94" t="s">
        <v>3245</v>
      </c>
      <c r="L4337" s="96">
        <v>519.85</v>
      </c>
      <c r="M4337" s="96">
        <v>519.85</v>
      </c>
    </row>
    <row r="4338" spans="1:18" ht="12.75" hidden="1" customHeight="1">
      <c r="C4338" s="95" t="s">
        <v>3241</v>
      </c>
    </row>
    <row r="4339" spans="1:18" hidden="1">
      <c r="A4339" s="97">
        <v>42919</v>
      </c>
      <c r="B4339" s="94" t="s">
        <v>3246</v>
      </c>
      <c r="C4339" s="98" t="s">
        <v>3241</v>
      </c>
      <c r="D4339" s="94" t="s">
        <v>131</v>
      </c>
      <c r="E4339" s="94" t="s">
        <v>120</v>
      </c>
      <c r="F4339" s="94" t="s">
        <v>3243</v>
      </c>
      <c r="G4339" s="94" t="s">
        <v>3244</v>
      </c>
      <c r="K4339" s="94" t="s">
        <v>3247</v>
      </c>
      <c r="L4339" s="96">
        <v>516.45000000000005</v>
      </c>
      <c r="M4339" s="96">
        <v>516.45000000000005</v>
      </c>
    </row>
    <row r="4340" spans="1:18" ht="12.75" hidden="1" customHeight="1">
      <c r="C4340" s="95" t="s">
        <v>3241</v>
      </c>
    </row>
    <row r="4341" spans="1:18" hidden="1">
      <c r="A4341" s="97">
        <v>42948</v>
      </c>
      <c r="B4341" s="94" t="s">
        <v>3248</v>
      </c>
      <c r="C4341" s="98" t="s">
        <v>3241</v>
      </c>
      <c r="D4341" s="94" t="s">
        <v>131</v>
      </c>
      <c r="E4341" s="94" t="s">
        <v>120</v>
      </c>
      <c r="F4341" s="94" t="s">
        <v>3243</v>
      </c>
      <c r="G4341" s="94" t="s">
        <v>3244</v>
      </c>
      <c r="K4341" s="94" t="s">
        <v>3249</v>
      </c>
      <c r="L4341" s="96">
        <v>494.65</v>
      </c>
      <c r="M4341" s="96">
        <v>494.65</v>
      </c>
    </row>
    <row r="4342" spans="1:18" ht="12.75" hidden="1" customHeight="1">
      <c r="C4342" s="95" t="s">
        <v>3241</v>
      </c>
    </row>
    <row r="4343" spans="1:18" hidden="1">
      <c r="A4343" s="97">
        <v>42949</v>
      </c>
      <c r="B4343" s="94" t="s">
        <v>3250</v>
      </c>
      <c r="C4343" s="98" t="s">
        <v>3241</v>
      </c>
      <c r="D4343" s="94" t="s">
        <v>131</v>
      </c>
      <c r="E4343" s="94" t="s">
        <v>120</v>
      </c>
      <c r="F4343" s="94" t="s">
        <v>3243</v>
      </c>
      <c r="G4343" s="94" t="s">
        <v>3244</v>
      </c>
      <c r="K4343" s="94" t="s">
        <v>3251</v>
      </c>
      <c r="L4343" s="96">
        <v>469.45</v>
      </c>
      <c r="M4343" s="96">
        <v>469.45</v>
      </c>
    </row>
    <row r="4344" spans="1:18" ht="12.75" hidden="1" customHeight="1">
      <c r="C4344" s="95" t="s">
        <v>3241</v>
      </c>
    </row>
    <row r="4345" spans="1:18" hidden="1">
      <c r="A4345" s="97">
        <v>42975</v>
      </c>
      <c r="B4345" s="94" t="s">
        <v>3248</v>
      </c>
      <c r="C4345" s="98" t="s">
        <v>3241</v>
      </c>
      <c r="D4345" s="94" t="s">
        <v>131</v>
      </c>
      <c r="E4345" s="94" t="s">
        <v>187</v>
      </c>
      <c r="F4345" s="94" t="s">
        <v>3243</v>
      </c>
      <c r="G4345" s="94" t="s">
        <v>3244</v>
      </c>
      <c r="K4345" s="94" t="s">
        <v>3249</v>
      </c>
      <c r="L4345" s="96">
        <v>-494.65</v>
      </c>
      <c r="M4345" s="96">
        <v>-494.65</v>
      </c>
    </row>
    <row r="4346" spans="1:18" ht="12.75" hidden="1" customHeight="1">
      <c r="C4346" s="95" t="s">
        <v>3241</v>
      </c>
    </row>
    <row r="4347" spans="1:18" hidden="1">
      <c r="A4347" s="97">
        <v>43012</v>
      </c>
      <c r="B4347" s="94" t="s">
        <v>3252</v>
      </c>
      <c r="C4347" s="98" t="s">
        <v>3241</v>
      </c>
      <c r="D4347" s="94" t="s">
        <v>131</v>
      </c>
      <c r="E4347" s="94" t="s">
        <v>120</v>
      </c>
      <c r="F4347" s="94" t="s">
        <v>3243</v>
      </c>
      <c r="G4347" s="94" t="s">
        <v>3244</v>
      </c>
      <c r="K4347" s="94" t="s">
        <v>3253</v>
      </c>
      <c r="L4347" s="96">
        <v>479.65</v>
      </c>
      <c r="M4347" s="96">
        <v>479.65</v>
      </c>
    </row>
    <row r="4348" spans="1:18" ht="12.75" hidden="1" customHeight="1">
      <c r="C4348" s="95" t="s">
        <v>3241</v>
      </c>
    </row>
    <row r="4349" spans="1:18" hidden="1">
      <c r="A4349" s="97">
        <v>43047</v>
      </c>
      <c r="B4349" s="94" t="s">
        <v>3254</v>
      </c>
      <c r="C4349" s="98" t="s">
        <v>3241</v>
      </c>
      <c r="D4349" s="94" t="s">
        <v>126</v>
      </c>
      <c r="E4349" s="94" t="s">
        <v>120</v>
      </c>
      <c r="F4349" s="94" t="s">
        <v>3243</v>
      </c>
      <c r="G4349" s="94" t="s">
        <v>3244</v>
      </c>
      <c r="K4349" s="94" t="s">
        <v>3255</v>
      </c>
      <c r="L4349" s="96">
        <v>519.85</v>
      </c>
      <c r="M4349" s="96">
        <v>519.85</v>
      </c>
    </row>
    <row r="4350" spans="1:18" ht="12.75" hidden="1" customHeight="1">
      <c r="C4350" s="95" t="s">
        <v>3241</v>
      </c>
    </row>
    <row r="4351" spans="1:18" hidden="1">
      <c r="A4351" s="95" t="s">
        <v>111</v>
      </c>
      <c r="B4351" s="95" t="s">
        <v>112</v>
      </c>
      <c r="C4351" s="94" t="s">
        <v>3256</v>
      </c>
      <c r="D4351" s="95" t="s">
        <v>114</v>
      </c>
      <c r="E4351" s="95" t="s">
        <v>112</v>
      </c>
      <c r="F4351" s="96">
        <v>800</v>
      </c>
      <c r="G4351" s="95" t="s">
        <v>115</v>
      </c>
      <c r="H4351" s="95" t="s">
        <v>112</v>
      </c>
      <c r="I4351" s="96">
        <v>2449.7199999999998</v>
      </c>
      <c r="J4351" s="95" t="s">
        <v>116</v>
      </c>
      <c r="K4351" s="95" t="s">
        <v>112</v>
      </c>
      <c r="L4351" s="96">
        <v>0</v>
      </c>
      <c r="M4351" s="95" t="s">
        <v>117</v>
      </c>
      <c r="O4351" s="96"/>
      <c r="R4351" s="96"/>
    </row>
    <row r="4352" spans="1:18" hidden="1">
      <c r="A4352" s="97">
        <v>42801</v>
      </c>
      <c r="B4352" s="94" t="s">
        <v>3257</v>
      </c>
      <c r="C4352" s="98" t="s">
        <v>3256</v>
      </c>
      <c r="D4352" s="94" t="s">
        <v>126</v>
      </c>
      <c r="E4352" s="94" t="s">
        <v>120</v>
      </c>
      <c r="F4352" s="94" t="s">
        <v>241</v>
      </c>
      <c r="G4352" s="94" t="s">
        <v>242</v>
      </c>
      <c r="K4352" s="94" t="s">
        <v>3258</v>
      </c>
      <c r="L4352" s="96">
        <v>1747.38</v>
      </c>
      <c r="M4352" s="96">
        <v>1747.38</v>
      </c>
    </row>
    <row r="4353" spans="1:18" ht="12.75" hidden="1" customHeight="1">
      <c r="C4353" s="95" t="s">
        <v>3256</v>
      </c>
    </row>
    <row r="4354" spans="1:18" hidden="1">
      <c r="A4354" s="97">
        <v>42801</v>
      </c>
      <c r="B4354" s="94" t="s">
        <v>3259</v>
      </c>
      <c r="C4354" s="98" t="s">
        <v>3256</v>
      </c>
      <c r="D4354" s="94" t="s">
        <v>126</v>
      </c>
      <c r="E4354" s="94" t="s">
        <v>120</v>
      </c>
      <c r="F4354" s="94" t="s">
        <v>241</v>
      </c>
      <c r="G4354" s="94" t="s">
        <v>242</v>
      </c>
      <c r="K4354" s="94" t="s">
        <v>3260</v>
      </c>
      <c r="L4354" s="96">
        <v>702.34</v>
      </c>
      <c r="M4354" s="96">
        <v>702.34</v>
      </c>
    </row>
    <row r="4355" spans="1:18" ht="12.75" hidden="1" customHeight="1">
      <c r="C4355" s="95" t="s">
        <v>3256</v>
      </c>
    </row>
    <row r="4356" spans="1:18" hidden="1">
      <c r="A4356" s="95" t="s">
        <v>111</v>
      </c>
      <c r="B4356" s="95" t="s">
        <v>112</v>
      </c>
      <c r="C4356" s="94" t="s">
        <v>3261</v>
      </c>
      <c r="D4356" s="95" t="s">
        <v>114</v>
      </c>
      <c r="E4356" s="95" t="s">
        <v>112</v>
      </c>
      <c r="F4356" s="96">
        <v>3000</v>
      </c>
      <c r="G4356" s="95" t="s">
        <v>115</v>
      </c>
      <c r="H4356" s="95" t="s">
        <v>112</v>
      </c>
      <c r="I4356" s="96">
        <v>1766.99</v>
      </c>
      <c r="J4356" s="95" t="s">
        <v>116</v>
      </c>
      <c r="K4356" s="95" t="s">
        <v>112</v>
      </c>
      <c r="L4356" s="96">
        <v>0</v>
      </c>
      <c r="M4356" s="95" t="s">
        <v>117</v>
      </c>
      <c r="O4356" s="96"/>
      <c r="R4356" s="96"/>
    </row>
    <row r="4357" spans="1:18" hidden="1">
      <c r="A4357" s="97">
        <v>42824</v>
      </c>
      <c r="B4357" s="94" t="s">
        <v>3262</v>
      </c>
      <c r="C4357" s="98" t="s">
        <v>3261</v>
      </c>
      <c r="D4357" s="94" t="s">
        <v>119</v>
      </c>
      <c r="E4357" s="94" t="s">
        <v>120</v>
      </c>
      <c r="F4357" s="94" t="s">
        <v>2014</v>
      </c>
      <c r="G4357" s="94" t="s">
        <v>2015</v>
      </c>
      <c r="K4357" s="94" t="s">
        <v>3263</v>
      </c>
      <c r="L4357" s="96">
        <v>35.31</v>
      </c>
      <c r="M4357" s="96">
        <v>35.31</v>
      </c>
    </row>
    <row r="4358" spans="1:18" ht="12.75" hidden="1" customHeight="1">
      <c r="C4358" s="95" t="s">
        <v>3261</v>
      </c>
    </row>
    <row r="4359" spans="1:18" hidden="1">
      <c r="A4359" s="97">
        <v>42831</v>
      </c>
      <c r="B4359" s="94" t="s">
        <v>3264</v>
      </c>
      <c r="C4359" s="98" t="s">
        <v>3261</v>
      </c>
      <c r="D4359" s="94" t="s">
        <v>119</v>
      </c>
      <c r="E4359" s="94" t="s">
        <v>120</v>
      </c>
      <c r="F4359" s="94" t="s">
        <v>2870</v>
      </c>
      <c r="G4359" s="94" t="s">
        <v>2871</v>
      </c>
      <c r="K4359" s="94" t="s">
        <v>3265</v>
      </c>
      <c r="L4359" s="96">
        <v>177.47</v>
      </c>
      <c r="M4359" s="96">
        <v>177.47</v>
      </c>
    </row>
    <row r="4360" spans="1:18" ht="12.75" hidden="1" customHeight="1">
      <c r="C4360" s="95" t="s">
        <v>3261</v>
      </c>
    </row>
    <row r="4361" spans="1:18" hidden="1">
      <c r="A4361" s="97">
        <v>42843</v>
      </c>
      <c r="B4361" s="94" t="s">
        <v>3266</v>
      </c>
      <c r="C4361" s="98" t="s">
        <v>3261</v>
      </c>
      <c r="D4361" s="94" t="s">
        <v>119</v>
      </c>
      <c r="E4361" s="94" t="s">
        <v>120</v>
      </c>
      <c r="F4361" s="94" t="s">
        <v>3267</v>
      </c>
      <c r="G4361" s="94" t="s">
        <v>3268</v>
      </c>
      <c r="K4361" s="94" t="s">
        <v>3269</v>
      </c>
      <c r="L4361" s="96">
        <v>1620</v>
      </c>
      <c r="M4361" s="96">
        <v>1620</v>
      </c>
    </row>
    <row r="4362" spans="1:18" ht="12.75" hidden="1" customHeight="1">
      <c r="C4362" s="95" t="s">
        <v>3261</v>
      </c>
    </row>
    <row r="4363" spans="1:18" hidden="1">
      <c r="A4363" s="97">
        <v>42874</v>
      </c>
      <c r="B4363" s="94" t="s">
        <v>3264</v>
      </c>
      <c r="C4363" s="98" t="s">
        <v>3261</v>
      </c>
      <c r="D4363" s="94" t="s">
        <v>131</v>
      </c>
      <c r="E4363" s="94" t="s">
        <v>187</v>
      </c>
      <c r="F4363" s="94" t="s">
        <v>2870</v>
      </c>
      <c r="G4363" s="94" t="s">
        <v>2871</v>
      </c>
      <c r="K4363" s="94" t="s">
        <v>3270</v>
      </c>
      <c r="L4363" s="96">
        <v>-30.48</v>
      </c>
      <c r="M4363" s="96">
        <v>-30.48</v>
      </c>
    </row>
    <row r="4364" spans="1:18" ht="12.75" hidden="1" customHeight="1">
      <c r="C4364" s="95" t="s">
        <v>3261</v>
      </c>
    </row>
    <row r="4365" spans="1:18" hidden="1">
      <c r="A4365" s="97">
        <v>42900</v>
      </c>
      <c r="B4365" s="94" t="s">
        <v>3264</v>
      </c>
      <c r="C4365" s="98" t="s">
        <v>3261</v>
      </c>
      <c r="E4365" s="94" t="s">
        <v>165</v>
      </c>
      <c r="F4365" s="94" t="s">
        <v>2870</v>
      </c>
      <c r="G4365" s="94" t="s">
        <v>2871</v>
      </c>
      <c r="K4365" s="94" t="s">
        <v>3270</v>
      </c>
      <c r="L4365" s="96">
        <v>30.48</v>
      </c>
      <c r="M4365" s="96">
        <v>0</v>
      </c>
    </row>
    <row r="4366" spans="1:18" ht="12.75" hidden="1" customHeight="1">
      <c r="C4366" s="95" t="s">
        <v>3261</v>
      </c>
    </row>
    <row r="4367" spans="1:18" hidden="1">
      <c r="A4367" s="97">
        <v>43003</v>
      </c>
      <c r="B4367" s="94" t="s">
        <v>3262</v>
      </c>
      <c r="C4367" s="98" t="s">
        <v>3261</v>
      </c>
      <c r="D4367" s="94" t="s">
        <v>131</v>
      </c>
      <c r="E4367" s="94" t="s">
        <v>187</v>
      </c>
      <c r="F4367" s="94" t="s">
        <v>2014</v>
      </c>
      <c r="G4367" s="94" t="s">
        <v>2015</v>
      </c>
      <c r="K4367" s="94" t="s">
        <v>3271</v>
      </c>
      <c r="L4367" s="96">
        <v>-35.31</v>
      </c>
      <c r="M4367" s="96">
        <v>-35.31</v>
      </c>
    </row>
    <row r="4368" spans="1:18" ht="12.75" hidden="1" customHeight="1">
      <c r="C4368" s="95" t="s">
        <v>3261</v>
      </c>
    </row>
    <row r="4369" spans="1:18" hidden="1">
      <c r="A4369" s="95" t="s">
        <v>111</v>
      </c>
      <c r="B4369" s="95" t="s">
        <v>112</v>
      </c>
      <c r="C4369" s="94" t="s">
        <v>3272</v>
      </c>
      <c r="D4369" s="95" t="s">
        <v>114</v>
      </c>
      <c r="E4369" s="95" t="s">
        <v>112</v>
      </c>
      <c r="F4369" s="96">
        <v>60000</v>
      </c>
      <c r="G4369" s="95" t="s">
        <v>115</v>
      </c>
      <c r="H4369" s="95" t="s">
        <v>112</v>
      </c>
      <c r="I4369" s="96">
        <v>54536.46</v>
      </c>
      <c r="J4369" s="95" t="s">
        <v>116</v>
      </c>
      <c r="K4369" s="95" t="s">
        <v>112</v>
      </c>
      <c r="L4369" s="96">
        <v>0</v>
      </c>
      <c r="M4369" s="95" t="s">
        <v>117</v>
      </c>
      <c r="O4369" s="96"/>
      <c r="R4369" s="96"/>
    </row>
    <row r="4370" spans="1:18" hidden="1">
      <c r="A4370" s="97">
        <v>42745</v>
      </c>
      <c r="B4370" s="94" t="s">
        <v>3273</v>
      </c>
      <c r="C4370" s="98" t="s">
        <v>3272</v>
      </c>
      <c r="D4370" s="94" t="s">
        <v>119</v>
      </c>
      <c r="E4370" s="94" t="s">
        <v>120</v>
      </c>
      <c r="F4370" s="94" t="s">
        <v>3274</v>
      </c>
      <c r="G4370" s="94" t="s">
        <v>3275</v>
      </c>
      <c r="K4370" s="94" t="s">
        <v>3276</v>
      </c>
      <c r="L4370" s="96">
        <v>48</v>
      </c>
      <c r="M4370" s="96">
        <v>48</v>
      </c>
    </row>
    <row r="4371" spans="1:18" ht="12.75" hidden="1" customHeight="1">
      <c r="C4371" s="95" t="s">
        <v>3272</v>
      </c>
    </row>
    <row r="4372" spans="1:18" hidden="1">
      <c r="A4372" s="97">
        <v>42753</v>
      </c>
      <c r="B4372" s="94" t="s">
        <v>3277</v>
      </c>
      <c r="C4372" s="98" t="s">
        <v>3272</v>
      </c>
      <c r="D4372" s="94" t="s">
        <v>119</v>
      </c>
      <c r="E4372" s="94" t="s">
        <v>120</v>
      </c>
      <c r="F4372" s="94" t="s">
        <v>3278</v>
      </c>
      <c r="G4372" s="94" t="s">
        <v>3279</v>
      </c>
      <c r="K4372" s="94" t="s">
        <v>3280</v>
      </c>
      <c r="L4372" s="96">
        <v>7560</v>
      </c>
      <c r="M4372" s="96">
        <v>7560</v>
      </c>
    </row>
    <row r="4373" spans="1:18" ht="12.75" hidden="1" customHeight="1">
      <c r="C4373" s="95" t="s">
        <v>3272</v>
      </c>
    </row>
    <row r="4374" spans="1:18" hidden="1">
      <c r="A4374" s="97">
        <v>42753</v>
      </c>
      <c r="B4374" s="94" t="s">
        <v>3281</v>
      </c>
      <c r="C4374" s="98" t="s">
        <v>3272</v>
      </c>
      <c r="D4374" s="94" t="s">
        <v>119</v>
      </c>
      <c r="E4374" s="94" t="s">
        <v>120</v>
      </c>
      <c r="F4374" s="94" t="s">
        <v>3282</v>
      </c>
      <c r="G4374" s="94" t="s">
        <v>3283</v>
      </c>
      <c r="K4374" s="94" t="s">
        <v>3284</v>
      </c>
      <c r="L4374" s="96">
        <v>130</v>
      </c>
      <c r="M4374" s="96">
        <v>130</v>
      </c>
    </row>
    <row r="4375" spans="1:18" ht="12.75" hidden="1" customHeight="1">
      <c r="C4375" s="95" t="s">
        <v>3272</v>
      </c>
    </row>
    <row r="4376" spans="1:18" hidden="1">
      <c r="A4376" s="97">
        <v>42760</v>
      </c>
      <c r="B4376" s="94" t="s">
        <v>3285</v>
      </c>
      <c r="C4376" s="98" t="s">
        <v>3272</v>
      </c>
      <c r="D4376" s="94" t="s">
        <v>119</v>
      </c>
      <c r="E4376" s="94" t="s">
        <v>120</v>
      </c>
      <c r="F4376" s="94" t="s">
        <v>3274</v>
      </c>
      <c r="G4376" s="94" t="s">
        <v>3275</v>
      </c>
      <c r="K4376" s="94" t="s">
        <v>3286</v>
      </c>
      <c r="L4376" s="96">
        <v>48</v>
      </c>
      <c r="M4376" s="96">
        <v>48</v>
      </c>
    </row>
    <row r="4377" spans="1:18" ht="12.75" hidden="1" customHeight="1">
      <c r="C4377" s="95" t="s">
        <v>3272</v>
      </c>
    </row>
    <row r="4378" spans="1:18" hidden="1">
      <c r="A4378" s="97">
        <v>42760</v>
      </c>
      <c r="B4378" s="94" t="s">
        <v>3287</v>
      </c>
      <c r="C4378" s="98" t="s">
        <v>3272</v>
      </c>
      <c r="D4378" s="94" t="s">
        <v>119</v>
      </c>
      <c r="E4378" s="94" t="s">
        <v>120</v>
      </c>
      <c r="F4378" s="94" t="s">
        <v>3288</v>
      </c>
      <c r="G4378" s="94" t="s">
        <v>3289</v>
      </c>
      <c r="K4378" s="94" t="s">
        <v>3290</v>
      </c>
      <c r="L4378" s="96">
        <v>330</v>
      </c>
      <c r="M4378" s="96">
        <v>330</v>
      </c>
    </row>
    <row r="4379" spans="1:18" ht="12.75" hidden="1" customHeight="1">
      <c r="C4379" s="95" t="s">
        <v>3272</v>
      </c>
    </row>
    <row r="4380" spans="1:18" hidden="1">
      <c r="A4380" s="97">
        <v>42761</v>
      </c>
      <c r="B4380" s="94" t="s">
        <v>3291</v>
      </c>
      <c r="C4380" s="98" t="s">
        <v>3272</v>
      </c>
      <c r="D4380" s="94" t="s">
        <v>119</v>
      </c>
      <c r="E4380" s="94" t="s">
        <v>120</v>
      </c>
      <c r="F4380" s="94" t="s">
        <v>3292</v>
      </c>
      <c r="G4380" s="94" t="s">
        <v>3293</v>
      </c>
      <c r="K4380" s="94" t="s">
        <v>3294</v>
      </c>
      <c r="L4380" s="96">
        <v>250</v>
      </c>
      <c r="M4380" s="96">
        <v>250</v>
      </c>
    </row>
    <row r="4381" spans="1:18" ht="12.75" hidden="1" customHeight="1">
      <c r="C4381" s="95" t="s">
        <v>3272</v>
      </c>
    </row>
    <row r="4382" spans="1:18" hidden="1">
      <c r="A4382" s="97">
        <v>42762</v>
      </c>
      <c r="B4382" s="94" t="s">
        <v>3295</v>
      </c>
      <c r="C4382" s="98" t="s">
        <v>3272</v>
      </c>
      <c r="D4382" s="94" t="s">
        <v>119</v>
      </c>
      <c r="E4382" s="94" t="s">
        <v>120</v>
      </c>
      <c r="F4382" s="94" t="s">
        <v>3296</v>
      </c>
      <c r="G4382" s="94" t="s">
        <v>3297</v>
      </c>
      <c r="K4382" s="94" t="s">
        <v>3298</v>
      </c>
      <c r="L4382" s="96">
        <v>124.8</v>
      </c>
      <c r="M4382" s="96">
        <v>124.8</v>
      </c>
    </row>
    <row r="4383" spans="1:18" ht="12.75" hidden="1" customHeight="1">
      <c r="C4383" s="95" t="s">
        <v>3272</v>
      </c>
    </row>
    <row r="4384" spans="1:18" hidden="1">
      <c r="A4384" s="97">
        <v>42765</v>
      </c>
      <c r="B4384" s="94" t="s">
        <v>3299</v>
      </c>
      <c r="C4384" s="98" t="s">
        <v>3272</v>
      </c>
      <c r="D4384" s="94" t="s">
        <v>119</v>
      </c>
      <c r="E4384" s="94" t="s">
        <v>120</v>
      </c>
      <c r="F4384" s="94" t="s">
        <v>3288</v>
      </c>
      <c r="G4384" s="94" t="s">
        <v>3289</v>
      </c>
      <c r="K4384" s="94" t="s">
        <v>3300</v>
      </c>
      <c r="L4384" s="96">
        <v>330</v>
      </c>
      <c r="M4384" s="96">
        <v>330</v>
      </c>
    </row>
    <row r="4385" spans="1:13" ht="12.75" hidden="1" customHeight="1">
      <c r="C4385" s="95" t="s">
        <v>3272</v>
      </c>
    </row>
    <row r="4386" spans="1:13" hidden="1">
      <c r="A4386" s="97">
        <v>42765</v>
      </c>
      <c r="B4386" s="94" t="s">
        <v>3301</v>
      </c>
      <c r="C4386" s="98" t="s">
        <v>3272</v>
      </c>
      <c r="D4386" s="94" t="s">
        <v>119</v>
      </c>
      <c r="E4386" s="94" t="s">
        <v>120</v>
      </c>
      <c r="F4386" s="94" t="s">
        <v>3302</v>
      </c>
      <c r="G4386" s="94" t="s">
        <v>3303</v>
      </c>
      <c r="K4386" s="94" t="s">
        <v>3304</v>
      </c>
      <c r="L4386" s="96">
        <v>366</v>
      </c>
      <c r="M4386" s="96">
        <v>366</v>
      </c>
    </row>
    <row r="4387" spans="1:13" ht="12.75" hidden="1" customHeight="1">
      <c r="C4387" s="95" t="s">
        <v>3272</v>
      </c>
    </row>
    <row r="4388" spans="1:13" hidden="1">
      <c r="A4388" s="97">
        <v>42767</v>
      </c>
      <c r="B4388" s="94" t="s">
        <v>3305</v>
      </c>
      <c r="C4388" s="98" t="s">
        <v>3272</v>
      </c>
      <c r="D4388" s="94" t="s">
        <v>119</v>
      </c>
      <c r="E4388" s="94" t="s">
        <v>120</v>
      </c>
      <c r="F4388" s="94" t="s">
        <v>3306</v>
      </c>
      <c r="G4388" s="94" t="s">
        <v>3307</v>
      </c>
      <c r="K4388" s="94" t="s">
        <v>3308</v>
      </c>
      <c r="L4388" s="96">
        <v>40.340000000000003</v>
      </c>
      <c r="M4388" s="96">
        <v>40.340000000000003</v>
      </c>
    </row>
    <row r="4389" spans="1:13" ht="12.75" hidden="1" customHeight="1">
      <c r="C4389" s="95" t="s">
        <v>3272</v>
      </c>
    </row>
    <row r="4390" spans="1:13" hidden="1">
      <c r="A4390" s="97">
        <v>42768</v>
      </c>
      <c r="B4390" s="94" t="s">
        <v>3309</v>
      </c>
      <c r="C4390" s="98" t="s">
        <v>3272</v>
      </c>
      <c r="D4390" s="94" t="s">
        <v>119</v>
      </c>
      <c r="E4390" s="94" t="s">
        <v>120</v>
      </c>
      <c r="F4390" s="94" t="s">
        <v>3310</v>
      </c>
      <c r="G4390" s="94" t="s">
        <v>3311</v>
      </c>
      <c r="K4390" s="94" t="s">
        <v>3312</v>
      </c>
      <c r="L4390" s="96">
        <v>42.95</v>
      </c>
      <c r="M4390" s="96">
        <v>42.95</v>
      </c>
    </row>
    <row r="4391" spans="1:13" ht="12.75" hidden="1" customHeight="1">
      <c r="C4391" s="95" t="s">
        <v>3272</v>
      </c>
    </row>
    <row r="4392" spans="1:13" hidden="1">
      <c r="A4392" s="97">
        <v>42772</v>
      </c>
      <c r="B4392" s="94" t="s">
        <v>3313</v>
      </c>
      <c r="C4392" s="98" t="s">
        <v>3272</v>
      </c>
      <c r="D4392" s="94" t="s">
        <v>119</v>
      </c>
      <c r="E4392" s="94" t="s">
        <v>120</v>
      </c>
      <c r="F4392" s="94" t="s">
        <v>3314</v>
      </c>
      <c r="G4392" s="94" t="s">
        <v>3315</v>
      </c>
      <c r="K4392" s="94" t="s">
        <v>3316</v>
      </c>
      <c r="L4392" s="96">
        <v>70</v>
      </c>
      <c r="M4392" s="96">
        <v>70</v>
      </c>
    </row>
    <row r="4393" spans="1:13" ht="12.75" hidden="1" customHeight="1">
      <c r="C4393" s="95" t="s">
        <v>3272</v>
      </c>
    </row>
    <row r="4394" spans="1:13" hidden="1">
      <c r="A4394" s="97">
        <v>42772</v>
      </c>
      <c r="B4394" s="94" t="s">
        <v>3317</v>
      </c>
      <c r="C4394" s="98" t="s">
        <v>3272</v>
      </c>
      <c r="D4394" s="94" t="s">
        <v>119</v>
      </c>
      <c r="E4394" s="94" t="s">
        <v>120</v>
      </c>
      <c r="F4394" s="94" t="s">
        <v>3282</v>
      </c>
      <c r="G4394" s="94" t="s">
        <v>3283</v>
      </c>
      <c r="K4394" s="94" t="s">
        <v>3318</v>
      </c>
      <c r="L4394" s="96">
        <v>30</v>
      </c>
      <c r="M4394" s="96">
        <v>30</v>
      </c>
    </row>
    <row r="4395" spans="1:13" ht="12.75" hidden="1" customHeight="1">
      <c r="C4395" s="95" t="s">
        <v>3272</v>
      </c>
    </row>
    <row r="4396" spans="1:13" hidden="1">
      <c r="A4396" s="97">
        <v>42774</v>
      </c>
      <c r="B4396" s="94" t="s">
        <v>3319</v>
      </c>
      <c r="C4396" s="98" t="s">
        <v>3272</v>
      </c>
      <c r="D4396" s="94" t="s">
        <v>119</v>
      </c>
      <c r="E4396" s="94" t="s">
        <v>120</v>
      </c>
      <c r="F4396" s="94" t="s">
        <v>3320</v>
      </c>
      <c r="G4396" s="94" t="s">
        <v>3321</v>
      </c>
      <c r="K4396" s="94" t="s">
        <v>3322</v>
      </c>
      <c r="L4396" s="96">
        <v>115.9</v>
      </c>
      <c r="M4396" s="96">
        <v>115.9</v>
      </c>
    </row>
    <row r="4397" spans="1:13" ht="12.75" hidden="1" customHeight="1">
      <c r="C4397" s="95" t="s">
        <v>3272</v>
      </c>
    </row>
    <row r="4398" spans="1:13" hidden="1">
      <c r="A4398" s="97">
        <v>42774</v>
      </c>
      <c r="B4398" s="94" t="s">
        <v>3323</v>
      </c>
      <c r="C4398" s="98" t="s">
        <v>3272</v>
      </c>
      <c r="D4398" s="94" t="s">
        <v>119</v>
      </c>
      <c r="E4398" s="94" t="s">
        <v>120</v>
      </c>
      <c r="F4398" s="94" t="s">
        <v>3324</v>
      </c>
      <c r="G4398" s="94" t="s">
        <v>3325</v>
      </c>
      <c r="K4398" s="94" t="s">
        <v>3326</v>
      </c>
      <c r="L4398" s="96">
        <v>1218</v>
      </c>
      <c r="M4398" s="96">
        <v>1218</v>
      </c>
    </row>
    <row r="4399" spans="1:13" ht="12.75" hidden="1" customHeight="1">
      <c r="C4399" s="95" t="s">
        <v>3272</v>
      </c>
    </row>
    <row r="4400" spans="1:13" hidden="1">
      <c r="A4400" s="97">
        <v>42775</v>
      </c>
      <c r="B4400" s="94" t="s">
        <v>3273</v>
      </c>
      <c r="C4400" s="98" t="s">
        <v>3272</v>
      </c>
      <c r="D4400" s="94" t="s">
        <v>119</v>
      </c>
      <c r="E4400" s="94" t="s">
        <v>187</v>
      </c>
      <c r="F4400" s="94" t="s">
        <v>3274</v>
      </c>
      <c r="G4400" s="94" t="s">
        <v>3275</v>
      </c>
      <c r="K4400" s="94" t="s">
        <v>3276</v>
      </c>
      <c r="L4400" s="96">
        <v>-48</v>
      </c>
      <c r="M4400" s="96">
        <v>-48</v>
      </c>
    </row>
    <row r="4401" spans="1:13" ht="12.75" hidden="1" customHeight="1">
      <c r="C4401" s="95" t="s">
        <v>3272</v>
      </c>
    </row>
    <row r="4402" spans="1:13" hidden="1">
      <c r="A4402" s="97">
        <v>42775</v>
      </c>
      <c r="B4402" s="94" t="s">
        <v>3327</v>
      </c>
      <c r="C4402" s="98" t="s">
        <v>3272</v>
      </c>
      <c r="D4402" s="94" t="s">
        <v>119</v>
      </c>
      <c r="E4402" s="94" t="s">
        <v>120</v>
      </c>
      <c r="F4402" s="94" t="s">
        <v>3328</v>
      </c>
      <c r="G4402" s="94" t="s">
        <v>3329</v>
      </c>
      <c r="K4402" s="94" t="s">
        <v>3330</v>
      </c>
      <c r="L4402" s="96">
        <v>7000</v>
      </c>
      <c r="M4402" s="96">
        <v>7000</v>
      </c>
    </row>
    <row r="4403" spans="1:13" ht="12.75" hidden="1" customHeight="1">
      <c r="C4403" s="95" t="s">
        <v>3272</v>
      </c>
    </row>
    <row r="4404" spans="1:13" hidden="1">
      <c r="A4404" s="97">
        <v>42775</v>
      </c>
      <c r="B4404" s="94" t="s">
        <v>3327</v>
      </c>
      <c r="C4404" s="98" t="s">
        <v>3272</v>
      </c>
      <c r="D4404" s="94" t="s">
        <v>119</v>
      </c>
      <c r="E4404" s="94" t="s">
        <v>187</v>
      </c>
      <c r="F4404" s="94" t="s">
        <v>3328</v>
      </c>
      <c r="G4404" s="94" t="s">
        <v>3329</v>
      </c>
      <c r="K4404" s="94" t="s">
        <v>3330</v>
      </c>
      <c r="L4404" s="96">
        <v>-7000</v>
      </c>
      <c r="M4404" s="96">
        <v>-7000</v>
      </c>
    </row>
    <row r="4405" spans="1:13" ht="12.75" hidden="1" customHeight="1">
      <c r="C4405" s="95" t="s">
        <v>3272</v>
      </c>
    </row>
    <row r="4406" spans="1:13" hidden="1">
      <c r="A4406" s="97">
        <v>42776</v>
      </c>
      <c r="B4406" s="94" t="s">
        <v>3291</v>
      </c>
      <c r="C4406" s="98" t="s">
        <v>3272</v>
      </c>
      <c r="D4406" s="94" t="s">
        <v>119</v>
      </c>
      <c r="E4406" s="94" t="s">
        <v>187</v>
      </c>
      <c r="F4406" s="94" t="s">
        <v>3292</v>
      </c>
      <c r="G4406" s="94" t="s">
        <v>3293</v>
      </c>
      <c r="K4406" s="94" t="s">
        <v>3294</v>
      </c>
      <c r="L4406" s="96">
        <v>-250</v>
      </c>
      <c r="M4406" s="96">
        <v>-250</v>
      </c>
    </row>
    <row r="4407" spans="1:13" ht="12.75" hidden="1" customHeight="1">
      <c r="C4407" s="95" t="s">
        <v>3272</v>
      </c>
    </row>
    <row r="4408" spans="1:13" hidden="1">
      <c r="A4408" s="97">
        <v>42783</v>
      </c>
      <c r="B4408" s="94" t="s">
        <v>3331</v>
      </c>
      <c r="C4408" s="98" t="s">
        <v>3272</v>
      </c>
      <c r="D4408" s="94" t="s">
        <v>119</v>
      </c>
      <c r="E4408" s="94" t="s">
        <v>120</v>
      </c>
      <c r="F4408" s="94" t="s">
        <v>3332</v>
      </c>
      <c r="G4408" s="94" t="s">
        <v>3333</v>
      </c>
      <c r="K4408" s="94" t="s">
        <v>3334</v>
      </c>
      <c r="L4408" s="96">
        <v>45</v>
      </c>
      <c r="M4408" s="96">
        <v>45</v>
      </c>
    </row>
    <row r="4409" spans="1:13" ht="12.75" hidden="1" customHeight="1">
      <c r="C4409" s="95" t="s">
        <v>3272</v>
      </c>
    </row>
    <row r="4410" spans="1:13" hidden="1">
      <c r="A4410" s="97">
        <v>42787</v>
      </c>
      <c r="B4410" s="94" t="s">
        <v>3331</v>
      </c>
      <c r="C4410" s="98" t="s">
        <v>3272</v>
      </c>
      <c r="D4410" s="94" t="s">
        <v>119</v>
      </c>
      <c r="E4410" s="94" t="s">
        <v>187</v>
      </c>
      <c r="F4410" s="94" t="s">
        <v>3332</v>
      </c>
      <c r="G4410" s="94" t="s">
        <v>3333</v>
      </c>
      <c r="K4410" s="94" t="s">
        <v>3334</v>
      </c>
      <c r="L4410" s="96">
        <v>-45</v>
      </c>
      <c r="M4410" s="96">
        <v>-45</v>
      </c>
    </row>
    <row r="4411" spans="1:13" ht="12.75" hidden="1" customHeight="1">
      <c r="C4411" s="95" t="s">
        <v>3272</v>
      </c>
    </row>
    <row r="4412" spans="1:13" hidden="1">
      <c r="A4412" s="97">
        <v>42787</v>
      </c>
      <c r="B4412" s="94" t="s">
        <v>3335</v>
      </c>
      <c r="C4412" s="98" t="s">
        <v>3272</v>
      </c>
      <c r="D4412" s="94" t="s">
        <v>119</v>
      </c>
      <c r="E4412" s="94" t="s">
        <v>120</v>
      </c>
      <c r="F4412" s="94" t="s">
        <v>3336</v>
      </c>
      <c r="G4412" s="94" t="s">
        <v>3337</v>
      </c>
      <c r="K4412" s="94" t="s">
        <v>3334</v>
      </c>
      <c r="L4412" s="96">
        <v>45</v>
      </c>
      <c r="M4412" s="96">
        <v>45</v>
      </c>
    </row>
    <row r="4413" spans="1:13" ht="12.75" hidden="1" customHeight="1">
      <c r="C4413" s="95" t="s">
        <v>3272</v>
      </c>
    </row>
    <row r="4414" spans="1:13" hidden="1">
      <c r="A4414" s="97">
        <v>42787</v>
      </c>
      <c r="B4414" s="94" t="s">
        <v>3338</v>
      </c>
      <c r="C4414" s="98" t="s">
        <v>3272</v>
      </c>
      <c r="D4414" s="94" t="s">
        <v>119</v>
      </c>
      <c r="E4414" s="94" t="s">
        <v>120</v>
      </c>
      <c r="F4414" s="94" t="s">
        <v>3292</v>
      </c>
      <c r="G4414" s="94" t="s">
        <v>3293</v>
      </c>
      <c r="K4414" s="94" t="s">
        <v>3339</v>
      </c>
      <c r="L4414" s="96">
        <v>250</v>
      </c>
      <c r="M4414" s="96">
        <v>250</v>
      </c>
    </row>
    <row r="4415" spans="1:13" ht="12.75" hidden="1" customHeight="1">
      <c r="C4415" s="95" t="s">
        <v>3272</v>
      </c>
    </row>
    <row r="4416" spans="1:13" hidden="1">
      <c r="A4416" s="97">
        <v>42787</v>
      </c>
      <c r="B4416" s="94" t="s">
        <v>3340</v>
      </c>
      <c r="C4416" s="98" t="s">
        <v>3272</v>
      </c>
      <c r="D4416" s="94" t="s">
        <v>126</v>
      </c>
      <c r="E4416" s="94" t="s">
        <v>120</v>
      </c>
      <c r="F4416" s="94" t="s">
        <v>3341</v>
      </c>
      <c r="G4416" s="94" t="s">
        <v>3342</v>
      </c>
      <c r="K4416" s="94" t="s">
        <v>3343</v>
      </c>
      <c r="L4416" s="96">
        <v>1100</v>
      </c>
      <c r="M4416" s="96">
        <v>1100</v>
      </c>
    </row>
    <row r="4417" spans="1:13" ht="12.75" hidden="1" customHeight="1">
      <c r="C4417" s="95" t="s">
        <v>3272</v>
      </c>
    </row>
    <row r="4418" spans="1:13" hidden="1">
      <c r="A4418" s="97">
        <v>42788</v>
      </c>
      <c r="B4418" s="94" t="s">
        <v>3344</v>
      </c>
      <c r="C4418" s="98" t="s">
        <v>3272</v>
      </c>
      <c r="D4418" s="94" t="s">
        <v>126</v>
      </c>
      <c r="E4418" s="94" t="s">
        <v>120</v>
      </c>
      <c r="F4418" s="94" t="s">
        <v>3345</v>
      </c>
      <c r="G4418" s="94" t="s">
        <v>3346</v>
      </c>
      <c r="K4418" s="94" t="s">
        <v>3347</v>
      </c>
      <c r="L4418" s="96">
        <v>60</v>
      </c>
      <c r="M4418" s="96">
        <v>60</v>
      </c>
    </row>
    <row r="4419" spans="1:13" ht="12.75" hidden="1" customHeight="1">
      <c r="C4419" s="95" t="s">
        <v>3272</v>
      </c>
    </row>
    <row r="4420" spans="1:13" hidden="1">
      <c r="A4420" s="97">
        <v>42795</v>
      </c>
      <c r="B4420" s="94" t="s">
        <v>3348</v>
      </c>
      <c r="C4420" s="98" t="s">
        <v>3272</v>
      </c>
      <c r="D4420" s="94" t="s">
        <v>119</v>
      </c>
      <c r="E4420" s="94" t="s">
        <v>120</v>
      </c>
      <c r="F4420" s="94" t="s">
        <v>3274</v>
      </c>
      <c r="G4420" s="94" t="s">
        <v>3275</v>
      </c>
      <c r="K4420" s="94" t="s">
        <v>3349</v>
      </c>
      <c r="L4420" s="96">
        <v>270</v>
      </c>
      <c r="M4420" s="96">
        <v>270</v>
      </c>
    </row>
    <row r="4421" spans="1:13" ht="12.75" hidden="1" customHeight="1">
      <c r="C4421" s="95" t="s">
        <v>3272</v>
      </c>
    </row>
    <row r="4422" spans="1:13" hidden="1">
      <c r="A4422" s="97">
        <v>42801</v>
      </c>
      <c r="B4422" s="94" t="s">
        <v>3350</v>
      </c>
      <c r="C4422" s="98" t="s">
        <v>3272</v>
      </c>
      <c r="D4422" s="94" t="s">
        <v>126</v>
      </c>
      <c r="E4422" s="94" t="s">
        <v>120</v>
      </c>
      <c r="F4422" s="94" t="s">
        <v>663</v>
      </c>
      <c r="G4422" s="94" t="s">
        <v>664</v>
      </c>
      <c r="K4422" s="94" t="s">
        <v>3351</v>
      </c>
      <c r="L4422" s="96">
        <v>2500</v>
      </c>
      <c r="M4422" s="96">
        <v>2500</v>
      </c>
    </row>
    <row r="4423" spans="1:13" ht="12.75" hidden="1" customHeight="1">
      <c r="C4423" s="95" t="s">
        <v>3272</v>
      </c>
    </row>
    <row r="4424" spans="1:13" hidden="1">
      <c r="A4424" s="97">
        <v>42804</v>
      </c>
      <c r="B4424" s="94" t="s">
        <v>3352</v>
      </c>
      <c r="C4424" s="98" t="s">
        <v>3272</v>
      </c>
      <c r="D4424" s="94" t="s">
        <v>126</v>
      </c>
      <c r="E4424" s="94" t="s">
        <v>187</v>
      </c>
      <c r="F4424" s="94" t="s">
        <v>3353</v>
      </c>
      <c r="G4424" s="94" t="s">
        <v>3354</v>
      </c>
      <c r="K4424" s="94" t="s">
        <v>3355</v>
      </c>
      <c r="L4424" s="96">
        <v>-3016.33</v>
      </c>
      <c r="M4424" s="96">
        <v>-3016.33</v>
      </c>
    </row>
    <row r="4425" spans="1:13" ht="12.75" hidden="1" customHeight="1">
      <c r="C4425" s="95" t="s">
        <v>3272</v>
      </c>
    </row>
    <row r="4426" spans="1:13" hidden="1">
      <c r="A4426" s="97">
        <v>42804</v>
      </c>
      <c r="B4426" s="94" t="s">
        <v>3352</v>
      </c>
      <c r="C4426" s="98" t="s">
        <v>3272</v>
      </c>
      <c r="D4426" s="94" t="s">
        <v>126</v>
      </c>
      <c r="E4426" s="94" t="s">
        <v>120</v>
      </c>
      <c r="F4426" s="94" t="s">
        <v>3353</v>
      </c>
      <c r="G4426" s="94" t="s">
        <v>3354</v>
      </c>
      <c r="K4426" s="94" t="s">
        <v>3355</v>
      </c>
      <c r="L4426" s="96">
        <v>3016.33</v>
      </c>
      <c r="M4426" s="96">
        <v>3016.33</v>
      </c>
    </row>
    <row r="4427" spans="1:13" ht="12.75" hidden="1" customHeight="1">
      <c r="C4427" s="95" t="s">
        <v>3272</v>
      </c>
    </row>
    <row r="4428" spans="1:13" hidden="1">
      <c r="A4428" s="97">
        <v>42804</v>
      </c>
      <c r="B4428" s="94" t="s">
        <v>3356</v>
      </c>
      <c r="C4428" s="98" t="s">
        <v>3272</v>
      </c>
      <c r="D4428" s="94" t="s">
        <v>126</v>
      </c>
      <c r="E4428" s="94" t="s">
        <v>120</v>
      </c>
      <c r="F4428" s="94" t="s">
        <v>3357</v>
      </c>
      <c r="G4428" s="94" t="s">
        <v>3358</v>
      </c>
      <c r="K4428" s="94" t="s">
        <v>3359</v>
      </c>
      <c r="L4428" s="96">
        <v>3016.33</v>
      </c>
      <c r="M4428" s="96">
        <v>3016.33</v>
      </c>
    </row>
    <row r="4429" spans="1:13" ht="12.75" hidden="1" customHeight="1">
      <c r="C4429" s="95" t="s">
        <v>3272</v>
      </c>
    </row>
    <row r="4430" spans="1:13" hidden="1">
      <c r="A4430" s="97">
        <v>42807</v>
      </c>
      <c r="B4430" s="94" t="s">
        <v>3360</v>
      </c>
      <c r="C4430" s="98" t="s">
        <v>3272</v>
      </c>
      <c r="D4430" s="94" t="s">
        <v>131</v>
      </c>
      <c r="E4430" s="94" t="s">
        <v>120</v>
      </c>
      <c r="F4430" s="94" t="s">
        <v>3361</v>
      </c>
      <c r="G4430" s="94" t="s">
        <v>3362</v>
      </c>
      <c r="K4430" s="94" t="s">
        <v>3363</v>
      </c>
      <c r="L4430" s="96">
        <v>77</v>
      </c>
      <c r="M4430" s="96">
        <v>77</v>
      </c>
    </row>
    <row r="4431" spans="1:13" ht="12.75" hidden="1" customHeight="1">
      <c r="C4431" s="95" t="s">
        <v>3272</v>
      </c>
    </row>
    <row r="4432" spans="1:13" hidden="1">
      <c r="A4432" s="97">
        <v>42808</v>
      </c>
      <c r="B4432" s="94" t="s">
        <v>3338</v>
      </c>
      <c r="C4432" s="98" t="s">
        <v>3272</v>
      </c>
      <c r="D4432" s="94" t="s">
        <v>119</v>
      </c>
      <c r="E4432" s="94" t="s">
        <v>187</v>
      </c>
      <c r="F4432" s="94" t="s">
        <v>3292</v>
      </c>
      <c r="G4432" s="94" t="s">
        <v>3293</v>
      </c>
      <c r="K4432" s="94" t="s">
        <v>3339</v>
      </c>
      <c r="L4432" s="96">
        <v>-250</v>
      </c>
      <c r="M4432" s="96">
        <v>-250</v>
      </c>
    </row>
    <row r="4433" spans="1:13" ht="12.75" hidden="1" customHeight="1">
      <c r="C4433" s="95" t="s">
        <v>3272</v>
      </c>
    </row>
    <row r="4434" spans="1:13" hidden="1">
      <c r="A4434" s="97">
        <v>42822</v>
      </c>
      <c r="B4434" s="94" t="s">
        <v>3364</v>
      </c>
      <c r="C4434" s="98" t="s">
        <v>3272</v>
      </c>
      <c r="D4434" s="94" t="s">
        <v>119</v>
      </c>
      <c r="E4434" s="94" t="s">
        <v>120</v>
      </c>
      <c r="F4434" s="94" t="s">
        <v>3324</v>
      </c>
      <c r="G4434" s="94" t="s">
        <v>3325</v>
      </c>
      <c r="K4434" s="94" t="s">
        <v>3365</v>
      </c>
      <c r="L4434" s="96">
        <v>730.8</v>
      </c>
      <c r="M4434" s="96">
        <v>730.8</v>
      </c>
    </row>
    <row r="4435" spans="1:13" ht="12.75" hidden="1" customHeight="1">
      <c r="C4435" s="95" t="s">
        <v>3272</v>
      </c>
    </row>
    <row r="4436" spans="1:13" hidden="1">
      <c r="A4436" s="97">
        <v>42822</v>
      </c>
      <c r="B4436" s="94" t="s">
        <v>3366</v>
      </c>
      <c r="C4436" s="98" t="s">
        <v>3272</v>
      </c>
      <c r="D4436" s="94" t="s">
        <v>119</v>
      </c>
      <c r="E4436" s="94" t="s">
        <v>120</v>
      </c>
      <c r="F4436" s="94" t="s">
        <v>3367</v>
      </c>
      <c r="G4436" s="94" t="s">
        <v>3368</v>
      </c>
      <c r="K4436" s="94" t="s">
        <v>3369</v>
      </c>
      <c r="L4436" s="96">
        <v>1600</v>
      </c>
      <c r="M4436" s="96">
        <v>1600</v>
      </c>
    </row>
    <row r="4437" spans="1:13" ht="12.75" hidden="1" customHeight="1">
      <c r="C4437" s="95" t="s">
        <v>3272</v>
      </c>
    </row>
    <row r="4438" spans="1:13" hidden="1">
      <c r="A4438" s="97">
        <v>42822</v>
      </c>
      <c r="B4438" s="94" t="s">
        <v>3370</v>
      </c>
      <c r="C4438" s="98" t="s">
        <v>3272</v>
      </c>
      <c r="D4438" s="94" t="s">
        <v>119</v>
      </c>
      <c r="E4438" s="94" t="s">
        <v>120</v>
      </c>
      <c r="F4438" s="94" t="s">
        <v>3371</v>
      </c>
      <c r="G4438" s="94" t="s">
        <v>3372</v>
      </c>
      <c r="K4438" s="94" t="s">
        <v>3373</v>
      </c>
      <c r="L4438" s="96">
        <v>2556</v>
      </c>
      <c r="M4438" s="96">
        <v>2556</v>
      </c>
    </row>
    <row r="4439" spans="1:13" ht="12.75" hidden="1" customHeight="1">
      <c r="C4439" s="95" t="s">
        <v>3272</v>
      </c>
    </row>
    <row r="4440" spans="1:13" hidden="1">
      <c r="A4440" s="97">
        <v>42823</v>
      </c>
      <c r="B4440" s="94" t="s">
        <v>3374</v>
      </c>
      <c r="C4440" s="98" t="s">
        <v>3272</v>
      </c>
      <c r="D4440" s="94" t="s">
        <v>119</v>
      </c>
      <c r="E4440" s="94" t="s">
        <v>120</v>
      </c>
      <c r="F4440" s="94" t="s">
        <v>3375</v>
      </c>
      <c r="G4440" s="94" t="s">
        <v>3376</v>
      </c>
      <c r="K4440" s="94" t="s">
        <v>3377</v>
      </c>
      <c r="L4440" s="96">
        <v>64.8</v>
      </c>
      <c r="M4440" s="96">
        <v>64.8</v>
      </c>
    </row>
    <row r="4441" spans="1:13" ht="12.75" hidden="1" customHeight="1">
      <c r="C4441" s="95" t="s">
        <v>3272</v>
      </c>
    </row>
    <row r="4442" spans="1:13" hidden="1">
      <c r="A4442" s="97">
        <v>42823</v>
      </c>
      <c r="B4442" s="94" t="s">
        <v>3378</v>
      </c>
      <c r="C4442" s="98" t="s">
        <v>3272</v>
      </c>
      <c r="D4442" s="94" t="s">
        <v>119</v>
      </c>
      <c r="E4442" s="94" t="s">
        <v>120</v>
      </c>
      <c r="F4442" s="94" t="s">
        <v>3379</v>
      </c>
      <c r="G4442" s="94" t="s">
        <v>3380</v>
      </c>
      <c r="K4442" s="94" t="s">
        <v>3381</v>
      </c>
      <c r="L4442" s="96">
        <v>600</v>
      </c>
      <c r="M4442" s="96">
        <v>600</v>
      </c>
    </row>
    <row r="4443" spans="1:13" ht="12.75" hidden="1" customHeight="1">
      <c r="C4443" s="95" t="s">
        <v>3272</v>
      </c>
    </row>
    <row r="4444" spans="1:13" hidden="1">
      <c r="A4444" s="97">
        <v>42823</v>
      </c>
      <c r="B4444" s="94" t="s">
        <v>3382</v>
      </c>
      <c r="C4444" s="98" t="s">
        <v>3272</v>
      </c>
      <c r="D4444" s="94" t="s">
        <v>119</v>
      </c>
      <c r="E4444" s="94" t="s">
        <v>120</v>
      </c>
      <c r="F4444" s="94" t="s">
        <v>3383</v>
      </c>
      <c r="G4444" s="94" t="s">
        <v>3384</v>
      </c>
      <c r="K4444" s="94" t="s">
        <v>3385</v>
      </c>
      <c r="L4444" s="96">
        <v>1804</v>
      </c>
      <c r="M4444" s="96">
        <v>1804</v>
      </c>
    </row>
    <row r="4445" spans="1:13" ht="12.75" hidden="1" customHeight="1">
      <c r="C4445" s="95" t="s">
        <v>3272</v>
      </c>
    </row>
    <row r="4446" spans="1:13" hidden="1">
      <c r="A4446" s="97">
        <v>42823</v>
      </c>
      <c r="B4446" s="94" t="s">
        <v>3386</v>
      </c>
      <c r="C4446" s="98" t="s">
        <v>3272</v>
      </c>
      <c r="D4446" s="94" t="s">
        <v>119</v>
      </c>
      <c r="E4446" s="94" t="s">
        <v>120</v>
      </c>
      <c r="F4446" s="94" t="s">
        <v>3387</v>
      </c>
      <c r="G4446" s="94" t="s">
        <v>3388</v>
      </c>
      <c r="K4446" s="94" t="s">
        <v>3389</v>
      </c>
      <c r="L4446" s="96">
        <v>2062.77</v>
      </c>
      <c r="M4446" s="96">
        <v>2062.77</v>
      </c>
    </row>
    <row r="4447" spans="1:13" ht="12.75" hidden="1" customHeight="1">
      <c r="C4447" s="95" t="s">
        <v>3272</v>
      </c>
    </row>
    <row r="4448" spans="1:13" hidden="1">
      <c r="A4448" s="97">
        <v>42824</v>
      </c>
      <c r="B4448" s="94" t="s">
        <v>3390</v>
      </c>
      <c r="C4448" s="98" t="s">
        <v>3272</v>
      </c>
      <c r="D4448" s="94" t="s">
        <v>119</v>
      </c>
      <c r="E4448" s="94" t="s">
        <v>120</v>
      </c>
      <c r="F4448" s="94" t="s">
        <v>3391</v>
      </c>
      <c r="G4448" s="94" t="s">
        <v>3392</v>
      </c>
      <c r="K4448" s="94" t="s">
        <v>3393</v>
      </c>
      <c r="L4448" s="96">
        <v>849.96</v>
      </c>
      <c r="M4448" s="96">
        <v>849.96</v>
      </c>
    </row>
    <row r="4449" spans="1:13" ht="12.75" hidden="1" customHeight="1">
      <c r="C4449" s="95" t="s">
        <v>3272</v>
      </c>
    </row>
    <row r="4450" spans="1:13" hidden="1">
      <c r="A4450" s="97">
        <v>42828</v>
      </c>
      <c r="B4450" s="94" t="s">
        <v>3394</v>
      </c>
      <c r="C4450" s="98" t="s">
        <v>3272</v>
      </c>
      <c r="D4450" s="94" t="s">
        <v>126</v>
      </c>
      <c r="E4450" s="94" t="s">
        <v>120</v>
      </c>
      <c r="F4450" s="94" t="s">
        <v>3395</v>
      </c>
      <c r="G4450" s="94" t="s">
        <v>3396</v>
      </c>
      <c r="J4450" s="94" t="s">
        <v>3397</v>
      </c>
      <c r="K4450" s="94" t="s">
        <v>3398</v>
      </c>
      <c r="L4450" s="96">
        <v>12029.64</v>
      </c>
      <c r="M4450" s="96">
        <v>12029.64</v>
      </c>
    </row>
    <row r="4451" spans="1:13" ht="12.75" hidden="1" customHeight="1">
      <c r="C4451" s="95" t="s">
        <v>3272</v>
      </c>
    </row>
    <row r="4452" spans="1:13" hidden="1">
      <c r="A4452" s="97">
        <v>42828</v>
      </c>
      <c r="B4452" s="94" t="s">
        <v>3399</v>
      </c>
      <c r="C4452" s="98" t="s">
        <v>3272</v>
      </c>
      <c r="D4452" s="94" t="s">
        <v>126</v>
      </c>
      <c r="E4452" s="94" t="s">
        <v>120</v>
      </c>
      <c r="F4452" s="94" t="s">
        <v>3400</v>
      </c>
      <c r="G4452" s="94" t="s">
        <v>3401</v>
      </c>
      <c r="J4452" s="94" t="s">
        <v>3402</v>
      </c>
      <c r="K4452" s="94" t="s">
        <v>3403</v>
      </c>
      <c r="L4452" s="96">
        <v>10896</v>
      </c>
      <c r="M4452" s="96">
        <v>10896</v>
      </c>
    </row>
    <row r="4453" spans="1:13" ht="12.75" hidden="1" customHeight="1">
      <c r="C4453" s="95" t="s">
        <v>3272</v>
      </c>
    </row>
    <row r="4454" spans="1:13" hidden="1">
      <c r="A4454" s="97">
        <v>42828</v>
      </c>
      <c r="B4454" s="94" t="s">
        <v>3404</v>
      </c>
      <c r="C4454" s="98" t="s">
        <v>3272</v>
      </c>
      <c r="D4454" s="94" t="s">
        <v>126</v>
      </c>
      <c r="E4454" s="94" t="s">
        <v>120</v>
      </c>
      <c r="F4454" s="94" t="s">
        <v>3400</v>
      </c>
      <c r="G4454" s="94" t="s">
        <v>3401</v>
      </c>
      <c r="J4454" s="94" t="s">
        <v>3402</v>
      </c>
      <c r="K4454" s="94" t="s">
        <v>3405</v>
      </c>
      <c r="L4454" s="96">
        <v>4320</v>
      </c>
      <c r="M4454" s="96">
        <v>4320</v>
      </c>
    </row>
    <row r="4455" spans="1:13" ht="12.75" hidden="1" customHeight="1">
      <c r="C4455" s="95" t="s">
        <v>3272</v>
      </c>
    </row>
    <row r="4456" spans="1:13" hidden="1">
      <c r="A4456" s="97">
        <v>42829</v>
      </c>
      <c r="B4456" s="94" t="s">
        <v>3378</v>
      </c>
      <c r="C4456" s="98" t="s">
        <v>3272</v>
      </c>
      <c r="D4456" s="94" t="s">
        <v>131</v>
      </c>
      <c r="E4456" s="94" t="s">
        <v>187</v>
      </c>
      <c r="F4456" s="94" t="s">
        <v>3379</v>
      </c>
      <c r="G4456" s="94" t="s">
        <v>3380</v>
      </c>
      <c r="K4456" s="94" t="s">
        <v>3406</v>
      </c>
      <c r="L4456" s="96">
        <v>-300</v>
      </c>
      <c r="M4456" s="96">
        <v>-300</v>
      </c>
    </row>
    <row r="4457" spans="1:13" ht="12.75" hidden="1" customHeight="1">
      <c r="C4457" s="95" t="s">
        <v>3272</v>
      </c>
    </row>
    <row r="4458" spans="1:13" hidden="1">
      <c r="A4458" s="97">
        <v>42831</v>
      </c>
      <c r="B4458" s="94" t="s">
        <v>3407</v>
      </c>
      <c r="C4458" s="98" t="s">
        <v>3272</v>
      </c>
      <c r="D4458" s="94" t="s">
        <v>119</v>
      </c>
      <c r="E4458" s="94" t="s">
        <v>120</v>
      </c>
      <c r="F4458" s="94" t="s">
        <v>3408</v>
      </c>
      <c r="G4458" s="94" t="s">
        <v>3409</v>
      </c>
      <c r="K4458" s="94" t="s">
        <v>3410</v>
      </c>
      <c r="L4458" s="96">
        <v>52.2</v>
      </c>
      <c r="M4458" s="96">
        <v>52.2</v>
      </c>
    </row>
    <row r="4459" spans="1:13" ht="12.75" hidden="1" customHeight="1">
      <c r="C4459" s="95" t="s">
        <v>3272</v>
      </c>
    </row>
    <row r="4460" spans="1:13" hidden="1">
      <c r="A4460" s="97">
        <v>42831</v>
      </c>
      <c r="B4460" s="94" t="s">
        <v>3411</v>
      </c>
      <c r="C4460" s="98" t="s">
        <v>3272</v>
      </c>
      <c r="D4460" s="94" t="s">
        <v>119</v>
      </c>
      <c r="E4460" s="94" t="s">
        <v>120</v>
      </c>
      <c r="F4460" s="94" t="s">
        <v>3412</v>
      </c>
      <c r="G4460" s="94" t="s">
        <v>3413</v>
      </c>
      <c r="K4460" s="94" t="s">
        <v>3414</v>
      </c>
      <c r="L4460" s="96">
        <v>258.5</v>
      </c>
      <c r="M4460" s="96">
        <v>258.5</v>
      </c>
    </row>
    <row r="4461" spans="1:13" ht="12.75" hidden="1" customHeight="1">
      <c r="C4461" s="95" t="s">
        <v>3272</v>
      </c>
    </row>
    <row r="4462" spans="1:13" hidden="1">
      <c r="A4462" s="97">
        <v>42831</v>
      </c>
      <c r="B4462" s="94" t="s">
        <v>3415</v>
      </c>
      <c r="C4462" s="98" t="s">
        <v>3272</v>
      </c>
      <c r="D4462" s="94" t="s">
        <v>119</v>
      </c>
      <c r="E4462" s="94" t="s">
        <v>120</v>
      </c>
      <c r="F4462" s="94" t="s">
        <v>3416</v>
      </c>
      <c r="G4462" s="94" t="s">
        <v>3417</v>
      </c>
      <c r="K4462" s="94" t="s">
        <v>3418</v>
      </c>
      <c r="L4462" s="96">
        <v>418</v>
      </c>
      <c r="M4462" s="96">
        <v>418</v>
      </c>
    </row>
    <row r="4463" spans="1:13" ht="12.75" hidden="1" customHeight="1">
      <c r="C4463" s="95" t="s">
        <v>3272</v>
      </c>
    </row>
    <row r="4464" spans="1:13" hidden="1">
      <c r="A4464" s="97">
        <v>42831</v>
      </c>
      <c r="B4464" s="94" t="s">
        <v>3419</v>
      </c>
      <c r="C4464" s="98" t="s">
        <v>3272</v>
      </c>
      <c r="D4464" s="94" t="s">
        <v>119</v>
      </c>
      <c r="E4464" s="94" t="s">
        <v>120</v>
      </c>
      <c r="F4464" s="94" t="s">
        <v>3420</v>
      </c>
      <c r="G4464" s="94" t="s">
        <v>3421</v>
      </c>
      <c r="K4464" s="94" t="s">
        <v>3422</v>
      </c>
      <c r="L4464" s="96">
        <v>1</v>
      </c>
      <c r="M4464" s="96">
        <v>1</v>
      </c>
    </row>
    <row r="4465" spans="1:13" ht="12.75" hidden="1" customHeight="1">
      <c r="C4465" s="95" t="s">
        <v>3272</v>
      </c>
    </row>
    <row r="4466" spans="1:13" hidden="1">
      <c r="A4466" s="97">
        <v>42831</v>
      </c>
      <c r="B4466" s="94" t="s">
        <v>3423</v>
      </c>
      <c r="C4466" s="98" t="s">
        <v>3272</v>
      </c>
      <c r="D4466" s="94" t="s">
        <v>119</v>
      </c>
      <c r="E4466" s="94" t="s">
        <v>120</v>
      </c>
      <c r="F4466" s="94" t="s">
        <v>3424</v>
      </c>
      <c r="G4466" s="94" t="s">
        <v>3425</v>
      </c>
      <c r="K4466" s="94" t="s">
        <v>3426</v>
      </c>
      <c r="L4466" s="96">
        <v>525</v>
      </c>
      <c r="M4466" s="96">
        <v>525</v>
      </c>
    </row>
    <row r="4467" spans="1:13" ht="12.75" hidden="1" customHeight="1">
      <c r="C4467" s="95" t="s">
        <v>3272</v>
      </c>
    </row>
    <row r="4468" spans="1:13" hidden="1">
      <c r="A4468" s="97">
        <v>42831</v>
      </c>
      <c r="B4468" s="94" t="s">
        <v>3427</v>
      </c>
      <c r="C4468" s="98" t="s">
        <v>3272</v>
      </c>
      <c r="D4468" s="94" t="s">
        <v>119</v>
      </c>
      <c r="E4468" s="94" t="s">
        <v>120</v>
      </c>
      <c r="F4468" s="94" t="s">
        <v>3428</v>
      </c>
      <c r="G4468" s="94" t="s">
        <v>3429</v>
      </c>
      <c r="K4468" s="94" t="s">
        <v>3430</v>
      </c>
      <c r="L4468" s="96">
        <v>840</v>
      </c>
      <c r="M4468" s="96">
        <v>840</v>
      </c>
    </row>
    <row r="4469" spans="1:13" ht="12.75" hidden="1" customHeight="1">
      <c r="C4469" s="95" t="s">
        <v>3272</v>
      </c>
    </row>
    <row r="4470" spans="1:13" hidden="1">
      <c r="A4470" s="97">
        <v>42831</v>
      </c>
      <c r="B4470" s="94" t="s">
        <v>3431</v>
      </c>
      <c r="C4470" s="98" t="s">
        <v>3272</v>
      </c>
      <c r="D4470" s="94" t="s">
        <v>119</v>
      </c>
      <c r="E4470" s="94" t="s">
        <v>120</v>
      </c>
      <c r="F4470" s="94" t="s">
        <v>3432</v>
      </c>
      <c r="G4470" s="94" t="s">
        <v>3433</v>
      </c>
      <c r="K4470" s="94" t="s">
        <v>3434</v>
      </c>
      <c r="L4470" s="96">
        <v>275</v>
      </c>
      <c r="M4470" s="96">
        <v>275</v>
      </c>
    </row>
    <row r="4471" spans="1:13" ht="12.75" hidden="1" customHeight="1">
      <c r="C4471" s="95" t="s">
        <v>3272</v>
      </c>
    </row>
    <row r="4472" spans="1:13" hidden="1">
      <c r="A4472" s="97">
        <v>42843</v>
      </c>
      <c r="B4472" s="94" t="s">
        <v>3435</v>
      </c>
      <c r="C4472" s="98" t="s">
        <v>3272</v>
      </c>
      <c r="D4472" s="94" t="s">
        <v>119</v>
      </c>
      <c r="E4472" s="94" t="s">
        <v>120</v>
      </c>
      <c r="F4472" s="94" t="s">
        <v>3367</v>
      </c>
      <c r="G4472" s="94" t="s">
        <v>3368</v>
      </c>
      <c r="K4472" s="94" t="s">
        <v>3436</v>
      </c>
      <c r="L4472" s="96">
        <v>800</v>
      </c>
      <c r="M4472" s="96">
        <v>800</v>
      </c>
    </row>
    <row r="4473" spans="1:13" ht="12.75" hidden="1" customHeight="1">
      <c r="C4473" s="95" t="s">
        <v>3272</v>
      </c>
    </row>
    <row r="4474" spans="1:13" hidden="1">
      <c r="A4474" s="97">
        <v>42843</v>
      </c>
      <c r="B4474" s="94" t="s">
        <v>3437</v>
      </c>
      <c r="C4474" s="98" t="s">
        <v>3272</v>
      </c>
      <c r="D4474" s="94" t="s">
        <v>119</v>
      </c>
      <c r="E4474" s="94" t="s">
        <v>120</v>
      </c>
      <c r="F4474" s="94" t="s">
        <v>3367</v>
      </c>
      <c r="G4474" s="94" t="s">
        <v>3368</v>
      </c>
      <c r="K4474" s="94" t="s">
        <v>3438</v>
      </c>
      <c r="L4474" s="96">
        <v>720</v>
      </c>
      <c r="M4474" s="96">
        <v>720</v>
      </c>
    </row>
    <row r="4475" spans="1:13" ht="12.75" hidden="1" customHeight="1">
      <c r="C4475" s="95" t="s">
        <v>3272</v>
      </c>
    </row>
    <row r="4476" spans="1:13" hidden="1">
      <c r="A4476" s="97">
        <v>42843</v>
      </c>
      <c r="B4476" s="94" t="s">
        <v>3439</v>
      </c>
      <c r="C4476" s="98" t="s">
        <v>3272</v>
      </c>
      <c r="D4476" s="94" t="s">
        <v>119</v>
      </c>
      <c r="E4476" s="94" t="s">
        <v>120</v>
      </c>
      <c r="F4476" s="94" t="s">
        <v>2014</v>
      </c>
      <c r="G4476" s="94" t="s">
        <v>2015</v>
      </c>
      <c r="K4476" s="94" t="s">
        <v>3440</v>
      </c>
      <c r="L4476" s="96">
        <v>65.53</v>
      </c>
      <c r="M4476" s="96">
        <v>65.53</v>
      </c>
    </row>
    <row r="4477" spans="1:13" ht="12.75" hidden="1" customHeight="1">
      <c r="C4477" s="95" t="s">
        <v>3272</v>
      </c>
    </row>
    <row r="4478" spans="1:13" hidden="1">
      <c r="A4478" s="97">
        <v>42850</v>
      </c>
      <c r="B4478" s="94" t="s">
        <v>3441</v>
      </c>
      <c r="C4478" s="98" t="s">
        <v>3272</v>
      </c>
      <c r="D4478" s="94" t="s">
        <v>131</v>
      </c>
      <c r="E4478" s="94" t="s">
        <v>120</v>
      </c>
      <c r="F4478" s="94" t="s">
        <v>663</v>
      </c>
      <c r="G4478" s="94" t="s">
        <v>664</v>
      </c>
      <c r="K4478" s="94" t="s">
        <v>3442</v>
      </c>
      <c r="L4478" s="96">
        <v>30.5</v>
      </c>
      <c r="M4478" s="96">
        <v>30.5</v>
      </c>
    </row>
    <row r="4479" spans="1:13" ht="12.75" hidden="1" customHeight="1">
      <c r="C4479" s="95" t="s">
        <v>3272</v>
      </c>
    </row>
    <row r="4480" spans="1:13" hidden="1">
      <c r="A4480" s="97">
        <v>42851</v>
      </c>
      <c r="B4480" s="94" t="s">
        <v>3443</v>
      </c>
      <c r="C4480" s="98" t="s">
        <v>3272</v>
      </c>
      <c r="D4480" s="94" t="s">
        <v>119</v>
      </c>
      <c r="E4480" s="94" t="s">
        <v>120</v>
      </c>
      <c r="F4480" s="94" t="s">
        <v>3444</v>
      </c>
      <c r="G4480" s="94" t="s">
        <v>3445</v>
      </c>
      <c r="K4480" s="94" t="s">
        <v>3446</v>
      </c>
      <c r="L4480" s="96">
        <v>119.9</v>
      </c>
      <c r="M4480" s="96">
        <v>119.9</v>
      </c>
    </row>
    <row r="4481" spans="1:13" ht="12.75" hidden="1" customHeight="1">
      <c r="C4481" s="95" t="s">
        <v>3272</v>
      </c>
    </row>
    <row r="4482" spans="1:13" hidden="1">
      <c r="A4482" s="97">
        <v>42852</v>
      </c>
      <c r="B4482" s="94" t="s">
        <v>3447</v>
      </c>
      <c r="C4482" s="98" t="s">
        <v>3272</v>
      </c>
      <c r="D4482" s="94" t="s">
        <v>131</v>
      </c>
      <c r="E4482" s="94" t="s">
        <v>120</v>
      </c>
      <c r="F4482" s="94" t="s">
        <v>3353</v>
      </c>
      <c r="G4482" s="94" t="s">
        <v>3354</v>
      </c>
      <c r="K4482" s="94" t="s">
        <v>3448</v>
      </c>
      <c r="L4482" s="96">
        <v>100</v>
      </c>
      <c r="M4482" s="96">
        <v>100</v>
      </c>
    </row>
    <row r="4483" spans="1:13" ht="12.75" hidden="1" customHeight="1">
      <c r="C4483" s="95" t="s">
        <v>3272</v>
      </c>
    </row>
    <row r="4484" spans="1:13" hidden="1">
      <c r="A4484" s="97">
        <v>42852</v>
      </c>
      <c r="B4484" s="94" t="s">
        <v>3447</v>
      </c>
      <c r="C4484" s="98" t="s">
        <v>3272</v>
      </c>
      <c r="D4484" s="94" t="s">
        <v>131</v>
      </c>
      <c r="E4484" s="94" t="s">
        <v>120</v>
      </c>
      <c r="F4484" s="94" t="s">
        <v>3353</v>
      </c>
      <c r="G4484" s="94" t="s">
        <v>3354</v>
      </c>
      <c r="K4484" s="94" t="s">
        <v>3449</v>
      </c>
      <c r="L4484" s="96">
        <v>12.6</v>
      </c>
      <c r="M4484" s="96">
        <v>12.6</v>
      </c>
    </row>
    <row r="4485" spans="1:13" ht="12.75" hidden="1" customHeight="1">
      <c r="C4485" s="95" t="s">
        <v>3272</v>
      </c>
    </row>
    <row r="4486" spans="1:13" hidden="1">
      <c r="A4486" s="97">
        <v>42852</v>
      </c>
      <c r="B4486" s="94" t="s">
        <v>3447</v>
      </c>
      <c r="C4486" s="98" t="s">
        <v>3272</v>
      </c>
      <c r="D4486" s="94" t="s">
        <v>131</v>
      </c>
      <c r="E4486" s="94" t="s">
        <v>120</v>
      </c>
      <c r="F4486" s="94" t="s">
        <v>3353</v>
      </c>
      <c r="G4486" s="94" t="s">
        <v>3354</v>
      </c>
      <c r="K4486" s="94" t="s">
        <v>3450</v>
      </c>
      <c r="L4486" s="96">
        <v>55.76</v>
      </c>
      <c r="M4486" s="96">
        <v>55.76</v>
      </c>
    </row>
    <row r="4487" spans="1:13" ht="12.75" hidden="1" customHeight="1">
      <c r="C4487" s="95" t="s">
        <v>3272</v>
      </c>
    </row>
    <row r="4488" spans="1:13" hidden="1">
      <c r="A4488" s="97">
        <v>42872</v>
      </c>
      <c r="B4488" s="94" t="s">
        <v>3451</v>
      </c>
      <c r="C4488" s="98" t="s">
        <v>3272</v>
      </c>
      <c r="D4488" s="94" t="s">
        <v>119</v>
      </c>
      <c r="E4488" s="94" t="s">
        <v>120</v>
      </c>
      <c r="F4488" s="94" t="s">
        <v>3452</v>
      </c>
      <c r="G4488" s="94" t="s">
        <v>3453</v>
      </c>
      <c r="K4488" s="94" t="s">
        <v>3454</v>
      </c>
      <c r="L4488" s="96">
        <v>165</v>
      </c>
      <c r="M4488" s="96">
        <v>165</v>
      </c>
    </row>
    <row r="4489" spans="1:13" ht="12.75" hidden="1" customHeight="1">
      <c r="C4489" s="95" t="s">
        <v>3272</v>
      </c>
    </row>
    <row r="4490" spans="1:13" hidden="1">
      <c r="A4490" s="97">
        <v>42872</v>
      </c>
      <c r="B4490" s="94" t="s">
        <v>3455</v>
      </c>
      <c r="C4490" s="98" t="s">
        <v>3272</v>
      </c>
      <c r="D4490" s="94" t="s">
        <v>119</v>
      </c>
      <c r="E4490" s="94" t="s">
        <v>120</v>
      </c>
      <c r="F4490" s="94" t="s">
        <v>3456</v>
      </c>
      <c r="G4490" s="94" t="s">
        <v>3457</v>
      </c>
      <c r="K4490" s="94" t="s">
        <v>3458</v>
      </c>
      <c r="L4490" s="96">
        <v>423.23</v>
      </c>
      <c r="M4490" s="96">
        <v>423.23</v>
      </c>
    </row>
    <row r="4491" spans="1:13" ht="12.75" hidden="1" customHeight="1">
      <c r="C4491" s="95" t="s">
        <v>3272</v>
      </c>
    </row>
    <row r="4492" spans="1:13" hidden="1">
      <c r="A4492" s="97">
        <v>42877</v>
      </c>
      <c r="B4492" s="94" t="s">
        <v>3287</v>
      </c>
      <c r="C4492" s="98" t="s">
        <v>3272</v>
      </c>
      <c r="D4492" s="94" t="s">
        <v>119</v>
      </c>
      <c r="E4492" s="94" t="s">
        <v>187</v>
      </c>
      <c r="F4492" s="94" t="s">
        <v>3288</v>
      </c>
      <c r="G4492" s="94" t="s">
        <v>3289</v>
      </c>
      <c r="K4492" s="94" t="s">
        <v>3290</v>
      </c>
      <c r="L4492" s="96">
        <v>-330</v>
      </c>
      <c r="M4492" s="96">
        <v>-330</v>
      </c>
    </row>
    <row r="4493" spans="1:13" ht="12.75" hidden="1" customHeight="1">
      <c r="C4493" s="95" t="s">
        <v>3272</v>
      </c>
    </row>
    <row r="4494" spans="1:13" hidden="1">
      <c r="A4494" s="97">
        <v>42877</v>
      </c>
      <c r="B4494" s="94" t="s">
        <v>3459</v>
      </c>
      <c r="C4494" s="98" t="s">
        <v>3272</v>
      </c>
      <c r="D4494" s="94" t="s">
        <v>131</v>
      </c>
      <c r="E4494" s="94" t="s">
        <v>120</v>
      </c>
      <c r="F4494" s="94" t="s">
        <v>3357</v>
      </c>
      <c r="G4494" s="94" t="s">
        <v>3358</v>
      </c>
      <c r="K4494" s="94" t="s">
        <v>3460</v>
      </c>
      <c r="L4494" s="96">
        <v>20.6</v>
      </c>
      <c r="M4494" s="96">
        <v>20.6</v>
      </c>
    </row>
    <row r="4495" spans="1:13" ht="12.75" hidden="1" customHeight="1">
      <c r="C4495" s="95" t="s">
        <v>3272</v>
      </c>
    </row>
    <row r="4496" spans="1:13" hidden="1">
      <c r="A4496" s="97">
        <v>42936</v>
      </c>
      <c r="B4496" s="94" t="s">
        <v>3277</v>
      </c>
      <c r="C4496" s="98" t="s">
        <v>3272</v>
      </c>
      <c r="D4496" s="94" t="s">
        <v>131</v>
      </c>
      <c r="E4496" s="94" t="s">
        <v>187</v>
      </c>
      <c r="F4496" s="94" t="s">
        <v>3278</v>
      </c>
      <c r="G4496" s="94" t="s">
        <v>3279</v>
      </c>
      <c r="K4496" s="94" t="s">
        <v>3461</v>
      </c>
      <c r="L4496" s="96">
        <v>-3780</v>
      </c>
      <c r="M4496" s="96">
        <v>-3780</v>
      </c>
    </row>
    <row r="4497" spans="1:13" ht="12.75" hidden="1" customHeight="1">
      <c r="C4497" s="95" t="s">
        <v>3272</v>
      </c>
    </row>
    <row r="4498" spans="1:13" hidden="1">
      <c r="A4498" s="97">
        <v>42949</v>
      </c>
      <c r="B4498" s="94" t="s">
        <v>3462</v>
      </c>
      <c r="C4498" s="98" t="s">
        <v>3272</v>
      </c>
      <c r="D4498" s="94" t="s">
        <v>119</v>
      </c>
      <c r="E4498" s="94" t="s">
        <v>120</v>
      </c>
      <c r="F4498" s="94" t="s">
        <v>3428</v>
      </c>
      <c r="G4498" s="94" t="s">
        <v>3429</v>
      </c>
      <c r="K4498" s="94" t="s">
        <v>3463</v>
      </c>
      <c r="L4498" s="96">
        <v>156</v>
      </c>
      <c r="M4498" s="96">
        <v>156</v>
      </c>
    </row>
    <row r="4499" spans="1:13" ht="12.75" hidden="1" customHeight="1">
      <c r="C4499" s="95" t="s">
        <v>3272</v>
      </c>
    </row>
    <row r="4500" spans="1:13" hidden="1">
      <c r="A4500" s="97">
        <v>42964</v>
      </c>
      <c r="B4500" s="94" t="s">
        <v>3464</v>
      </c>
      <c r="C4500" s="98" t="s">
        <v>3272</v>
      </c>
      <c r="D4500" s="94" t="s">
        <v>119</v>
      </c>
      <c r="E4500" s="94" t="s">
        <v>120</v>
      </c>
      <c r="F4500" s="94" t="s">
        <v>3465</v>
      </c>
      <c r="G4500" s="94" t="s">
        <v>3466</v>
      </c>
      <c r="K4500" s="94" t="s">
        <v>3467</v>
      </c>
      <c r="L4500" s="96">
        <v>120</v>
      </c>
      <c r="M4500" s="96">
        <v>120</v>
      </c>
    </row>
    <row r="4501" spans="1:13" ht="12.75" hidden="1" customHeight="1">
      <c r="C4501" s="95" t="s">
        <v>3272</v>
      </c>
    </row>
    <row r="4502" spans="1:13" hidden="1">
      <c r="A4502" s="97">
        <v>42996</v>
      </c>
      <c r="B4502" s="94" t="s">
        <v>3394</v>
      </c>
      <c r="C4502" s="98" t="s">
        <v>3272</v>
      </c>
      <c r="D4502" s="94" t="s">
        <v>131</v>
      </c>
      <c r="E4502" s="94" t="s">
        <v>187</v>
      </c>
      <c r="F4502" s="94" t="s">
        <v>3395</v>
      </c>
      <c r="G4502" s="94" t="s">
        <v>3396</v>
      </c>
      <c r="J4502" s="94" t="s">
        <v>3397</v>
      </c>
      <c r="K4502" s="94" t="s">
        <v>3468</v>
      </c>
      <c r="L4502" s="96">
        <v>-372</v>
      </c>
      <c r="M4502" s="96">
        <v>-372</v>
      </c>
    </row>
    <row r="4503" spans="1:13" ht="12.75" hidden="1" customHeight="1">
      <c r="C4503" s="95" t="s">
        <v>3272</v>
      </c>
    </row>
    <row r="4504" spans="1:13" hidden="1">
      <c r="A4504" s="97">
        <v>43003</v>
      </c>
      <c r="B4504" s="94" t="s">
        <v>3469</v>
      </c>
      <c r="C4504" s="98" t="s">
        <v>3272</v>
      </c>
      <c r="D4504" s="94" t="s">
        <v>131</v>
      </c>
      <c r="E4504" s="94" t="s">
        <v>165</v>
      </c>
      <c r="F4504" s="94" t="s">
        <v>3383</v>
      </c>
      <c r="G4504" s="94" t="s">
        <v>3384</v>
      </c>
      <c r="K4504" s="94" t="s">
        <v>3470</v>
      </c>
      <c r="L4504" s="96">
        <v>275</v>
      </c>
      <c r="M4504" s="96">
        <v>275</v>
      </c>
    </row>
    <row r="4505" spans="1:13" ht="12.75" hidden="1" customHeight="1">
      <c r="C4505" s="95" t="s">
        <v>3272</v>
      </c>
    </row>
    <row r="4506" spans="1:13" hidden="1">
      <c r="A4506" s="97">
        <v>43003</v>
      </c>
      <c r="B4506" s="94" t="s">
        <v>3277</v>
      </c>
      <c r="C4506" s="98" t="s">
        <v>3272</v>
      </c>
      <c r="D4506" s="94" t="s">
        <v>131</v>
      </c>
      <c r="E4506" s="94" t="s">
        <v>165</v>
      </c>
      <c r="F4506" s="94" t="s">
        <v>3278</v>
      </c>
      <c r="G4506" s="94" t="s">
        <v>3279</v>
      </c>
      <c r="K4506" s="94" t="s">
        <v>3461</v>
      </c>
      <c r="L4506" s="96">
        <v>3780</v>
      </c>
      <c r="M4506" s="96">
        <v>3780</v>
      </c>
    </row>
    <row r="4507" spans="1:13" ht="12.75" hidden="1" customHeight="1">
      <c r="C4507" s="95" t="s">
        <v>3272</v>
      </c>
    </row>
    <row r="4508" spans="1:13" hidden="1">
      <c r="A4508" s="97">
        <v>43003</v>
      </c>
      <c r="B4508" s="94" t="s">
        <v>3471</v>
      </c>
      <c r="C4508" s="98" t="s">
        <v>3272</v>
      </c>
      <c r="D4508" s="94" t="s">
        <v>131</v>
      </c>
      <c r="E4508" s="94" t="s">
        <v>165</v>
      </c>
      <c r="F4508" s="94" t="s">
        <v>3278</v>
      </c>
      <c r="G4508" s="94" t="s">
        <v>3279</v>
      </c>
      <c r="K4508" s="94" t="s">
        <v>3472</v>
      </c>
      <c r="L4508" s="96">
        <v>15.25</v>
      </c>
      <c r="M4508" s="96">
        <v>15.25</v>
      </c>
    </row>
    <row r="4509" spans="1:13" ht="12.75" hidden="1" customHeight="1">
      <c r="C4509" s="95" t="s">
        <v>3272</v>
      </c>
    </row>
    <row r="4510" spans="1:13" hidden="1">
      <c r="A4510" s="97">
        <v>43003</v>
      </c>
      <c r="B4510" s="94" t="s">
        <v>3473</v>
      </c>
      <c r="C4510" s="98" t="s">
        <v>3272</v>
      </c>
      <c r="D4510" s="94" t="s">
        <v>131</v>
      </c>
      <c r="E4510" s="94" t="s">
        <v>165</v>
      </c>
      <c r="F4510" s="94" t="s">
        <v>3375</v>
      </c>
      <c r="G4510" s="94" t="s">
        <v>3376</v>
      </c>
      <c r="K4510" s="94" t="s">
        <v>3474</v>
      </c>
      <c r="L4510" s="96">
        <v>403.2</v>
      </c>
      <c r="M4510" s="96">
        <v>403.2</v>
      </c>
    </row>
    <row r="4511" spans="1:13" ht="12.75" hidden="1" customHeight="1">
      <c r="C4511" s="95" t="s">
        <v>3272</v>
      </c>
    </row>
    <row r="4512" spans="1:13" hidden="1">
      <c r="A4512" s="97">
        <v>43003</v>
      </c>
      <c r="B4512" s="94" t="s">
        <v>3366</v>
      </c>
      <c r="C4512" s="98" t="s">
        <v>3272</v>
      </c>
      <c r="D4512" s="94" t="s">
        <v>131</v>
      </c>
      <c r="E4512" s="94" t="s">
        <v>187</v>
      </c>
      <c r="F4512" s="94" t="s">
        <v>3367</v>
      </c>
      <c r="G4512" s="94" t="s">
        <v>3368</v>
      </c>
      <c r="K4512" s="94" t="s">
        <v>3475</v>
      </c>
      <c r="L4512" s="96">
        <v>-1600</v>
      </c>
      <c r="M4512" s="96">
        <v>-1600</v>
      </c>
    </row>
    <row r="4513" spans="1:13" ht="12.75" hidden="1" customHeight="1">
      <c r="C4513" s="95" t="s">
        <v>3272</v>
      </c>
    </row>
    <row r="4514" spans="1:13" hidden="1">
      <c r="A4514" s="97">
        <v>43003</v>
      </c>
      <c r="B4514" s="94" t="s">
        <v>3378</v>
      </c>
      <c r="C4514" s="98" t="s">
        <v>3272</v>
      </c>
      <c r="D4514" s="94" t="s">
        <v>131</v>
      </c>
      <c r="E4514" s="94" t="s">
        <v>187</v>
      </c>
      <c r="F4514" s="94" t="s">
        <v>3379</v>
      </c>
      <c r="G4514" s="94" t="s">
        <v>3380</v>
      </c>
      <c r="K4514" s="94" t="s">
        <v>3406</v>
      </c>
      <c r="L4514" s="96">
        <v>-300</v>
      </c>
      <c r="M4514" s="96">
        <v>-300</v>
      </c>
    </row>
    <row r="4515" spans="1:13" ht="12.75" hidden="1" customHeight="1">
      <c r="C4515" s="95" t="s">
        <v>3272</v>
      </c>
    </row>
    <row r="4516" spans="1:13" hidden="1">
      <c r="A4516" s="97">
        <v>43003</v>
      </c>
      <c r="B4516" s="94" t="s">
        <v>3386</v>
      </c>
      <c r="C4516" s="98" t="s">
        <v>3272</v>
      </c>
      <c r="D4516" s="94" t="s">
        <v>131</v>
      </c>
      <c r="E4516" s="94" t="s">
        <v>187</v>
      </c>
      <c r="F4516" s="94" t="s">
        <v>3387</v>
      </c>
      <c r="G4516" s="94" t="s">
        <v>3388</v>
      </c>
      <c r="K4516" s="94" t="s">
        <v>3476</v>
      </c>
      <c r="L4516" s="96">
        <v>-2062.77</v>
      </c>
      <c r="M4516" s="96">
        <v>-2062.77</v>
      </c>
    </row>
    <row r="4517" spans="1:13" ht="12.75" hidden="1" customHeight="1">
      <c r="C4517" s="95" t="s">
        <v>3272</v>
      </c>
    </row>
    <row r="4518" spans="1:13" hidden="1">
      <c r="A4518" s="97">
        <v>43003</v>
      </c>
      <c r="B4518" s="94" t="s">
        <v>3435</v>
      </c>
      <c r="C4518" s="98" t="s">
        <v>3272</v>
      </c>
      <c r="D4518" s="94" t="s">
        <v>131</v>
      </c>
      <c r="E4518" s="94" t="s">
        <v>187</v>
      </c>
      <c r="F4518" s="94" t="s">
        <v>3367</v>
      </c>
      <c r="G4518" s="94" t="s">
        <v>3368</v>
      </c>
      <c r="K4518" s="94" t="s">
        <v>3477</v>
      </c>
      <c r="L4518" s="96">
        <v>-800</v>
      </c>
      <c r="M4518" s="96">
        <v>-800</v>
      </c>
    </row>
    <row r="4519" spans="1:13" ht="12.75" hidden="1" customHeight="1">
      <c r="C4519" s="95" t="s">
        <v>3272</v>
      </c>
    </row>
    <row r="4520" spans="1:13" hidden="1">
      <c r="A4520" s="97">
        <v>43003</v>
      </c>
      <c r="B4520" s="94" t="s">
        <v>3439</v>
      </c>
      <c r="C4520" s="98" t="s">
        <v>3272</v>
      </c>
      <c r="D4520" s="94" t="s">
        <v>131</v>
      </c>
      <c r="E4520" s="94" t="s">
        <v>187</v>
      </c>
      <c r="F4520" s="94" t="s">
        <v>2014</v>
      </c>
      <c r="G4520" s="94" t="s">
        <v>2015</v>
      </c>
      <c r="K4520" s="94" t="s">
        <v>3478</v>
      </c>
      <c r="L4520" s="96">
        <v>-65.53</v>
      </c>
      <c r="M4520" s="96">
        <v>-65.53</v>
      </c>
    </row>
    <row r="4521" spans="1:13" ht="12.75" hidden="1" customHeight="1">
      <c r="C4521" s="95" t="s">
        <v>3272</v>
      </c>
    </row>
    <row r="4522" spans="1:13" hidden="1">
      <c r="A4522" s="97">
        <v>43003</v>
      </c>
      <c r="B4522" s="94" t="s">
        <v>3479</v>
      </c>
      <c r="C4522" s="98" t="s">
        <v>3272</v>
      </c>
      <c r="D4522" s="94" t="s">
        <v>131</v>
      </c>
      <c r="E4522" s="94" t="s">
        <v>165</v>
      </c>
      <c r="F4522" s="94" t="s">
        <v>3480</v>
      </c>
      <c r="G4522" s="94" t="s">
        <v>3481</v>
      </c>
      <c r="K4522" s="94" t="s">
        <v>3482</v>
      </c>
      <c r="L4522" s="96">
        <v>389.4</v>
      </c>
      <c r="M4522" s="96">
        <v>389.4</v>
      </c>
    </row>
    <row r="4523" spans="1:13" ht="12.75" hidden="1" customHeight="1">
      <c r="C4523" s="95" t="s">
        <v>3272</v>
      </c>
    </row>
    <row r="4524" spans="1:13" hidden="1">
      <c r="A4524" s="97">
        <v>43019</v>
      </c>
      <c r="B4524" s="94" t="s">
        <v>3483</v>
      </c>
      <c r="C4524" s="98" t="s">
        <v>3272</v>
      </c>
      <c r="D4524" s="94" t="s">
        <v>119</v>
      </c>
      <c r="E4524" s="94" t="s">
        <v>120</v>
      </c>
      <c r="F4524" s="94" t="s">
        <v>3375</v>
      </c>
      <c r="G4524" s="94" t="s">
        <v>3376</v>
      </c>
      <c r="K4524" s="94" t="s">
        <v>3484</v>
      </c>
      <c r="L4524" s="96">
        <v>285.60000000000002</v>
      </c>
      <c r="M4524" s="96">
        <v>285.60000000000002</v>
      </c>
    </row>
    <row r="4525" spans="1:13" ht="12.75" hidden="1" customHeight="1">
      <c r="C4525" s="95" t="s">
        <v>3272</v>
      </c>
    </row>
    <row r="4526" spans="1:13" hidden="1">
      <c r="A4526" s="97">
        <v>43024</v>
      </c>
      <c r="B4526" s="94" t="s">
        <v>3323</v>
      </c>
      <c r="C4526" s="98" t="s">
        <v>3272</v>
      </c>
      <c r="D4526" s="94" t="s">
        <v>131</v>
      </c>
      <c r="E4526" s="94" t="s">
        <v>187</v>
      </c>
      <c r="F4526" s="94" t="s">
        <v>3324</v>
      </c>
      <c r="G4526" s="94" t="s">
        <v>3325</v>
      </c>
      <c r="K4526" s="94" t="s">
        <v>3485</v>
      </c>
      <c r="L4526" s="96">
        <v>-1218</v>
      </c>
      <c r="M4526" s="96">
        <v>-1218</v>
      </c>
    </row>
    <row r="4527" spans="1:13" ht="12.75" hidden="1" customHeight="1">
      <c r="C4527" s="95" t="s">
        <v>3272</v>
      </c>
    </row>
    <row r="4528" spans="1:13" hidden="1">
      <c r="A4528" s="97">
        <v>43046</v>
      </c>
      <c r="B4528" s="94" t="s">
        <v>3483</v>
      </c>
      <c r="C4528" s="98" t="s">
        <v>3272</v>
      </c>
      <c r="D4528" s="94" t="s">
        <v>131</v>
      </c>
      <c r="E4528" s="94" t="s">
        <v>187</v>
      </c>
      <c r="F4528" s="94" t="s">
        <v>3375</v>
      </c>
      <c r="G4528" s="94" t="s">
        <v>3376</v>
      </c>
      <c r="K4528" s="94" t="s">
        <v>3486</v>
      </c>
      <c r="L4528" s="96">
        <v>-285.60000000000002</v>
      </c>
      <c r="M4528" s="96">
        <v>-285.60000000000002</v>
      </c>
    </row>
    <row r="4529" spans="1:18" ht="12.75" hidden="1" customHeight="1">
      <c r="C4529" s="95" t="s">
        <v>3272</v>
      </c>
    </row>
    <row r="4530" spans="1:18" hidden="1">
      <c r="A4530" s="97">
        <v>43059</v>
      </c>
      <c r="B4530" s="94" t="s">
        <v>3487</v>
      </c>
      <c r="C4530" s="98" t="s">
        <v>3272</v>
      </c>
      <c r="D4530" s="94" t="s">
        <v>119</v>
      </c>
      <c r="E4530" s="94" t="s">
        <v>120</v>
      </c>
      <c r="F4530" s="94" t="s">
        <v>3488</v>
      </c>
      <c r="G4530" s="94" t="s">
        <v>3489</v>
      </c>
      <c r="K4530" s="94" t="s">
        <v>3490</v>
      </c>
      <c r="L4530" s="96">
        <v>110</v>
      </c>
      <c r="M4530" s="96">
        <v>110</v>
      </c>
    </row>
    <row r="4531" spans="1:18" ht="12.75" hidden="1" customHeight="1">
      <c r="C4531" s="95" t="s">
        <v>3272</v>
      </c>
    </row>
    <row r="4532" spans="1:18" hidden="1">
      <c r="A4532" s="97">
        <v>43068</v>
      </c>
      <c r="B4532" s="94" t="s">
        <v>3378</v>
      </c>
      <c r="C4532" s="98" t="s">
        <v>3272</v>
      </c>
      <c r="E4532" s="94" t="s">
        <v>165</v>
      </c>
      <c r="F4532" s="94" t="s">
        <v>3379</v>
      </c>
      <c r="G4532" s="94" t="s">
        <v>3380</v>
      </c>
      <c r="K4532" s="94" t="s">
        <v>3406</v>
      </c>
      <c r="L4532" s="96">
        <v>300</v>
      </c>
      <c r="M4532" s="96">
        <v>0</v>
      </c>
    </row>
    <row r="4533" spans="1:18" ht="12.75" hidden="1" customHeight="1">
      <c r="C4533" s="95" t="s">
        <v>3272</v>
      </c>
    </row>
    <row r="4534" spans="1:18" hidden="1">
      <c r="A4534" s="97">
        <v>43069</v>
      </c>
      <c r="B4534" s="94" t="s">
        <v>3491</v>
      </c>
      <c r="C4534" s="98" t="s">
        <v>3272</v>
      </c>
      <c r="D4534" s="94" t="s">
        <v>126</v>
      </c>
      <c r="E4534" s="94" t="s">
        <v>120</v>
      </c>
      <c r="F4534" s="94" t="s">
        <v>3492</v>
      </c>
      <c r="G4534" s="94" t="s">
        <v>3493</v>
      </c>
      <c r="K4534" s="94" t="s">
        <v>3494</v>
      </c>
      <c r="L4534" s="96">
        <v>204.8</v>
      </c>
      <c r="M4534" s="96">
        <v>204.8</v>
      </c>
    </row>
    <row r="4535" spans="1:18" ht="12.75" hidden="1" customHeight="1">
      <c r="C4535" s="95" t="s">
        <v>3272</v>
      </c>
    </row>
    <row r="4536" spans="1:18" hidden="1">
      <c r="A4536" s="97">
        <v>43069</v>
      </c>
      <c r="B4536" s="94" t="s">
        <v>3491</v>
      </c>
      <c r="C4536" s="98" t="s">
        <v>3272</v>
      </c>
      <c r="D4536" s="94" t="s">
        <v>126</v>
      </c>
      <c r="E4536" s="94" t="s">
        <v>120</v>
      </c>
      <c r="F4536" s="94" t="s">
        <v>3492</v>
      </c>
      <c r="G4536" s="94" t="s">
        <v>3493</v>
      </c>
      <c r="K4536" s="94" t="s">
        <v>3495</v>
      </c>
      <c r="L4536" s="96">
        <v>40</v>
      </c>
      <c r="M4536" s="96">
        <v>40</v>
      </c>
    </row>
    <row r="4537" spans="1:18" ht="12.75" hidden="1" customHeight="1">
      <c r="C4537" s="95" t="s">
        <v>3272</v>
      </c>
    </row>
    <row r="4538" spans="1:18" hidden="1">
      <c r="A4538" s="95" t="s">
        <v>111</v>
      </c>
      <c r="B4538" s="95" t="s">
        <v>112</v>
      </c>
      <c r="C4538" s="94" t="s">
        <v>3496</v>
      </c>
      <c r="D4538" s="95" t="s">
        <v>114</v>
      </c>
      <c r="E4538" s="95" t="s">
        <v>112</v>
      </c>
      <c r="F4538" s="96">
        <v>243000</v>
      </c>
      <c r="G4538" s="95" t="s">
        <v>115</v>
      </c>
      <c r="H4538" s="95" t="s">
        <v>112</v>
      </c>
      <c r="I4538" s="96">
        <v>240933.47</v>
      </c>
      <c r="J4538" s="95" t="s">
        <v>116</v>
      </c>
      <c r="K4538" s="95" t="s">
        <v>112</v>
      </c>
      <c r="L4538" s="96">
        <v>0</v>
      </c>
      <c r="M4538" s="95" t="s">
        <v>117</v>
      </c>
      <c r="O4538" s="96"/>
      <c r="R4538" s="96"/>
    </row>
    <row r="4539" spans="1:18" hidden="1">
      <c r="A4539" s="97">
        <v>42746</v>
      </c>
      <c r="B4539" s="94" t="s">
        <v>3497</v>
      </c>
      <c r="C4539" s="98" t="s">
        <v>3496</v>
      </c>
      <c r="D4539" s="94" t="s">
        <v>119</v>
      </c>
      <c r="E4539" s="94" t="s">
        <v>120</v>
      </c>
      <c r="F4539" s="94" t="s">
        <v>3498</v>
      </c>
      <c r="G4539" s="94" t="s">
        <v>3499</v>
      </c>
      <c r="K4539" s="94" t="s">
        <v>3500</v>
      </c>
      <c r="L4539" s="96">
        <v>240</v>
      </c>
      <c r="M4539" s="96">
        <v>240</v>
      </c>
    </row>
    <row r="4540" spans="1:18" ht="12.75" hidden="1" customHeight="1">
      <c r="C4540" s="95" t="s">
        <v>3496</v>
      </c>
    </row>
    <row r="4541" spans="1:18" hidden="1">
      <c r="A4541" s="97">
        <v>42746</v>
      </c>
      <c r="B4541" s="94" t="s">
        <v>3469</v>
      </c>
      <c r="C4541" s="98" t="s">
        <v>3496</v>
      </c>
      <c r="D4541" s="94" t="s">
        <v>119</v>
      </c>
      <c r="E4541" s="94" t="s">
        <v>120</v>
      </c>
      <c r="F4541" s="94" t="s">
        <v>3383</v>
      </c>
      <c r="G4541" s="94" t="s">
        <v>3384</v>
      </c>
      <c r="K4541" s="94" t="s">
        <v>3501</v>
      </c>
      <c r="L4541" s="96">
        <v>275</v>
      </c>
      <c r="M4541" s="96">
        <v>275</v>
      </c>
    </row>
    <row r="4542" spans="1:18" ht="12.75" hidden="1" customHeight="1">
      <c r="C4542" s="95" t="s">
        <v>3496</v>
      </c>
    </row>
    <row r="4543" spans="1:18" hidden="1">
      <c r="A4543" s="97">
        <v>42759</v>
      </c>
      <c r="B4543" s="94" t="s">
        <v>3502</v>
      </c>
      <c r="C4543" s="98" t="s">
        <v>3496</v>
      </c>
      <c r="D4543" s="94" t="s">
        <v>119</v>
      </c>
      <c r="E4543" s="94" t="s">
        <v>120</v>
      </c>
      <c r="F4543" s="94" t="s">
        <v>3503</v>
      </c>
      <c r="G4543" s="94" t="s">
        <v>3504</v>
      </c>
      <c r="K4543" s="94" t="s">
        <v>3505</v>
      </c>
      <c r="L4543" s="96">
        <v>1920</v>
      </c>
      <c r="M4543" s="96">
        <v>1920</v>
      </c>
    </row>
    <row r="4544" spans="1:18" ht="12.75" hidden="1" customHeight="1">
      <c r="C4544" s="95" t="s">
        <v>3496</v>
      </c>
    </row>
    <row r="4545" spans="1:13" hidden="1">
      <c r="A4545" s="97">
        <v>42788</v>
      </c>
      <c r="B4545" s="94" t="s">
        <v>3473</v>
      </c>
      <c r="C4545" s="98" t="s">
        <v>3496</v>
      </c>
      <c r="D4545" s="94" t="s">
        <v>119</v>
      </c>
      <c r="E4545" s="94" t="s">
        <v>120</v>
      </c>
      <c r="F4545" s="94" t="s">
        <v>3375</v>
      </c>
      <c r="G4545" s="94" t="s">
        <v>3376</v>
      </c>
      <c r="K4545" s="94" t="s">
        <v>3506</v>
      </c>
      <c r="L4545" s="96">
        <v>403.2</v>
      </c>
      <c r="M4545" s="96">
        <v>403.2</v>
      </c>
    </row>
    <row r="4546" spans="1:13" ht="12.75" hidden="1" customHeight="1">
      <c r="C4546" s="95" t="s">
        <v>3496</v>
      </c>
    </row>
    <row r="4547" spans="1:13" hidden="1">
      <c r="A4547" s="97">
        <v>42790</v>
      </c>
      <c r="B4547" s="94" t="s">
        <v>3507</v>
      </c>
      <c r="C4547" s="98" t="s">
        <v>3496</v>
      </c>
      <c r="D4547" s="94" t="s">
        <v>119</v>
      </c>
      <c r="E4547" s="94" t="s">
        <v>120</v>
      </c>
      <c r="F4547" s="94" t="s">
        <v>3503</v>
      </c>
      <c r="G4547" s="94" t="s">
        <v>3504</v>
      </c>
      <c r="K4547" s="94" t="s">
        <v>3508</v>
      </c>
      <c r="L4547" s="96">
        <v>1002</v>
      </c>
      <c r="M4547" s="96">
        <v>1002</v>
      </c>
    </row>
    <row r="4548" spans="1:13" ht="12.75" hidden="1" customHeight="1">
      <c r="C4548" s="95" t="s">
        <v>3496</v>
      </c>
    </row>
    <row r="4549" spans="1:13" hidden="1">
      <c r="A4549" s="97">
        <v>42800</v>
      </c>
      <c r="B4549" s="94" t="s">
        <v>3509</v>
      </c>
      <c r="C4549" s="98" t="s">
        <v>3496</v>
      </c>
      <c r="D4549" s="94" t="s">
        <v>126</v>
      </c>
      <c r="E4549" s="94" t="s">
        <v>120</v>
      </c>
      <c r="F4549" s="94" t="s">
        <v>3510</v>
      </c>
      <c r="G4549" s="94" t="s">
        <v>3511</v>
      </c>
      <c r="K4549" s="94" t="s">
        <v>3512</v>
      </c>
      <c r="L4549" s="96">
        <v>234.7</v>
      </c>
      <c r="M4549" s="96">
        <v>234.7</v>
      </c>
    </row>
    <row r="4550" spans="1:13" ht="12.75" hidden="1" customHeight="1">
      <c r="C4550" s="95" t="s">
        <v>3496</v>
      </c>
    </row>
    <row r="4551" spans="1:13" hidden="1">
      <c r="A4551" s="97">
        <v>42809</v>
      </c>
      <c r="B4551" s="94" t="s">
        <v>3497</v>
      </c>
      <c r="C4551" s="98" t="s">
        <v>3496</v>
      </c>
      <c r="D4551" s="94" t="s">
        <v>119</v>
      </c>
      <c r="E4551" s="94" t="s">
        <v>187</v>
      </c>
      <c r="F4551" s="94" t="s">
        <v>3498</v>
      </c>
      <c r="G4551" s="94" t="s">
        <v>3499</v>
      </c>
      <c r="K4551" s="94" t="s">
        <v>3500</v>
      </c>
      <c r="L4551" s="96">
        <v>-240</v>
      </c>
      <c r="M4551" s="96">
        <v>-240</v>
      </c>
    </row>
    <row r="4552" spans="1:13" ht="12.75" hidden="1" customHeight="1">
      <c r="C4552" s="95" t="s">
        <v>3496</v>
      </c>
    </row>
    <row r="4553" spans="1:13" hidden="1">
      <c r="A4553" s="97">
        <v>42809</v>
      </c>
      <c r="B4553" s="94" t="s">
        <v>3513</v>
      </c>
      <c r="C4553" s="98" t="s">
        <v>3496</v>
      </c>
      <c r="D4553" s="94" t="s">
        <v>119</v>
      </c>
      <c r="E4553" s="94" t="s">
        <v>120</v>
      </c>
      <c r="F4553" s="94" t="s">
        <v>3336</v>
      </c>
      <c r="G4553" s="94" t="s">
        <v>3337</v>
      </c>
      <c r="K4553" s="94" t="s">
        <v>3514</v>
      </c>
      <c r="L4553" s="96">
        <v>240</v>
      </c>
      <c r="M4553" s="96">
        <v>240</v>
      </c>
    </row>
    <row r="4554" spans="1:13" ht="12.75" hidden="1" customHeight="1">
      <c r="C4554" s="95" t="s">
        <v>3496</v>
      </c>
    </row>
    <row r="4555" spans="1:13" hidden="1">
      <c r="A4555" s="97">
        <v>42828</v>
      </c>
      <c r="B4555" s="94" t="s">
        <v>3515</v>
      </c>
      <c r="C4555" s="98" t="s">
        <v>3496</v>
      </c>
      <c r="D4555" s="94" t="s">
        <v>126</v>
      </c>
      <c r="E4555" s="94" t="s">
        <v>120</v>
      </c>
      <c r="F4555" s="94" t="s">
        <v>3516</v>
      </c>
      <c r="G4555" s="94" t="s">
        <v>3517</v>
      </c>
      <c r="J4555" s="94" t="s">
        <v>3518</v>
      </c>
      <c r="K4555" s="94" t="s">
        <v>3519</v>
      </c>
      <c r="L4555" s="96">
        <v>105258</v>
      </c>
      <c r="M4555" s="96">
        <v>105258</v>
      </c>
    </row>
    <row r="4556" spans="1:13" ht="12.75" hidden="1" customHeight="1">
      <c r="C4556" s="95" t="s">
        <v>3496</v>
      </c>
    </row>
    <row r="4557" spans="1:13" hidden="1">
      <c r="A4557" s="97">
        <v>42828</v>
      </c>
      <c r="B4557" s="94" t="s">
        <v>3520</v>
      </c>
      <c r="C4557" s="98" t="s">
        <v>3496</v>
      </c>
      <c r="D4557" s="94" t="s">
        <v>126</v>
      </c>
      <c r="E4557" s="94" t="s">
        <v>120</v>
      </c>
      <c r="F4557" s="94" t="s">
        <v>3521</v>
      </c>
      <c r="G4557" s="94" t="s">
        <v>3522</v>
      </c>
      <c r="J4557" s="94" t="s">
        <v>3523</v>
      </c>
      <c r="K4557" s="94" t="s">
        <v>3524</v>
      </c>
      <c r="L4557" s="96">
        <v>30232.799999999999</v>
      </c>
      <c r="M4557" s="96">
        <v>30232.799999999999</v>
      </c>
    </row>
    <row r="4558" spans="1:13" ht="12.75" hidden="1" customHeight="1">
      <c r="C4558" s="95" t="s">
        <v>3496</v>
      </c>
    </row>
    <row r="4559" spans="1:13" hidden="1">
      <c r="A4559" s="97">
        <v>42828</v>
      </c>
      <c r="B4559" s="94" t="s">
        <v>3525</v>
      </c>
      <c r="C4559" s="98" t="s">
        <v>3496</v>
      </c>
      <c r="D4559" s="94" t="s">
        <v>126</v>
      </c>
      <c r="E4559" s="94" t="s">
        <v>120</v>
      </c>
      <c r="F4559" s="94" t="s">
        <v>3526</v>
      </c>
      <c r="G4559" s="94" t="s">
        <v>3527</v>
      </c>
      <c r="J4559" s="94" t="s">
        <v>3528</v>
      </c>
      <c r="K4559" s="94" t="s">
        <v>3529</v>
      </c>
      <c r="L4559" s="96">
        <v>25148.400000000001</v>
      </c>
      <c r="M4559" s="96">
        <v>25148.400000000001</v>
      </c>
    </row>
    <row r="4560" spans="1:13" ht="12.75" hidden="1" customHeight="1">
      <c r="C4560" s="95" t="s">
        <v>3496</v>
      </c>
    </row>
    <row r="4561" spans="1:13" hidden="1">
      <c r="A4561" s="97">
        <v>42828</v>
      </c>
      <c r="B4561" s="94" t="s">
        <v>3530</v>
      </c>
      <c r="C4561" s="98" t="s">
        <v>3496</v>
      </c>
      <c r="D4561" s="94" t="s">
        <v>126</v>
      </c>
      <c r="E4561" s="94" t="s">
        <v>187</v>
      </c>
      <c r="F4561" s="94" t="s">
        <v>3531</v>
      </c>
      <c r="G4561" s="94" t="s">
        <v>3532</v>
      </c>
      <c r="J4561" s="94" t="s">
        <v>3533</v>
      </c>
      <c r="K4561" s="94" t="s">
        <v>3534</v>
      </c>
      <c r="L4561" s="96">
        <v>-180</v>
      </c>
      <c r="M4561" s="96">
        <v>-180</v>
      </c>
    </row>
    <row r="4562" spans="1:13" ht="12.75" hidden="1" customHeight="1">
      <c r="C4562" s="95" t="s">
        <v>3496</v>
      </c>
    </row>
    <row r="4563" spans="1:13" hidden="1">
      <c r="A4563" s="97">
        <v>42828</v>
      </c>
      <c r="B4563" s="94" t="s">
        <v>3530</v>
      </c>
      <c r="C4563" s="98" t="s">
        <v>3496</v>
      </c>
      <c r="D4563" s="94" t="s">
        <v>126</v>
      </c>
      <c r="E4563" s="94" t="s">
        <v>120</v>
      </c>
      <c r="F4563" s="94" t="s">
        <v>3531</v>
      </c>
      <c r="G4563" s="94" t="s">
        <v>3532</v>
      </c>
      <c r="J4563" s="94" t="s">
        <v>3533</v>
      </c>
      <c r="K4563" s="94" t="s">
        <v>3534</v>
      </c>
      <c r="L4563" s="96">
        <v>38076</v>
      </c>
      <c r="M4563" s="96">
        <v>38076</v>
      </c>
    </row>
    <row r="4564" spans="1:13" ht="12.75" hidden="1" customHeight="1">
      <c r="C4564" s="95" t="s">
        <v>3496</v>
      </c>
    </row>
    <row r="4565" spans="1:13" hidden="1">
      <c r="A4565" s="97">
        <v>42839</v>
      </c>
      <c r="B4565" s="94" t="s">
        <v>3535</v>
      </c>
      <c r="C4565" s="98" t="s">
        <v>3496</v>
      </c>
      <c r="D4565" s="94" t="s">
        <v>119</v>
      </c>
      <c r="E4565" s="94" t="s">
        <v>120</v>
      </c>
      <c r="F4565" s="94" t="s">
        <v>3536</v>
      </c>
      <c r="G4565" s="94" t="s">
        <v>3537</v>
      </c>
      <c r="K4565" s="94" t="s">
        <v>3538</v>
      </c>
      <c r="L4565" s="96">
        <v>64.8</v>
      </c>
      <c r="M4565" s="96">
        <v>64.8</v>
      </c>
    </row>
    <row r="4566" spans="1:13" ht="12.75" hidden="1" customHeight="1">
      <c r="C4566" s="95" t="s">
        <v>3496</v>
      </c>
    </row>
    <row r="4567" spans="1:13" hidden="1">
      <c r="A4567" s="97">
        <v>42844</v>
      </c>
      <c r="B4567" s="94" t="s">
        <v>3520</v>
      </c>
      <c r="C4567" s="98" t="s">
        <v>3496</v>
      </c>
      <c r="D4567" s="94" t="s">
        <v>126</v>
      </c>
      <c r="E4567" s="94" t="s">
        <v>165</v>
      </c>
      <c r="F4567" s="94" t="s">
        <v>3521</v>
      </c>
      <c r="G4567" s="94" t="s">
        <v>3522</v>
      </c>
      <c r="J4567" s="94" t="s">
        <v>3523</v>
      </c>
      <c r="K4567" s="94" t="s">
        <v>3524</v>
      </c>
      <c r="L4567" s="96">
        <v>1200</v>
      </c>
      <c r="M4567" s="96">
        <v>1200</v>
      </c>
    </row>
    <row r="4568" spans="1:13" ht="12.75" hidden="1" customHeight="1">
      <c r="C4568" s="95" t="s">
        <v>3496</v>
      </c>
    </row>
    <row r="4569" spans="1:13" hidden="1">
      <c r="A4569" s="97">
        <v>42851</v>
      </c>
      <c r="B4569" s="94" t="s">
        <v>3479</v>
      </c>
      <c r="C4569" s="98" t="s">
        <v>3496</v>
      </c>
      <c r="D4569" s="94" t="s">
        <v>119</v>
      </c>
      <c r="E4569" s="94" t="s">
        <v>120</v>
      </c>
      <c r="F4569" s="94" t="s">
        <v>3480</v>
      </c>
      <c r="G4569" s="94" t="s">
        <v>3481</v>
      </c>
      <c r="K4569" s="94" t="s">
        <v>3539</v>
      </c>
      <c r="L4569" s="96">
        <v>389.4</v>
      </c>
      <c r="M4569" s="96">
        <v>389.4</v>
      </c>
    </row>
    <row r="4570" spans="1:13" ht="12.75" hidden="1" customHeight="1">
      <c r="C4570" s="95" t="s">
        <v>3496</v>
      </c>
    </row>
    <row r="4571" spans="1:13" hidden="1">
      <c r="A4571" s="97">
        <v>42867</v>
      </c>
      <c r="B4571" s="94" t="s">
        <v>3525</v>
      </c>
      <c r="C4571" s="98" t="s">
        <v>3496</v>
      </c>
      <c r="D4571" s="94" t="s">
        <v>126</v>
      </c>
      <c r="E4571" s="94" t="s">
        <v>165</v>
      </c>
      <c r="F4571" s="94" t="s">
        <v>3526</v>
      </c>
      <c r="G4571" s="94" t="s">
        <v>3527</v>
      </c>
      <c r="J4571" s="94" t="s">
        <v>3528</v>
      </c>
      <c r="K4571" s="94" t="s">
        <v>3529</v>
      </c>
      <c r="L4571" s="96">
        <v>1410</v>
      </c>
      <c r="M4571" s="96">
        <v>1410</v>
      </c>
    </row>
    <row r="4572" spans="1:13" ht="12.75" hidden="1" customHeight="1">
      <c r="C4572" s="95" t="s">
        <v>3496</v>
      </c>
    </row>
    <row r="4573" spans="1:13" hidden="1">
      <c r="A4573" s="97">
        <v>42870</v>
      </c>
      <c r="B4573" s="94" t="s">
        <v>3515</v>
      </c>
      <c r="C4573" s="98" t="s">
        <v>3496</v>
      </c>
      <c r="D4573" s="94" t="s">
        <v>126</v>
      </c>
      <c r="E4573" s="94" t="s">
        <v>165</v>
      </c>
      <c r="F4573" s="94" t="s">
        <v>3516</v>
      </c>
      <c r="G4573" s="94" t="s">
        <v>3517</v>
      </c>
      <c r="J4573" s="94" t="s">
        <v>3518</v>
      </c>
      <c r="K4573" s="94" t="s">
        <v>3519</v>
      </c>
      <c r="L4573" s="96">
        <v>28842</v>
      </c>
      <c r="M4573" s="96">
        <v>28842</v>
      </c>
    </row>
    <row r="4574" spans="1:13" ht="12.75" hidden="1" customHeight="1">
      <c r="C4574" s="95" t="s">
        <v>3496</v>
      </c>
    </row>
    <row r="4575" spans="1:13" hidden="1">
      <c r="A4575" s="97">
        <v>42996</v>
      </c>
      <c r="B4575" s="94" t="s">
        <v>3540</v>
      </c>
      <c r="C4575" s="98" t="s">
        <v>3496</v>
      </c>
      <c r="D4575" s="94" t="s">
        <v>119</v>
      </c>
      <c r="E4575" s="94" t="s">
        <v>120</v>
      </c>
      <c r="F4575" s="94" t="s">
        <v>3367</v>
      </c>
      <c r="G4575" s="94" t="s">
        <v>3368</v>
      </c>
      <c r="K4575" s="94" t="s">
        <v>3541</v>
      </c>
      <c r="L4575" s="96">
        <v>1504</v>
      </c>
      <c r="M4575" s="96">
        <v>1504</v>
      </c>
    </row>
    <row r="4576" spans="1:13" ht="12.75" hidden="1" customHeight="1">
      <c r="C4576" s="95" t="s">
        <v>3496</v>
      </c>
    </row>
    <row r="4577" spans="1:13" hidden="1">
      <c r="A4577" s="97">
        <v>43003</v>
      </c>
      <c r="B4577" s="94" t="s">
        <v>3469</v>
      </c>
      <c r="C4577" s="98" t="s">
        <v>3496</v>
      </c>
      <c r="D4577" s="94" t="s">
        <v>131</v>
      </c>
      <c r="E4577" s="94" t="s">
        <v>187</v>
      </c>
      <c r="F4577" s="94" t="s">
        <v>3383</v>
      </c>
      <c r="G4577" s="94" t="s">
        <v>3384</v>
      </c>
      <c r="K4577" s="94" t="s">
        <v>3470</v>
      </c>
      <c r="L4577" s="96">
        <v>-275</v>
      </c>
      <c r="M4577" s="96">
        <v>-275</v>
      </c>
    </row>
    <row r="4578" spans="1:13" ht="12.75" hidden="1" customHeight="1">
      <c r="C4578" s="95" t="s">
        <v>3496</v>
      </c>
    </row>
    <row r="4579" spans="1:13" hidden="1">
      <c r="A4579" s="97">
        <v>43003</v>
      </c>
      <c r="B4579" s="94" t="s">
        <v>3473</v>
      </c>
      <c r="C4579" s="98" t="s">
        <v>3496</v>
      </c>
      <c r="D4579" s="94" t="s">
        <v>131</v>
      </c>
      <c r="E4579" s="94" t="s">
        <v>187</v>
      </c>
      <c r="F4579" s="94" t="s">
        <v>3375</v>
      </c>
      <c r="G4579" s="94" t="s">
        <v>3376</v>
      </c>
      <c r="K4579" s="94" t="s">
        <v>3474</v>
      </c>
      <c r="L4579" s="96">
        <v>-403.2</v>
      </c>
      <c r="M4579" s="96">
        <v>-403.2</v>
      </c>
    </row>
    <row r="4580" spans="1:13" ht="12.75" hidden="1" customHeight="1">
      <c r="C4580" s="95" t="s">
        <v>3496</v>
      </c>
    </row>
    <row r="4581" spans="1:13" hidden="1">
      <c r="A4581" s="97">
        <v>43003</v>
      </c>
      <c r="B4581" s="94" t="s">
        <v>3366</v>
      </c>
      <c r="C4581" s="98" t="s">
        <v>3496</v>
      </c>
      <c r="D4581" s="94" t="s">
        <v>131</v>
      </c>
      <c r="E4581" s="94" t="s">
        <v>165</v>
      </c>
      <c r="F4581" s="94" t="s">
        <v>3367</v>
      </c>
      <c r="G4581" s="94" t="s">
        <v>3368</v>
      </c>
      <c r="K4581" s="94" t="s">
        <v>3475</v>
      </c>
      <c r="L4581" s="96">
        <v>1600</v>
      </c>
      <c r="M4581" s="96">
        <v>1600</v>
      </c>
    </row>
    <row r="4582" spans="1:13" ht="12.75" hidden="1" customHeight="1">
      <c r="C4582" s="95" t="s">
        <v>3496</v>
      </c>
    </row>
    <row r="4583" spans="1:13" hidden="1">
      <c r="A4583" s="97">
        <v>43003</v>
      </c>
      <c r="B4583" s="94" t="s">
        <v>3378</v>
      </c>
      <c r="C4583" s="98" t="s">
        <v>3496</v>
      </c>
      <c r="D4583" s="94" t="s">
        <v>131</v>
      </c>
      <c r="E4583" s="94" t="s">
        <v>165</v>
      </c>
      <c r="F4583" s="94" t="s">
        <v>3379</v>
      </c>
      <c r="G4583" s="94" t="s">
        <v>3380</v>
      </c>
      <c r="K4583" s="94" t="s">
        <v>3406</v>
      </c>
      <c r="L4583" s="96">
        <v>300</v>
      </c>
      <c r="M4583" s="96">
        <v>300</v>
      </c>
    </row>
    <row r="4584" spans="1:13" ht="12.75" hidden="1" customHeight="1">
      <c r="C4584" s="95" t="s">
        <v>3496</v>
      </c>
    </row>
    <row r="4585" spans="1:13" hidden="1">
      <c r="A4585" s="97">
        <v>43003</v>
      </c>
      <c r="B4585" s="94" t="s">
        <v>3386</v>
      </c>
      <c r="C4585" s="98" t="s">
        <v>3496</v>
      </c>
      <c r="D4585" s="94" t="s">
        <v>131</v>
      </c>
      <c r="E4585" s="94" t="s">
        <v>165</v>
      </c>
      <c r="F4585" s="94" t="s">
        <v>3387</v>
      </c>
      <c r="G4585" s="94" t="s">
        <v>3388</v>
      </c>
      <c r="K4585" s="94" t="s">
        <v>3476</v>
      </c>
      <c r="L4585" s="96">
        <v>2062.77</v>
      </c>
      <c r="M4585" s="96">
        <v>2062.77</v>
      </c>
    </row>
    <row r="4586" spans="1:13" ht="12.75" hidden="1" customHeight="1">
      <c r="C4586" s="95" t="s">
        <v>3496</v>
      </c>
    </row>
    <row r="4587" spans="1:13" hidden="1">
      <c r="A4587" s="97">
        <v>43003</v>
      </c>
      <c r="B4587" s="94" t="s">
        <v>3435</v>
      </c>
      <c r="C4587" s="98" t="s">
        <v>3496</v>
      </c>
      <c r="D4587" s="94" t="s">
        <v>131</v>
      </c>
      <c r="E4587" s="94" t="s">
        <v>165</v>
      </c>
      <c r="F4587" s="94" t="s">
        <v>3367</v>
      </c>
      <c r="G4587" s="94" t="s">
        <v>3368</v>
      </c>
      <c r="K4587" s="94" t="s">
        <v>3477</v>
      </c>
      <c r="L4587" s="96">
        <v>800</v>
      </c>
      <c r="M4587" s="96">
        <v>800</v>
      </c>
    </row>
    <row r="4588" spans="1:13" ht="12.75" hidden="1" customHeight="1">
      <c r="C4588" s="95" t="s">
        <v>3496</v>
      </c>
    </row>
    <row r="4589" spans="1:13" hidden="1">
      <c r="A4589" s="97">
        <v>43003</v>
      </c>
      <c r="B4589" s="94" t="s">
        <v>3479</v>
      </c>
      <c r="C4589" s="98" t="s">
        <v>3496</v>
      </c>
      <c r="D4589" s="94" t="s">
        <v>131</v>
      </c>
      <c r="E4589" s="94" t="s">
        <v>187</v>
      </c>
      <c r="F4589" s="94" t="s">
        <v>3480</v>
      </c>
      <c r="G4589" s="94" t="s">
        <v>3481</v>
      </c>
      <c r="K4589" s="94" t="s">
        <v>3482</v>
      </c>
      <c r="L4589" s="96">
        <v>-389.4</v>
      </c>
      <c r="M4589" s="96">
        <v>-389.4</v>
      </c>
    </row>
    <row r="4590" spans="1:13" ht="12.75" hidden="1" customHeight="1">
      <c r="C4590" s="95" t="s">
        <v>3496</v>
      </c>
    </row>
    <row r="4591" spans="1:13" hidden="1">
      <c r="A4591" s="97">
        <v>43024</v>
      </c>
      <c r="B4591" s="94" t="s">
        <v>3323</v>
      </c>
      <c r="C4591" s="98" t="s">
        <v>3496</v>
      </c>
      <c r="D4591" s="94" t="s">
        <v>131</v>
      </c>
      <c r="E4591" s="94" t="s">
        <v>165</v>
      </c>
      <c r="F4591" s="94" t="s">
        <v>3324</v>
      </c>
      <c r="G4591" s="94" t="s">
        <v>3325</v>
      </c>
      <c r="K4591" s="94" t="s">
        <v>3485</v>
      </c>
      <c r="L4591" s="96">
        <v>1218</v>
      </c>
      <c r="M4591" s="96">
        <v>1218</v>
      </c>
    </row>
    <row r="4592" spans="1:13" ht="12.75" hidden="1" customHeight="1">
      <c r="C4592" s="95" t="s">
        <v>3496</v>
      </c>
    </row>
    <row r="4593" spans="1:18" hidden="1">
      <c r="A4593" s="95" t="s">
        <v>111</v>
      </c>
      <c r="B4593" s="95" t="s">
        <v>112</v>
      </c>
      <c r="C4593" s="94" t="s">
        <v>3542</v>
      </c>
      <c r="D4593" s="95" t="s">
        <v>114</v>
      </c>
      <c r="E4593" s="95" t="s">
        <v>112</v>
      </c>
      <c r="F4593" s="96">
        <v>162000</v>
      </c>
      <c r="G4593" s="95" t="s">
        <v>115</v>
      </c>
      <c r="H4593" s="95" t="s">
        <v>112</v>
      </c>
      <c r="I4593" s="96">
        <v>155179.79</v>
      </c>
      <c r="J4593" s="95" t="s">
        <v>116</v>
      </c>
      <c r="K4593" s="95" t="s">
        <v>112</v>
      </c>
      <c r="L4593" s="96">
        <v>0</v>
      </c>
      <c r="M4593" s="95" t="s">
        <v>117</v>
      </c>
      <c r="O4593" s="96"/>
      <c r="R4593" s="96"/>
    </row>
    <row r="4594" spans="1:18" hidden="1">
      <c r="A4594" s="97">
        <v>42760</v>
      </c>
      <c r="B4594" s="94" t="s">
        <v>3543</v>
      </c>
      <c r="C4594" s="98" t="s">
        <v>3542</v>
      </c>
      <c r="D4594" s="94" t="s">
        <v>119</v>
      </c>
      <c r="E4594" s="94" t="s">
        <v>120</v>
      </c>
      <c r="F4594" s="94" t="s">
        <v>3544</v>
      </c>
      <c r="G4594" s="94" t="s">
        <v>3545</v>
      </c>
      <c r="K4594" s="94" t="s">
        <v>3546</v>
      </c>
      <c r="L4594" s="96">
        <v>1103</v>
      </c>
      <c r="M4594" s="96">
        <v>1103</v>
      </c>
    </row>
    <row r="4595" spans="1:18" ht="12.75" hidden="1" customHeight="1">
      <c r="C4595" s="95" t="s">
        <v>3542</v>
      </c>
    </row>
    <row r="4596" spans="1:18" hidden="1">
      <c r="A4596" s="97">
        <v>42760</v>
      </c>
      <c r="B4596" s="94" t="s">
        <v>3547</v>
      </c>
      <c r="C4596" s="98" t="s">
        <v>3542</v>
      </c>
      <c r="D4596" s="94" t="s">
        <v>119</v>
      </c>
      <c r="E4596" s="94" t="s">
        <v>120</v>
      </c>
      <c r="F4596" s="94" t="s">
        <v>3544</v>
      </c>
      <c r="G4596" s="94" t="s">
        <v>3545</v>
      </c>
      <c r="K4596" s="94" t="s">
        <v>3548</v>
      </c>
      <c r="L4596" s="96">
        <v>1014</v>
      </c>
      <c r="M4596" s="96">
        <v>1014</v>
      </c>
    </row>
    <row r="4597" spans="1:18" ht="12.75" hidden="1" customHeight="1">
      <c r="C4597" s="95" t="s">
        <v>3542</v>
      </c>
    </row>
    <row r="4598" spans="1:18" hidden="1">
      <c r="A4598" s="97">
        <v>42878</v>
      </c>
      <c r="B4598" s="94" t="s">
        <v>3549</v>
      </c>
      <c r="C4598" s="98" t="s">
        <v>3542</v>
      </c>
      <c r="D4598" s="94" t="s">
        <v>119</v>
      </c>
      <c r="E4598" s="94" t="s">
        <v>120</v>
      </c>
      <c r="F4598" s="94" t="s">
        <v>241</v>
      </c>
      <c r="G4598" s="94" t="s">
        <v>242</v>
      </c>
      <c r="K4598" s="94" t="s">
        <v>3550</v>
      </c>
      <c r="L4598" s="96">
        <v>3470.75</v>
      </c>
      <c r="M4598" s="96">
        <v>3470.75</v>
      </c>
    </row>
    <row r="4599" spans="1:18" ht="12.75" hidden="1" customHeight="1">
      <c r="C4599" s="95" t="s">
        <v>3542</v>
      </c>
    </row>
    <row r="4600" spans="1:18" hidden="1">
      <c r="A4600" s="97">
        <v>42878</v>
      </c>
      <c r="B4600" s="94" t="s">
        <v>3551</v>
      </c>
      <c r="C4600" s="98" t="s">
        <v>3542</v>
      </c>
      <c r="D4600" s="94" t="s">
        <v>126</v>
      </c>
      <c r="E4600" s="94" t="s">
        <v>120</v>
      </c>
      <c r="F4600" s="94" t="s">
        <v>3552</v>
      </c>
      <c r="G4600" s="94" t="s">
        <v>3553</v>
      </c>
      <c r="J4600" s="94" t="s">
        <v>3554</v>
      </c>
      <c r="K4600" s="94" t="s">
        <v>3555</v>
      </c>
      <c r="L4600" s="96">
        <v>149491.20000000001</v>
      </c>
      <c r="M4600" s="96">
        <v>149491.20000000001</v>
      </c>
    </row>
    <row r="4601" spans="1:18" ht="12.75" hidden="1" customHeight="1">
      <c r="C4601" s="95" t="s">
        <v>3542</v>
      </c>
    </row>
    <row r="4602" spans="1:18" hidden="1">
      <c r="A4602" s="97">
        <v>43003</v>
      </c>
      <c r="B4602" s="94" t="s">
        <v>3262</v>
      </c>
      <c r="C4602" s="98" t="s">
        <v>3542</v>
      </c>
      <c r="D4602" s="94" t="s">
        <v>131</v>
      </c>
      <c r="E4602" s="94" t="s">
        <v>165</v>
      </c>
      <c r="F4602" s="94" t="s">
        <v>2014</v>
      </c>
      <c r="G4602" s="94" t="s">
        <v>2015</v>
      </c>
      <c r="K4602" s="94" t="s">
        <v>3271</v>
      </c>
      <c r="L4602" s="96">
        <v>35.31</v>
      </c>
      <c r="M4602" s="96">
        <v>35.31</v>
      </c>
    </row>
    <row r="4603" spans="1:18" ht="12.75" hidden="1" customHeight="1">
      <c r="C4603" s="95" t="s">
        <v>3542</v>
      </c>
    </row>
    <row r="4604" spans="1:18" hidden="1">
      <c r="A4604" s="97">
        <v>43003</v>
      </c>
      <c r="B4604" s="94" t="s">
        <v>3439</v>
      </c>
      <c r="C4604" s="98" t="s">
        <v>3542</v>
      </c>
      <c r="D4604" s="94" t="s">
        <v>131</v>
      </c>
      <c r="E4604" s="94" t="s">
        <v>165</v>
      </c>
      <c r="F4604" s="94" t="s">
        <v>2014</v>
      </c>
      <c r="G4604" s="94" t="s">
        <v>2015</v>
      </c>
      <c r="K4604" s="94" t="s">
        <v>3478</v>
      </c>
      <c r="L4604" s="96">
        <v>65.53</v>
      </c>
      <c r="M4604" s="96">
        <v>65.53</v>
      </c>
    </row>
    <row r="4605" spans="1:18" ht="12.75" hidden="1" customHeight="1">
      <c r="C4605" s="95" t="s">
        <v>3542</v>
      </c>
    </row>
    <row r="4606" spans="1:18" hidden="1">
      <c r="A4606" s="95" t="s">
        <v>111</v>
      </c>
      <c r="B4606" s="95" t="s">
        <v>112</v>
      </c>
      <c r="C4606" s="94" t="s">
        <v>3556</v>
      </c>
      <c r="D4606" s="95" t="s">
        <v>114</v>
      </c>
      <c r="E4606" s="95" t="s">
        <v>112</v>
      </c>
      <c r="F4606" s="96">
        <v>200</v>
      </c>
      <c r="G4606" s="95" t="s">
        <v>115</v>
      </c>
      <c r="H4606" s="95" t="s">
        <v>112</v>
      </c>
      <c r="I4606" s="96">
        <v>147</v>
      </c>
      <c r="J4606" s="95" t="s">
        <v>116</v>
      </c>
      <c r="K4606" s="95" t="s">
        <v>112</v>
      </c>
      <c r="L4606" s="96">
        <v>0</v>
      </c>
      <c r="M4606" s="95" t="s">
        <v>117</v>
      </c>
      <c r="O4606" s="96"/>
      <c r="R4606" s="96"/>
    </row>
    <row r="4607" spans="1:18" hidden="1">
      <c r="A4607" s="97">
        <v>42954</v>
      </c>
      <c r="B4607" s="94" t="s">
        <v>3557</v>
      </c>
      <c r="C4607" s="98" t="s">
        <v>3556</v>
      </c>
      <c r="D4607" s="94" t="s">
        <v>119</v>
      </c>
      <c r="E4607" s="94" t="s">
        <v>120</v>
      </c>
      <c r="F4607" s="94" t="s">
        <v>3558</v>
      </c>
      <c r="G4607" s="94" t="s">
        <v>3559</v>
      </c>
      <c r="K4607" s="94" t="s">
        <v>3560</v>
      </c>
      <c r="L4607" s="96">
        <v>147</v>
      </c>
      <c r="M4607" s="96">
        <v>147</v>
      </c>
    </row>
    <row r="4608" spans="1:18" ht="12.75" hidden="1" customHeight="1">
      <c r="C4608" s="95" t="s">
        <v>3556</v>
      </c>
    </row>
    <row r="4609" spans="1:18" hidden="1">
      <c r="A4609" s="95" t="s">
        <v>111</v>
      </c>
      <c r="B4609" s="95" t="s">
        <v>112</v>
      </c>
      <c r="C4609" s="94" t="s">
        <v>3561</v>
      </c>
      <c r="D4609" s="95" t="s">
        <v>114</v>
      </c>
      <c r="E4609" s="95" t="s">
        <v>112</v>
      </c>
      <c r="F4609" s="96">
        <v>500</v>
      </c>
      <c r="G4609" s="95" t="s">
        <v>115</v>
      </c>
      <c r="H4609" s="95" t="s">
        <v>112</v>
      </c>
      <c r="I4609" s="96">
        <v>1914</v>
      </c>
      <c r="J4609" s="95" t="s">
        <v>116</v>
      </c>
      <c r="K4609" s="95" t="s">
        <v>112</v>
      </c>
      <c r="L4609" s="96">
        <v>0</v>
      </c>
      <c r="M4609" s="95" t="s">
        <v>117</v>
      </c>
      <c r="O4609" s="96"/>
      <c r="R4609" s="96"/>
    </row>
    <row r="4610" spans="1:18" hidden="1">
      <c r="A4610" s="97">
        <v>42740</v>
      </c>
      <c r="B4610" s="94" t="s">
        <v>3562</v>
      </c>
      <c r="C4610" s="98" t="s">
        <v>3561</v>
      </c>
      <c r="D4610" s="94" t="s">
        <v>119</v>
      </c>
      <c r="E4610" s="94" t="s">
        <v>120</v>
      </c>
      <c r="F4610" s="94" t="s">
        <v>3563</v>
      </c>
      <c r="G4610" s="94" t="s">
        <v>3564</v>
      </c>
      <c r="K4610" s="94" t="s">
        <v>3565</v>
      </c>
      <c r="L4610" s="96">
        <v>1300</v>
      </c>
      <c r="M4610" s="96">
        <v>1300</v>
      </c>
    </row>
    <row r="4611" spans="1:18" ht="12.75" hidden="1" customHeight="1">
      <c r="C4611" s="95" t="s">
        <v>3561</v>
      </c>
    </row>
    <row r="4612" spans="1:18" hidden="1">
      <c r="A4612" s="97">
        <v>42761</v>
      </c>
      <c r="B4612" s="94" t="s">
        <v>3562</v>
      </c>
      <c r="C4612" s="98" t="s">
        <v>3561</v>
      </c>
      <c r="D4612" s="94" t="s">
        <v>119</v>
      </c>
      <c r="E4612" s="94" t="s">
        <v>187</v>
      </c>
      <c r="F4612" s="94" t="s">
        <v>3563</v>
      </c>
      <c r="G4612" s="94" t="s">
        <v>3564</v>
      </c>
      <c r="K4612" s="94" t="s">
        <v>3565</v>
      </c>
      <c r="L4612" s="96">
        <v>-1300</v>
      </c>
      <c r="M4612" s="96">
        <v>-1300</v>
      </c>
    </row>
    <row r="4613" spans="1:18" ht="12.75" hidden="1" customHeight="1">
      <c r="C4613" s="95" t="s">
        <v>3561</v>
      </c>
    </row>
    <row r="4614" spans="1:18" hidden="1">
      <c r="A4614" s="97">
        <v>42807</v>
      </c>
      <c r="B4614" s="94" t="s">
        <v>3566</v>
      </c>
      <c r="C4614" s="98" t="s">
        <v>3561</v>
      </c>
      <c r="D4614" s="94" t="s">
        <v>131</v>
      </c>
      <c r="E4614" s="94" t="s">
        <v>120</v>
      </c>
      <c r="F4614" s="94" t="s">
        <v>3567</v>
      </c>
      <c r="G4614" s="94" t="s">
        <v>3568</v>
      </c>
      <c r="J4614" s="94" t="s">
        <v>3569</v>
      </c>
      <c r="K4614" s="94" t="s">
        <v>3570</v>
      </c>
      <c r="L4614" s="96">
        <v>330</v>
      </c>
      <c r="M4614" s="96">
        <v>330</v>
      </c>
    </row>
    <row r="4615" spans="1:18" ht="12.75" hidden="1" customHeight="1">
      <c r="C4615" s="95" t="s">
        <v>3561</v>
      </c>
    </row>
    <row r="4616" spans="1:18" hidden="1">
      <c r="A4616" s="97">
        <v>42914</v>
      </c>
      <c r="B4616" s="94" t="s">
        <v>3571</v>
      </c>
      <c r="C4616" s="98" t="s">
        <v>3561</v>
      </c>
      <c r="D4616" s="94" t="s">
        <v>126</v>
      </c>
      <c r="E4616" s="94" t="s">
        <v>120</v>
      </c>
      <c r="F4616" s="94" t="s">
        <v>3572</v>
      </c>
      <c r="G4616" s="94" t="s">
        <v>3573</v>
      </c>
      <c r="J4616" s="94" t="s">
        <v>3574</v>
      </c>
      <c r="K4616" s="94" t="s">
        <v>3575</v>
      </c>
      <c r="L4616" s="96">
        <v>1008</v>
      </c>
      <c r="M4616" s="96">
        <v>1008</v>
      </c>
    </row>
    <row r="4617" spans="1:18" ht="12.75" hidden="1" customHeight="1">
      <c r="C4617" s="95" t="s">
        <v>3561</v>
      </c>
    </row>
    <row r="4618" spans="1:18" hidden="1">
      <c r="A4618" s="97">
        <v>42934</v>
      </c>
      <c r="B4618" s="94" t="s">
        <v>3576</v>
      </c>
      <c r="C4618" s="98" t="s">
        <v>3561</v>
      </c>
      <c r="D4618" s="94" t="s">
        <v>119</v>
      </c>
      <c r="E4618" s="94" t="s">
        <v>120</v>
      </c>
      <c r="F4618" s="94" t="s">
        <v>3577</v>
      </c>
      <c r="G4618" s="94" t="s">
        <v>3578</v>
      </c>
      <c r="K4618" s="94" t="s">
        <v>3579</v>
      </c>
      <c r="L4618" s="96">
        <v>144</v>
      </c>
      <c r="M4618" s="96">
        <v>144</v>
      </c>
    </row>
    <row r="4619" spans="1:18" ht="12.75" hidden="1" customHeight="1">
      <c r="C4619" s="95" t="s">
        <v>3561</v>
      </c>
    </row>
    <row r="4620" spans="1:18" hidden="1">
      <c r="A4620" s="97">
        <v>42937</v>
      </c>
      <c r="B4620" s="94" t="s">
        <v>3576</v>
      </c>
      <c r="C4620" s="98" t="s">
        <v>3561</v>
      </c>
      <c r="D4620" s="94" t="s">
        <v>119</v>
      </c>
      <c r="E4620" s="94" t="s">
        <v>187</v>
      </c>
      <c r="F4620" s="94" t="s">
        <v>3577</v>
      </c>
      <c r="G4620" s="94" t="s">
        <v>3578</v>
      </c>
      <c r="K4620" s="94" t="s">
        <v>3579</v>
      </c>
      <c r="L4620" s="96">
        <v>-144</v>
      </c>
      <c r="M4620" s="96">
        <v>-144</v>
      </c>
    </row>
    <row r="4621" spans="1:18" ht="12.75" hidden="1" customHeight="1">
      <c r="C4621" s="95" t="s">
        <v>3561</v>
      </c>
    </row>
    <row r="4622" spans="1:18" hidden="1">
      <c r="A4622" s="97">
        <v>42937</v>
      </c>
      <c r="B4622" s="94" t="s">
        <v>3580</v>
      </c>
      <c r="C4622" s="98" t="s">
        <v>3561</v>
      </c>
      <c r="D4622" s="94" t="s">
        <v>119</v>
      </c>
      <c r="E4622" s="94" t="s">
        <v>120</v>
      </c>
      <c r="F4622" s="94" t="s">
        <v>3577</v>
      </c>
      <c r="G4622" s="94" t="s">
        <v>3578</v>
      </c>
      <c r="K4622" s="94" t="s">
        <v>3581</v>
      </c>
      <c r="L4622" s="96">
        <v>576</v>
      </c>
      <c r="M4622" s="96">
        <v>576</v>
      </c>
    </row>
    <row r="4623" spans="1:18" ht="12.75" hidden="1" customHeight="1">
      <c r="C4623" s="95" t="s">
        <v>3561</v>
      </c>
    </row>
    <row r="4624" spans="1:18" hidden="1">
      <c r="A4624" s="95" t="s">
        <v>111</v>
      </c>
      <c r="B4624" s="95" t="s">
        <v>112</v>
      </c>
      <c r="C4624" s="94" t="s">
        <v>3582</v>
      </c>
      <c r="D4624" s="95" t="s">
        <v>114</v>
      </c>
      <c r="E4624" s="95" t="s">
        <v>112</v>
      </c>
      <c r="F4624" s="96">
        <v>3000</v>
      </c>
      <c r="G4624" s="95" t="s">
        <v>115</v>
      </c>
      <c r="H4624" s="95" t="s">
        <v>112</v>
      </c>
      <c r="I4624" s="96">
        <v>3927.81</v>
      </c>
      <c r="J4624" s="95" t="s">
        <v>116</v>
      </c>
      <c r="K4624" s="95" t="s">
        <v>112</v>
      </c>
      <c r="L4624" s="96">
        <v>0</v>
      </c>
      <c r="M4624" s="95" t="s">
        <v>117</v>
      </c>
      <c r="O4624" s="96"/>
      <c r="R4624" s="96"/>
    </row>
    <row r="4625" spans="1:18" hidden="1">
      <c r="A4625" s="97">
        <v>43053</v>
      </c>
      <c r="B4625" s="94" t="s">
        <v>3583</v>
      </c>
      <c r="C4625" s="98" t="s">
        <v>3582</v>
      </c>
      <c r="D4625" s="94" t="s">
        <v>119</v>
      </c>
      <c r="E4625" s="94" t="s">
        <v>120</v>
      </c>
      <c r="F4625" s="94" t="s">
        <v>3584</v>
      </c>
      <c r="G4625" s="94" t="s">
        <v>3585</v>
      </c>
      <c r="K4625" s="94" t="s">
        <v>3586</v>
      </c>
      <c r="L4625" s="96">
        <v>2550.89</v>
      </c>
      <c r="M4625" s="96">
        <v>2550.89</v>
      </c>
    </row>
    <row r="4626" spans="1:18" ht="12.75" hidden="1" customHeight="1">
      <c r="C4626" s="95" t="s">
        <v>3582</v>
      </c>
    </row>
    <row r="4627" spans="1:18" hidden="1">
      <c r="A4627" s="97">
        <v>43054</v>
      </c>
      <c r="B4627" s="94" t="s">
        <v>3587</v>
      </c>
      <c r="C4627" s="98" t="s">
        <v>3582</v>
      </c>
      <c r="D4627" s="94" t="s">
        <v>119</v>
      </c>
      <c r="E4627" s="94" t="s">
        <v>120</v>
      </c>
      <c r="F4627" s="94" t="s">
        <v>3588</v>
      </c>
      <c r="G4627" s="94" t="s">
        <v>3589</v>
      </c>
      <c r="K4627" s="94" t="s">
        <v>3586</v>
      </c>
      <c r="L4627" s="96">
        <v>496.92</v>
      </c>
      <c r="M4627" s="96">
        <v>496.92</v>
      </c>
    </row>
    <row r="4628" spans="1:18" ht="12.75" hidden="1" customHeight="1">
      <c r="C4628" s="95" t="s">
        <v>3582</v>
      </c>
    </row>
    <row r="4629" spans="1:18" hidden="1">
      <c r="A4629" s="97">
        <v>43054</v>
      </c>
      <c r="B4629" s="94" t="s">
        <v>3590</v>
      </c>
      <c r="C4629" s="98" t="s">
        <v>3582</v>
      </c>
      <c r="D4629" s="94" t="s">
        <v>119</v>
      </c>
      <c r="E4629" s="94" t="s">
        <v>120</v>
      </c>
      <c r="F4629" s="94" t="s">
        <v>3591</v>
      </c>
      <c r="G4629" s="94" t="s">
        <v>3592</v>
      </c>
      <c r="K4629" s="94" t="s">
        <v>3593</v>
      </c>
      <c r="L4629" s="96">
        <v>880</v>
      </c>
      <c r="M4629" s="96">
        <v>880</v>
      </c>
    </row>
    <row r="4630" spans="1:18" ht="12.75" hidden="1" customHeight="1">
      <c r="C4630" s="95" t="s">
        <v>3582</v>
      </c>
    </row>
    <row r="4631" spans="1:18" hidden="1">
      <c r="A4631" s="95" t="s">
        <v>111</v>
      </c>
      <c r="B4631" s="95" t="s">
        <v>112</v>
      </c>
      <c r="C4631" s="94" t="s">
        <v>3594</v>
      </c>
      <c r="D4631" s="95" t="s">
        <v>114</v>
      </c>
      <c r="E4631" s="95" t="s">
        <v>112</v>
      </c>
      <c r="F4631" s="96">
        <v>25300</v>
      </c>
      <c r="G4631" s="95" t="s">
        <v>115</v>
      </c>
      <c r="H4631" s="95" t="s">
        <v>112</v>
      </c>
      <c r="I4631" s="96">
        <v>23375.86</v>
      </c>
      <c r="J4631" s="95" t="s">
        <v>116</v>
      </c>
      <c r="K4631" s="95" t="s">
        <v>112</v>
      </c>
      <c r="L4631" s="96">
        <v>0</v>
      </c>
      <c r="M4631" s="95" t="s">
        <v>117</v>
      </c>
      <c r="O4631" s="96"/>
      <c r="R4631" s="96"/>
    </row>
    <row r="4632" spans="1:18" hidden="1">
      <c r="A4632" s="97">
        <v>42787</v>
      </c>
      <c r="B4632" s="94" t="s">
        <v>3595</v>
      </c>
      <c r="C4632" s="98" t="s">
        <v>3594</v>
      </c>
      <c r="D4632" s="94" t="s">
        <v>126</v>
      </c>
      <c r="E4632" s="94" t="s">
        <v>120</v>
      </c>
      <c r="F4632" s="94" t="s">
        <v>3596</v>
      </c>
      <c r="G4632" s="94" t="s">
        <v>3597</v>
      </c>
      <c r="K4632" s="94" t="s">
        <v>3598</v>
      </c>
      <c r="L4632" s="96">
        <v>12000</v>
      </c>
      <c r="M4632" s="96">
        <v>12000</v>
      </c>
    </row>
    <row r="4633" spans="1:18" ht="12.75" hidden="1" customHeight="1">
      <c r="C4633" s="95" t="s">
        <v>3594</v>
      </c>
    </row>
    <row r="4634" spans="1:18" hidden="1">
      <c r="A4634" s="97">
        <v>42807</v>
      </c>
      <c r="B4634" s="94" t="s">
        <v>3595</v>
      </c>
      <c r="C4634" s="98" t="s">
        <v>3594</v>
      </c>
      <c r="D4634" s="94" t="s">
        <v>131</v>
      </c>
      <c r="E4634" s="94" t="s">
        <v>187</v>
      </c>
      <c r="F4634" s="94" t="s">
        <v>3596</v>
      </c>
      <c r="G4634" s="94" t="s">
        <v>3597</v>
      </c>
      <c r="K4634" s="94" t="s">
        <v>3599</v>
      </c>
      <c r="L4634" s="96">
        <v>-6000</v>
      </c>
      <c r="M4634" s="96">
        <v>-6000</v>
      </c>
    </row>
    <row r="4635" spans="1:18" ht="12.75" hidden="1" customHeight="1">
      <c r="C4635" s="95" t="s">
        <v>3594</v>
      </c>
    </row>
    <row r="4636" spans="1:18" hidden="1">
      <c r="A4636" s="97">
        <v>42849</v>
      </c>
      <c r="B4636" s="94" t="s">
        <v>3600</v>
      </c>
      <c r="C4636" s="98" t="s">
        <v>3594</v>
      </c>
      <c r="D4636" s="94" t="s">
        <v>119</v>
      </c>
      <c r="E4636" s="94" t="s">
        <v>120</v>
      </c>
      <c r="F4636" s="94" t="s">
        <v>3601</v>
      </c>
      <c r="G4636" s="94" t="s">
        <v>3602</v>
      </c>
      <c r="K4636" s="94" t="s">
        <v>3603</v>
      </c>
      <c r="L4636" s="96">
        <v>7.75</v>
      </c>
      <c r="M4636" s="96">
        <v>7.75</v>
      </c>
    </row>
    <row r="4637" spans="1:18" ht="12.75" hidden="1" customHeight="1">
      <c r="C4637" s="95" t="s">
        <v>3594</v>
      </c>
    </row>
    <row r="4638" spans="1:18" hidden="1">
      <c r="A4638" s="97">
        <v>42850</v>
      </c>
      <c r="B4638" s="94" t="s">
        <v>3604</v>
      </c>
      <c r="C4638" s="98" t="s">
        <v>3594</v>
      </c>
      <c r="D4638" s="94" t="s">
        <v>131</v>
      </c>
      <c r="E4638" s="94" t="s">
        <v>120</v>
      </c>
      <c r="F4638" s="94" t="s">
        <v>952</v>
      </c>
      <c r="G4638" s="94" t="s">
        <v>953</v>
      </c>
      <c r="K4638" s="94" t="s">
        <v>3605</v>
      </c>
      <c r="L4638" s="96">
        <v>15.25</v>
      </c>
      <c r="M4638" s="96">
        <v>15.25</v>
      </c>
    </row>
    <row r="4639" spans="1:18" ht="12.75" hidden="1" customHeight="1">
      <c r="C4639" s="95" t="s">
        <v>3594</v>
      </c>
    </row>
    <row r="4640" spans="1:18" hidden="1">
      <c r="A4640" s="97">
        <v>42850</v>
      </c>
      <c r="B4640" s="94" t="s">
        <v>3606</v>
      </c>
      <c r="C4640" s="98" t="s">
        <v>3594</v>
      </c>
      <c r="D4640" s="94" t="s">
        <v>131</v>
      </c>
      <c r="E4640" s="94" t="s">
        <v>120</v>
      </c>
      <c r="F4640" s="94" t="s">
        <v>956</v>
      </c>
      <c r="G4640" s="94" t="s">
        <v>957</v>
      </c>
      <c r="K4640" s="94" t="s">
        <v>3607</v>
      </c>
      <c r="L4640" s="96">
        <v>61</v>
      </c>
      <c r="M4640" s="96">
        <v>61</v>
      </c>
    </row>
    <row r="4641" spans="1:13" ht="12.75" hidden="1" customHeight="1">
      <c r="C4641" s="95" t="s">
        <v>3594</v>
      </c>
    </row>
    <row r="4642" spans="1:13" hidden="1">
      <c r="A4642" s="97">
        <v>42850</v>
      </c>
      <c r="B4642" s="94" t="s">
        <v>3608</v>
      </c>
      <c r="C4642" s="98" t="s">
        <v>3594</v>
      </c>
      <c r="D4642" s="94" t="s">
        <v>131</v>
      </c>
      <c r="E4642" s="94" t="s">
        <v>120</v>
      </c>
      <c r="F4642" s="94" t="s">
        <v>952</v>
      </c>
      <c r="G4642" s="94" t="s">
        <v>953</v>
      </c>
      <c r="K4642" s="94" t="s">
        <v>3609</v>
      </c>
      <c r="L4642" s="96">
        <v>45.75</v>
      </c>
      <c r="M4642" s="96">
        <v>45.75</v>
      </c>
    </row>
    <row r="4643" spans="1:13" ht="12.75" hidden="1" customHeight="1">
      <c r="C4643" s="95" t="s">
        <v>3594</v>
      </c>
    </row>
    <row r="4644" spans="1:13" hidden="1">
      <c r="A4644" s="97">
        <v>42850</v>
      </c>
      <c r="B4644" s="94" t="s">
        <v>3610</v>
      </c>
      <c r="C4644" s="98" t="s">
        <v>3594</v>
      </c>
      <c r="D4644" s="94" t="s">
        <v>131</v>
      </c>
      <c r="E4644" s="94" t="s">
        <v>120</v>
      </c>
      <c r="F4644" s="94" t="s">
        <v>956</v>
      </c>
      <c r="G4644" s="94" t="s">
        <v>957</v>
      </c>
      <c r="K4644" s="94" t="s">
        <v>3611</v>
      </c>
      <c r="L4644" s="96">
        <v>45.75</v>
      </c>
      <c r="M4644" s="96">
        <v>45.75</v>
      </c>
    </row>
    <row r="4645" spans="1:13" ht="12.75" hidden="1" customHeight="1">
      <c r="C4645" s="95" t="s">
        <v>3594</v>
      </c>
    </row>
    <row r="4646" spans="1:13" hidden="1">
      <c r="A4646" s="97">
        <v>42870</v>
      </c>
      <c r="B4646" s="94" t="s">
        <v>3612</v>
      </c>
      <c r="C4646" s="98" t="s">
        <v>3594</v>
      </c>
      <c r="D4646" s="94" t="s">
        <v>119</v>
      </c>
      <c r="E4646" s="94" t="s">
        <v>120</v>
      </c>
      <c r="F4646" s="94" t="s">
        <v>3613</v>
      </c>
      <c r="G4646" s="94" t="s">
        <v>3614</v>
      </c>
      <c r="K4646" s="94" t="s">
        <v>3615</v>
      </c>
      <c r="L4646" s="96">
        <v>450</v>
      </c>
      <c r="M4646" s="96">
        <v>450</v>
      </c>
    </row>
    <row r="4647" spans="1:13" ht="12.75" hidden="1" customHeight="1">
      <c r="C4647" s="95" t="s">
        <v>3594</v>
      </c>
    </row>
    <row r="4648" spans="1:13" hidden="1">
      <c r="A4648" s="97">
        <v>42878</v>
      </c>
      <c r="B4648" s="94" t="s">
        <v>3616</v>
      </c>
      <c r="C4648" s="98" t="s">
        <v>3594</v>
      </c>
      <c r="D4648" s="94" t="s">
        <v>119</v>
      </c>
      <c r="E4648" s="94" t="s">
        <v>120</v>
      </c>
      <c r="F4648" s="94" t="s">
        <v>3617</v>
      </c>
      <c r="G4648" s="94" t="s">
        <v>3618</v>
      </c>
      <c r="K4648" s="94" t="s">
        <v>3619</v>
      </c>
      <c r="L4648" s="96">
        <v>316.5</v>
      </c>
      <c r="M4648" s="96">
        <v>316.5</v>
      </c>
    </row>
    <row r="4649" spans="1:13" ht="12.75" hidden="1" customHeight="1">
      <c r="C4649" s="95" t="s">
        <v>3594</v>
      </c>
    </row>
    <row r="4650" spans="1:13" hidden="1">
      <c r="A4650" s="97">
        <v>42878</v>
      </c>
      <c r="B4650" s="94" t="s">
        <v>3620</v>
      </c>
      <c r="C4650" s="98" t="s">
        <v>3594</v>
      </c>
      <c r="D4650" s="94" t="s">
        <v>119</v>
      </c>
      <c r="E4650" s="94" t="s">
        <v>120</v>
      </c>
      <c r="F4650" s="94" t="s">
        <v>3391</v>
      </c>
      <c r="G4650" s="94" t="s">
        <v>3392</v>
      </c>
      <c r="K4650" s="94" t="s">
        <v>3621</v>
      </c>
      <c r="L4650" s="96">
        <v>39.6</v>
      </c>
      <c r="M4650" s="96">
        <v>39.6</v>
      </c>
    </row>
    <row r="4651" spans="1:13" ht="12.75" hidden="1" customHeight="1">
      <c r="C4651" s="95" t="s">
        <v>3594</v>
      </c>
    </row>
    <row r="4652" spans="1:13" hidden="1">
      <c r="A4652" s="97">
        <v>42888</v>
      </c>
      <c r="B4652" s="94" t="s">
        <v>3622</v>
      </c>
      <c r="C4652" s="98" t="s">
        <v>3594</v>
      </c>
      <c r="D4652" s="94" t="s">
        <v>119</v>
      </c>
      <c r="E4652" s="94" t="s">
        <v>120</v>
      </c>
      <c r="F4652" s="94" t="s">
        <v>3623</v>
      </c>
      <c r="G4652" s="94" t="s">
        <v>3624</v>
      </c>
      <c r="K4652" s="94" t="s">
        <v>3625</v>
      </c>
      <c r="L4652" s="96">
        <v>1285</v>
      </c>
      <c r="M4652" s="96">
        <v>1285</v>
      </c>
    </row>
    <row r="4653" spans="1:13" ht="12.75" hidden="1" customHeight="1">
      <c r="C4653" s="95" t="s">
        <v>3594</v>
      </c>
    </row>
    <row r="4654" spans="1:13" hidden="1">
      <c r="A4654" s="97">
        <v>42888</v>
      </c>
      <c r="B4654" s="94" t="s">
        <v>3626</v>
      </c>
      <c r="C4654" s="98" t="s">
        <v>3594</v>
      </c>
      <c r="D4654" s="94" t="s">
        <v>119</v>
      </c>
      <c r="E4654" s="94" t="s">
        <v>120</v>
      </c>
      <c r="F4654" s="94" t="s">
        <v>3627</v>
      </c>
      <c r="G4654" s="94" t="s">
        <v>3628</v>
      </c>
      <c r="K4654" s="94" t="s">
        <v>3629</v>
      </c>
      <c r="L4654" s="96">
        <v>2640</v>
      </c>
      <c r="M4654" s="96">
        <v>2640</v>
      </c>
    </row>
    <row r="4655" spans="1:13" ht="12.75" hidden="1" customHeight="1">
      <c r="C4655" s="95" t="s">
        <v>3594</v>
      </c>
    </row>
    <row r="4656" spans="1:13" hidden="1">
      <c r="A4656" s="97">
        <v>42929</v>
      </c>
      <c r="B4656" s="94" t="s">
        <v>3630</v>
      </c>
      <c r="C4656" s="98" t="s">
        <v>3594</v>
      </c>
      <c r="D4656" s="94" t="s">
        <v>119</v>
      </c>
      <c r="E4656" s="94" t="s">
        <v>120</v>
      </c>
      <c r="F4656" s="94" t="s">
        <v>3631</v>
      </c>
      <c r="G4656" s="94" t="s">
        <v>3632</v>
      </c>
      <c r="K4656" s="94" t="s">
        <v>3633</v>
      </c>
      <c r="L4656" s="96">
        <v>590</v>
      </c>
      <c r="M4656" s="96">
        <v>590</v>
      </c>
    </row>
    <row r="4657" spans="1:13" ht="12.75" hidden="1" customHeight="1">
      <c r="C4657" s="95" t="s">
        <v>3594</v>
      </c>
    </row>
    <row r="4658" spans="1:13" hidden="1">
      <c r="A4658" s="97">
        <v>42936</v>
      </c>
      <c r="B4658" s="94" t="s">
        <v>3277</v>
      </c>
      <c r="C4658" s="98" t="s">
        <v>3594</v>
      </c>
      <c r="D4658" s="94" t="s">
        <v>131</v>
      </c>
      <c r="E4658" s="94" t="s">
        <v>165</v>
      </c>
      <c r="F4658" s="94" t="s">
        <v>3278</v>
      </c>
      <c r="G4658" s="94" t="s">
        <v>3279</v>
      </c>
      <c r="K4658" s="94" t="s">
        <v>3461</v>
      </c>
      <c r="L4658" s="96">
        <v>3780</v>
      </c>
      <c r="M4658" s="96">
        <v>3780</v>
      </c>
    </row>
    <row r="4659" spans="1:13" ht="12.75" hidden="1" customHeight="1">
      <c r="C4659" s="95" t="s">
        <v>3594</v>
      </c>
    </row>
    <row r="4660" spans="1:13" hidden="1">
      <c r="A4660" s="97">
        <v>42936</v>
      </c>
      <c r="B4660" s="94" t="s">
        <v>3471</v>
      </c>
      <c r="C4660" s="98" t="s">
        <v>3594</v>
      </c>
      <c r="D4660" s="94" t="s">
        <v>131</v>
      </c>
      <c r="E4660" s="94" t="s">
        <v>165</v>
      </c>
      <c r="F4660" s="94" t="s">
        <v>3278</v>
      </c>
      <c r="G4660" s="94" t="s">
        <v>3279</v>
      </c>
      <c r="K4660" s="94" t="s">
        <v>3472</v>
      </c>
      <c r="L4660" s="96">
        <v>15.25</v>
      </c>
      <c r="M4660" s="96">
        <v>15.25</v>
      </c>
    </row>
    <row r="4661" spans="1:13" ht="12.75" hidden="1" customHeight="1">
      <c r="C4661" s="95" t="s">
        <v>3594</v>
      </c>
    </row>
    <row r="4662" spans="1:13" hidden="1">
      <c r="A4662" s="97">
        <v>42936</v>
      </c>
      <c r="B4662" s="94" t="s">
        <v>3634</v>
      </c>
      <c r="C4662" s="98" t="s">
        <v>3594</v>
      </c>
      <c r="D4662" s="94" t="s">
        <v>131</v>
      </c>
      <c r="E4662" s="94" t="s">
        <v>165</v>
      </c>
      <c r="F4662" s="94" t="s">
        <v>640</v>
      </c>
      <c r="G4662" s="94" t="s">
        <v>641</v>
      </c>
      <c r="K4662" s="94" t="s">
        <v>3635</v>
      </c>
      <c r="L4662" s="96">
        <v>2500</v>
      </c>
      <c r="M4662" s="96">
        <v>2500</v>
      </c>
    </row>
    <row r="4663" spans="1:13" ht="12.75" hidden="1" customHeight="1">
      <c r="C4663" s="95" t="s">
        <v>3594</v>
      </c>
    </row>
    <row r="4664" spans="1:13" hidden="1">
      <c r="A4664" s="97">
        <v>42941</v>
      </c>
      <c r="B4664" s="94" t="s">
        <v>3622</v>
      </c>
      <c r="C4664" s="98" t="s">
        <v>3594</v>
      </c>
      <c r="D4664" s="94" t="s">
        <v>131</v>
      </c>
      <c r="E4664" s="94" t="s">
        <v>187</v>
      </c>
      <c r="F4664" s="94" t="s">
        <v>3623</v>
      </c>
      <c r="G4664" s="94" t="s">
        <v>3624</v>
      </c>
      <c r="K4664" s="94" t="s">
        <v>3636</v>
      </c>
      <c r="L4664" s="96">
        <v>-437</v>
      </c>
      <c r="M4664" s="96">
        <v>-437</v>
      </c>
    </row>
    <row r="4665" spans="1:13" ht="12.75" hidden="1" customHeight="1">
      <c r="C4665" s="95" t="s">
        <v>3594</v>
      </c>
    </row>
    <row r="4666" spans="1:13" hidden="1">
      <c r="A4666" s="97">
        <v>42941</v>
      </c>
      <c r="B4666" s="94" t="s">
        <v>3637</v>
      </c>
      <c r="C4666" s="98" t="s">
        <v>3594</v>
      </c>
      <c r="D4666" s="94" t="s">
        <v>119</v>
      </c>
      <c r="E4666" s="94" t="s">
        <v>120</v>
      </c>
      <c r="F4666" s="94" t="s">
        <v>3638</v>
      </c>
      <c r="G4666" s="94" t="s">
        <v>3639</v>
      </c>
      <c r="K4666" s="94" t="s">
        <v>3640</v>
      </c>
      <c r="L4666" s="96">
        <v>100</v>
      </c>
      <c r="M4666" s="96">
        <v>100</v>
      </c>
    </row>
    <row r="4667" spans="1:13" ht="12.75" hidden="1" customHeight="1">
      <c r="C4667" s="95" t="s">
        <v>3594</v>
      </c>
    </row>
    <row r="4668" spans="1:13" hidden="1">
      <c r="A4668" s="97">
        <v>42947</v>
      </c>
      <c r="B4668" s="94" t="s">
        <v>3634</v>
      </c>
      <c r="C4668" s="98" t="s">
        <v>3594</v>
      </c>
      <c r="D4668" s="94" t="s">
        <v>131</v>
      </c>
      <c r="E4668" s="94" t="s">
        <v>187</v>
      </c>
      <c r="F4668" s="94" t="s">
        <v>640</v>
      </c>
      <c r="G4668" s="94" t="s">
        <v>641</v>
      </c>
      <c r="K4668" s="94" t="s">
        <v>3635</v>
      </c>
      <c r="L4668" s="96">
        <v>-2500</v>
      </c>
      <c r="M4668" s="96">
        <v>-2500</v>
      </c>
    </row>
    <row r="4669" spans="1:13" ht="12.75" hidden="1" customHeight="1">
      <c r="C4669" s="95" t="s">
        <v>3594</v>
      </c>
    </row>
    <row r="4670" spans="1:13" hidden="1">
      <c r="A4670" s="97">
        <v>42947</v>
      </c>
      <c r="B4670" s="94" t="s">
        <v>3641</v>
      </c>
      <c r="C4670" s="98" t="s">
        <v>3594</v>
      </c>
      <c r="D4670" s="94" t="s">
        <v>131</v>
      </c>
      <c r="E4670" s="94" t="s">
        <v>165</v>
      </c>
      <c r="F4670" s="94" t="s">
        <v>3642</v>
      </c>
      <c r="G4670" s="94" t="s">
        <v>3643</v>
      </c>
      <c r="J4670" s="94" t="s">
        <v>3644</v>
      </c>
      <c r="K4670" s="94" t="s">
        <v>3645</v>
      </c>
      <c r="L4670" s="96">
        <v>4290</v>
      </c>
      <c r="M4670" s="96">
        <v>4290</v>
      </c>
    </row>
    <row r="4671" spans="1:13" ht="12.75" hidden="1" customHeight="1">
      <c r="C4671" s="95" t="s">
        <v>3594</v>
      </c>
    </row>
    <row r="4672" spans="1:13" hidden="1">
      <c r="A4672" s="97">
        <v>42947</v>
      </c>
      <c r="B4672" s="94" t="s">
        <v>3641</v>
      </c>
      <c r="C4672" s="98" t="s">
        <v>3594</v>
      </c>
      <c r="D4672" s="94" t="s">
        <v>131</v>
      </c>
      <c r="E4672" s="94" t="s">
        <v>165</v>
      </c>
      <c r="F4672" s="94" t="s">
        <v>3642</v>
      </c>
      <c r="G4672" s="94" t="s">
        <v>3643</v>
      </c>
      <c r="J4672" s="94" t="s">
        <v>3644</v>
      </c>
      <c r="K4672" s="94" t="s">
        <v>3646</v>
      </c>
      <c r="L4672" s="96">
        <v>7507.5</v>
      </c>
      <c r="M4672" s="96">
        <v>7507.5</v>
      </c>
    </row>
    <row r="4673" spans="1:13" ht="12.75" hidden="1" customHeight="1">
      <c r="C4673" s="95" t="s">
        <v>3594</v>
      </c>
    </row>
    <row r="4674" spans="1:13" hidden="1">
      <c r="A4674" s="97">
        <v>42947</v>
      </c>
      <c r="B4674" s="94" t="s">
        <v>3641</v>
      </c>
      <c r="C4674" s="98" t="s">
        <v>3594</v>
      </c>
      <c r="D4674" s="94" t="s">
        <v>131</v>
      </c>
      <c r="E4674" s="94" t="s">
        <v>165</v>
      </c>
      <c r="F4674" s="94" t="s">
        <v>3642</v>
      </c>
      <c r="G4674" s="94" t="s">
        <v>3643</v>
      </c>
      <c r="J4674" s="94" t="s">
        <v>3644</v>
      </c>
      <c r="K4674" s="94" t="s">
        <v>3647</v>
      </c>
      <c r="L4674" s="96">
        <v>3217.5</v>
      </c>
      <c r="M4674" s="96">
        <v>3217.5</v>
      </c>
    </row>
    <row r="4675" spans="1:13" ht="12.75" hidden="1" customHeight="1">
      <c r="C4675" s="95" t="s">
        <v>3594</v>
      </c>
    </row>
    <row r="4676" spans="1:13" hidden="1">
      <c r="A4676" s="97">
        <v>42947</v>
      </c>
      <c r="B4676" s="94" t="s">
        <v>3648</v>
      </c>
      <c r="C4676" s="98" t="s">
        <v>3594</v>
      </c>
      <c r="D4676" s="94" t="s">
        <v>131</v>
      </c>
      <c r="E4676" s="94" t="s">
        <v>165</v>
      </c>
      <c r="F4676" s="94" t="s">
        <v>3649</v>
      </c>
      <c r="G4676" s="94" t="s">
        <v>3650</v>
      </c>
      <c r="J4676" s="94" t="s">
        <v>3644</v>
      </c>
      <c r="K4676" s="94" t="s">
        <v>3651</v>
      </c>
      <c r="L4676" s="96">
        <v>1925</v>
      </c>
      <c r="M4676" s="96">
        <v>1925</v>
      </c>
    </row>
    <row r="4677" spans="1:13" ht="12.75" hidden="1" customHeight="1">
      <c r="C4677" s="95" t="s">
        <v>3594</v>
      </c>
    </row>
    <row r="4678" spans="1:13" hidden="1">
      <c r="A4678" s="97">
        <v>42947</v>
      </c>
      <c r="B4678" s="94" t="s">
        <v>3648</v>
      </c>
      <c r="C4678" s="98" t="s">
        <v>3594</v>
      </c>
      <c r="D4678" s="94" t="s">
        <v>131</v>
      </c>
      <c r="E4678" s="94" t="s">
        <v>165</v>
      </c>
      <c r="F4678" s="94" t="s">
        <v>3649</v>
      </c>
      <c r="G4678" s="94" t="s">
        <v>3650</v>
      </c>
      <c r="J4678" s="94" t="s">
        <v>3644</v>
      </c>
      <c r="K4678" s="94" t="s">
        <v>3647</v>
      </c>
      <c r="L4678" s="96">
        <v>825</v>
      </c>
      <c r="M4678" s="96">
        <v>825</v>
      </c>
    </row>
    <row r="4679" spans="1:13" ht="12.75" hidden="1" customHeight="1">
      <c r="C4679" s="95" t="s">
        <v>3594</v>
      </c>
    </row>
    <row r="4680" spans="1:13" hidden="1">
      <c r="A4680" s="97">
        <v>42947</v>
      </c>
      <c r="B4680" s="94" t="s">
        <v>3648</v>
      </c>
      <c r="C4680" s="98" t="s">
        <v>3594</v>
      </c>
      <c r="D4680" s="94" t="s">
        <v>131</v>
      </c>
      <c r="E4680" s="94" t="s">
        <v>165</v>
      </c>
      <c r="F4680" s="94" t="s">
        <v>3649</v>
      </c>
      <c r="G4680" s="94" t="s">
        <v>3650</v>
      </c>
      <c r="J4680" s="94" t="s">
        <v>3644</v>
      </c>
      <c r="K4680" s="94" t="s">
        <v>3652</v>
      </c>
      <c r="L4680" s="96">
        <v>1100</v>
      </c>
      <c r="M4680" s="96">
        <v>1100</v>
      </c>
    </row>
    <row r="4681" spans="1:13" ht="12.75" hidden="1" customHeight="1">
      <c r="C4681" s="95" t="s">
        <v>3594</v>
      </c>
    </row>
    <row r="4682" spans="1:13" hidden="1">
      <c r="A4682" s="97">
        <v>42978</v>
      </c>
      <c r="B4682" s="94" t="s">
        <v>3653</v>
      </c>
      <c r="C4682" s="98" t="s">
        <v>3594</v>
      </c>
      <c r="D4682" s="94" t="s">
        <v>119</v>
      </c>
      <c r="E4682" s="94" t="s">
        <v>120</v>
      </c>
      <c r="F4682" s="94" t="s">
        <v>3428</v>
      </c>
      <c r="G4682" s="94" t="s">
        <v>3429</v>
      </c>
      <c r="K4682" s="94" t="s">
        <v>3654</v>
      </c>
      <c r="L4682" s="96">
        <v>366</v>
      </c>
      <c r="M4682" s="96">
        <v>366</v>
      </c>
    </row>
    <row r="4683" spans="1:13" ht="12.75" hidden="1" customHeight="1">
      <c r="C4683" s="95" t="s">
        <v>3594</v>
      </c>
    </row>
    <row r="4684" spans="1:13" hidden="1">
      <c r="A4684" s="97">
        <v>42982</v>
      </c>
      <c r="B4684" s="94" t="s">
        <v>3655</v>
      </c>
      <c r="C4684" s="98" t="s">
        <v>3594</v>
      </c>
      <c r="D4684" s="94" t="s">
        <v>119</v>
      </c>
      <c r="E4684" s="94" t="s">
        <v>120</v>
      </c>
      <c r="F4684" s="94" t="s">
        <v>3375</v>
      </c>
      <c r="G4684" s="94" t="s">
        <v>3376</v>
      </c>
      <c r="K4684" s="94" t="s">
        <v>3656</v>
      </c>
      <c r="L4684" s="96">
        <v>343.01</v>
      </c>
      <c r="M4684" s="96">
        <v>343.01</v>
      </c>
    </row>
    <row r="4685" spans="1:13" ht="12.75" hidden="1" customHeight="1">
      <c r="C4685" s="95" t="s">
        <v>3594</v>
      </c>
    </row>
    <row r="4686" spans="1:13" hidden="1">
      <c r="A4686" s="97">
        <v>42984</v>
      </c>
      <c r="B4686" s="94" t="s">
        <v>3657</v>
      </c>
      <c r="C4686" s="98" t="s">
        <v>3594</v>
      </c>
      <c r="D4686" s="94" t="s">
        <v>119</v>
      </c>
      <c r="E4686" s="94" t="s">
        <v>120</v>
      </c>
      <c r="F4686" s="94" t="s">
        <v>3395</v>
      </c>
      <c r="G4686" s="94" t="s">
        <v>3396</v>
      </c>
      <c r="K4686" s="94" t="s">
        <v>3658</v>
      </c>
      <c r="L4686" s="96">
        <v>3648</v>
      </c>
      <c r="M4686" s="96">
        <v>3648</v>
      </c>
    </row>
    <row r="4687" spans="1:13" ht="12.75" hidden="1" customHeight="1">
      <c r="C4687" s="95" t="s">
        <v>3594</v>
      </c>
    </row>
    <row r="4688" spans="1:13" hidden="1">
      <c r="A4688" s="97">
        <v>42989</v>
      </c>
      <c r="B4688" s="94" t="s">
        <v>3659</v>
      </c>
      <c r="C4688" s="98" t="s">
        <v>3594</v>
      </c>
      <c r="D4688" s="94" t="s">
        <v>119</v>
      </c>
      <c r="E4688" s="94" t="s">
        <v>120</v>
      </c>
      <c r="F4688" s="94" t="s">
        <v>3428</v>
      </c>
      <c r="G4688" s="94" t="s">
        <v>3429</v>
      </c>
      <c r="K4688" s="94" t="s">
        <v>3660</v>
      </c>
      <c r="L4688" s="96">
        <v>120</v>
      </c>
      <c r="M4688" s="96">
        <v>120</v>
      </c>
    </row>
    <row r="4689" spans="1:13" ht="12.75" hidden="1" customHeight="1">
      <c r="C4689" s="95" t="s">
        <v>3594</v>
      </c>
    </row>
    <row r="4690" spans="1:13" hidden="1">
      <c r="A4690" s="97">
        <v>42989</v>
      </c>
      <c r="B4690" s="94" t="s">
        <v>3661</v>
      </c>
      <c r="C4690" s="98" t="s">
        <v>3594</v>
      </c>
      <c r="D4690" s="94" t="s">
        <v>119</v>
      </c>
      <c r="E4690" s="94" t="s">
        <v>120</v>
      </c>
      <c r="F4690" s="94" t="s">
        <v>3662</v>
      </c>
      <c r="G4690" s="94" t="s">
        <v>3663</v>
      </c>
      <c r="K4690" s="94" t="s">
        <v>3664</v>
      </c>
      <c r="L4690" s="96">
        <v>862.54</v>
      </c>
      <c r="M4690" s="96">
        <v>862.54</v>
      </c>
    </row>
    <row r="4691" spans="1:13" ht="12.75" hidden="1" customHeight="1">
      <c r="C4691" s="95" t="s">
        <v>3594</v>
      </c>
    </row>
    <row r="4692" spans="1:13" hidden="1">
      <c r="A4692" s="97">
        <v>42997</v>
      </c>
      <c r="B4692" s="94" t="s">
        <v>3665</v>
      </c>
      <c r="C4692" s="98" t="s">
        <v>3594</v>
      </c>
      <c r="D4692" s="94" t="s">
        <v>119</v>
      </c>
      <c r="E4692" s="94" t="s">
        <v>120</v>
      </c>
      <c r="F4692" s="94" t="s">
        <v>3666</v>
      </c>
      <c r="G4692" s="94" t="s">
        <v>3667</v>
      </c>
      <c r="K4692" s="94" t="s">
        <v>3668</v>
      </c>
      <c r="L4692" s="96">
        <v>110</v>
      </c>
      <c r="M4692" s="96">
        <v>110</v>
      </c>
    </row>
    <row r="4693" spans="1:13" ht="12.75" hidden="1" customHeight="1">
      <c r="C4693" s="95" t="s">
        <v>3594</v>
      </c>
    </row>
    <row r="4694" spans="1:13" hidden="1">
      <c r="A4694" s="97">
        <v>43003</v>
      </c>
      <c r="B4694" s="94" t="s">
        <v>3277</v>
      </c>
      <c r="C4694" s="98" t="s">
        <v>3594</v>
      </c>
      <c r="D4694" s="94" t="s">
        <v>131</v>
      </c>
      <c r="E4694" s="94" t="s">
        <v>187</v>
      </c>
      <c r="F4694" s="94" t="s">
        <v>3278</v>
      </c>
      <c r="G4694" s="94" t="s">
        <v>3279</v>
      </c>
      <c r="K4694" s="94" t="s">
        <v>3461</v>
      </c>
      <c r="L4694" s="96">
        <v>-3780</v>
      </c>
      <c r="M4694" s="96">
        <v>-3780</v>
      </c>
    </row>
    <row r="4695" spans="1:13" ht="12.75" hidden="1" customHeight="1">
      <c r="C4695" s="95" t="s">
        <v>3594</v>
      </c>
    </row>
    <row r="4696" spans="1:13" hidden="1">
      <c r="A4696" s="97">
        <v>43003</v>
      </c>
      <c r="B4696" s="94" t="s">
        <v>3471</v>
      </c>
      <c r="C4696" s="98" t="s">
        <v>3594</v>
      </c>
      <c r="D4696" s="94" t="s">
        <v>131</v>
      </c>
      <c r="E4696" s="94" t="s">
        <v>187</v>
      </c>
      <c r="F4696" s="94" t="s">
        <v>3278</v>
      </c>
      <c r="G4696" s="94" t="s">
        <v>3279</v>
      </c>
      <c r="K4696" s="94" t="s">
        <v>3472</v>
      </c>
      <c r="L4696" s="96">
        <v>-15.25</v>
      </c>
      <c r="M4696" s="96">
        <v>-15.25</v>
      </c>
    </row>
    <row r="4697" spans="1:13" ht="12.75" hidden="1" customHeight="1">
      <c r="C4697" s="95" t="s">
        <v>3594</v>
      </c>
    </row>
    <row r="4698" spans="1:13" hidden="1">
      <c r="A4698" s="97">
        <v>43003</v>
      </c>
      <c r="B4698" s="94" t="s">
        <v>3641</v>
      </c>
      <c r="C4698" s="98" t="s">
        <v>3594</v>
      </c>
      <c r="D4698" s="94" t="s">
        <v>131</v>
      </c>
      <c r="E4698" s="94" t="s">
        <v>187</v>
      </c>
      <c r="F4698" s="94" t="s">
        <v>3642</v>
      </c>
      <c r="G4698" s="94" t="s">
        <v>3643</v>
      </c>
      <c r="J4698" s="94" t="s">
        <v>3644</v>
      </c>
      <c r="K4698" s="94" t="s">
        <v>3645</v>
      </c>
      <c r="L4698" s="96">
        <v>-4290</v>
      </c>
      <c r="M4698" s="96">
        <v>-4290</v>
      </c>
    </row>
    <row r="4699" spans="1:13" ht="12.75" hidden="1" customHeight="1">
      <c r="C4699" s="95" t="s">
        <v>3594</v>
      </c>
    </row>
    <row r="4700" spans="1:13" hidden="1">
      <c r="A4700" s="97">
        <v>43003</v>
      </c>
      <c r="B4700" s="94" t="s">
        <v>3641</v>
      </c>
      <c r="C4700" s="98" t="s">
        <v>3594</v>
      </c>
      <c r="D4700" s="94" t="s">
        <v>131</v>
      </c>
      <c r="E4700" s="94" t="s">
        <v>187</v>
      </c>
      <c r="F4700" s="94" t="s">
        <v>3642</v>
      </c>
      <c r="G4700" s="94" t="s">
        <v>3643</v>
      </c>
      <c r="J4700" s="94" t="s">
        <v>3644</v>
      </c>
      <c r="K4700" s="94" t="s">
        <v>3647</v>
      </c>
      <c r="L4700" s="96">
        <v>-3217.5</v>
      </c>
      <c r="M4700" s="96">
        <v>-3217.5</v>
      </c>
    </row>
    <row r="4701" spans="1:13" ht="12.75" hidden="1" customHeight="1">
      <c r="C4701" s="95" t="s">
        <v>3594</v>
      </c>
    </row>
    <row r="4702" spans="1:13" hidden="1">
      <c r="A4702" s="97">
        <v>43003</v>
      </c>
      <c r="B4702" s="94" t="s">
        <v>3641</v>
      </c>
      <c r="C4702" s="98" t="s">
        <v>3594</v>
      </c>
      <c r="D4702" s="94" t="s">
        <v>131</v>
      </c>
      <c r="E4702" s="94" t="s">
        <v>187</v>
      </c>
      <c r="F4702" s="94" t="s">
        <v>3642</v>
      </c>
      <c r="G4702" s="94" t="s">
        <v>3643</v>
      </c>
      <c r="J4702" s="94" t="s">
        <v>3644</v>
      </c>
      <c r="K4702" s="94" t="s">
        <v>3646</v>
      </c>
      <c r="L4702" s="96">
        <v>-7507.5</v>
      </c>
      <c r="M4702" s="96">
        <v>-7507.5</v>
      </c>
    </row>
    <row r="4703" spans="1:13" ht="12.75" hidden="1" customHeight="1">
      <c r="C4703" s="95" t="s">
        <v>3594</v>
      </c>
    </row>
    <row r="4704" spans="1:13" hidden="1">
      <c r="A4704" s="97">
        <v>43003</v>
      </c>
      <c r="B4704" s="94" t="s">
        <v>3648</v>
      </c>
      <c r="C4704" s="98" t="s">
        <v>3594</v>
      </c>
      <c r="D4704" s="94" t="s">
        <v>131</v>
      </c>
      <c r="E4704" s="94" t="s">
        <v>187</v>
      </c>
      <c r="F4704" s="94" t="s">
        <v>3649</v>
      </c>
      <c r="G4704" s="94" t="s">
        <v>3650</v>
      </c>
      <c r="J4704" s="94" t="s">
        <v>3644</v>
      </c>
      <c r="K4704" s="94" t="s">
        <v>3652</v>
      </c>
      <c r="L4704" s="96">
        <v>-1100</v>
      </c>
      <c r="M4704" s="96">
        <v>-1100</v>
      </c>
    </row>
    <row r="4705" spans="1:13" ht="12.75" hidden="1" customHeight="1">
      <c r="C4705" s="95" t="s">
        <v>3594</v>
      </c>
    </row>
    <row r="4706" spans="1:13" hidden="1">
      <c r="A4706" s="97">
        <v>43003</v>
      </c>
      <c r="B4706" s="94" t="s">
        <v>3648</v>
      </c>
      <c r="C4706" s="98" t="s">
        <v>3594</v>
      </c>
      <c r="D4706" s="94" t="s">
        <v>131</v>
      </c>
      <c r="E4706" s="94" t="s">
        <v>187</v>
      </c>
      <c r="F4706" s="94" t="s">
        <v>3649</v>
      </c>
      <c r="G4706" s="94" t="s">
        <v>3650</v>
      </c>
      <c r="J4706" s="94" t="s">
        <v>3644</v>
      </c>
      <c r="K4706" s="94" t="s">
        <v>3647</v>
      </c>
      <c r="L4706" s="96">
        <v>-825</v>
      </c>
      <c r="M4706" s="96">
        <v>-825</v>
      </c>
    </row>
    <row r="4707" spans="1:13" ht="12.75" hidden="1" customHeight="1">
      <c r="C4707" s="95" t="s">
        <v>3594</v>
      </c>
    </row>
    <row r="4708" spans="1:13" hidden="1">
      <c r="A4708" s="97">
        <v>43003</v>
      </c>
      <c r="B4708" s="94" t="s">
        <v>3648</v>
      </c>
      <c r="C4708" s="98" t="s">
        <v>3594</v>
      </c>
      <c r="D4708" s="94" t="s">
        <v>131</v>
      </c>
      <c r="E4708" s="94" t="s">
        <v>187</v>
      </c>
      <c r="F4708" s="94" t="s">
        <v>3649</v>
      </c>
      <c r="G4708" s="94" t="s">
        <v>3650</v>
      </c>
      <c r="J4708" s="94" t="s">
        <v>3644</v>
      </c>
      <c r="K4708" s="94" t="s">
        <v>3651</v>
      </c>
      <c r="L4708" s="96">
        <v>-1925</v>
      </c>
      <c r="M4708" s="96">
        <v>-1925</v>
      </c>
    </row>
    <row r="4709" spans="1:13" ht="12.75" hidden="1" customHeight="1">
      <c r="C4709" s="95" t="s">
        <v>3594</v>
      </c>
    </row>
    <row r="4710" spans="1:13" hidden="1">
      <c r="A4710" s="97">
        <v>43004</v>
      </c>
      <c r="B4710" s="94" t="s">
        <v>3665</v>
      </c>
      <c r="C4710" s="98" t="s">
        <v>3594</v>
      </c>
      <c r="D4710" s="94" t="s">
        <v>131</v>
      </c>
      <c r="E4710" s="94" t="s">
        <v>187</v>
      </c>
      <c r="F4710" s="94" t="s">
        <v>3666</v>
      </c>
      <c r="G4710" s="94" t="s">
        <v>3667</v>
      </c>
      <c r="K4710" s="94" t="s">
        <v>3668</v>
      </c>
      <c r="L4710" s="96">
        <v>-3.35</v>
      </c>
      <c r="M4710" s="96">
        <v>-3.35</v>
      </c>
    </row>
    <row r="4711" spans="1:13" ht="12.75" hidden="1" customHeight="1">
      <c r="C4711" s="95" t="s">
        <v>3594</v>
      </c>
    </row>
    <row r="4712" spans="1:13" hidden="1">
      <c r="A4712" s="97">
        <v>43004</v>
      </c>
      <c r="B4712" s="94" t="s">
        <v>3669</v>
      </c>
      <c r="C4712" s="98" t="s">
        <v>3594</v>
      </c>
      <c r="D4712" s="94" t="s">
        <v>119</v>
      </c>
      <c r="E4712" s="94" t="s">
        <v>120</v>
      </c>
      <c r="F4712" s="94" t="s">
        <v>3383</v>
      </c>
      <c r="G4712" s="94" t="s">
        <v>3384</v>
      </c>
      <c r="K4712" s="94" t="s">
        <v>3670</v>
      </c>
      <c r="L4712" s="96">
        <v>143</v>
      </c>
      <c r="M4712" s="96">
        <v>143</v>
      </c>
    </row>
    <row r="4713" spans="1:13" ht="12.75" hidden="1" customHeight="1">
      <c r="C4713" s="95" t="s">
        <v>3594</v>
      </c>
    </row>
    <row r="4714" spans="1:13" hidden="1">
      <c r="A4714" s="97">
        <v>43010</v>
      </c>
      <c r="B4714" s="94" t="s">
        <v>3671</v>
      </c>
      <c r="C4714" s="98" t="s">
        <v>3594</v>
      </c>
      <c r="D4714" s="94" t="s">
        <v>119</v>
      </c>
      <c r="E4714" s="94" t="s">
        <v>120</v>
      </c>
      <c r="F4714" s="94" t="s">
        <v>3672</v>
      </c>
      <c r="G4714" s="94" t="s">
        <v>3673</v>
      </c>
      <c r="K4714" s="94" t="s">
        <v>3674</v>
      </c>
      <c r="L4714" s="96">
        <v>75</v>
      </c>
      <c r="M4714" s="96">
        <v>75</v>
      </c>
    </row>
    <row r="4715" spans="1:13" ht="12.75" hidden="1" customHeight="1">
      <c r="C4715" s="95" t="s">
        <v>3594</v>
      </c>
    </row>
    <row r="4716" spans="1:13" hidden="1">
      <c r="A4716" s="97">
        <v>43021</v>
      </c>
      <c r="B4716" s="94" t="s">
        <v>3661</v>
      </c>
      <c r="C4716" s="98" t="s">
        <v>3594</v>
      </c>
      <c r="D4716" s="94" t="s">
        <v>119</v>
      </c>
      <c r="E4716" s="94" t="s">
        <v>187</v>
      </c>
      <c r="F4716" s="94" t="s">
        <v>3662</v>
      </c>
      <c r="G4716" s="94" t="s">
        <v>3663</v>
      </c>
      <c r="K4716" s="94" t="s">
        <v>3664</v>
      </c>
      <c r="L4716" s="96">
        <v>-862.54</v>
      </c>
      <c r="M4716" s="96">
        <v>-862.54</v>
      </c>
    </row>
    <row r="4717" spans="1:13" ht="12.75" hidden="1" customHeight="1">
      <c r="C4717" s="95" t="s">
        <v>3594</v>
      </c>
    </row>
    <row r="4718" spans="1:13" hidden="1">
      <c r="A4718" s="97">
        <v>43021</v>
      </c>
      <c r="B4718" s="94" t="s">
        <v>3675</v>
      </c>
      <c r="C4718" s="98" t="s">
        <v>3594</v>
      </c>
      <c r="D4718" s="94" t="s">
        <v>119</v>
      </c>
      <c r="E4718" s="94" t="s">
        <v>120</v>
      </c>
      <c r="F4718" s="94" t="s">
        <v>3662</v>
      </c>
      <c r="G4718" s="94" t="s">
        <v>3663</v>
      </c>
      <c r="K4718" s="94" t="s">
        <v>3676</v>
      </c>
      <c r="L4718" s="96">
        <v>862.54</v>
      </c>
      <c r="M4718" s="96">
        <v>862.54</v>
      </c>
    </row>
    <row r="4719" spans="1:13" ht="12.75" hidden="1" customHeight="1">
      <c r="C4719" s="95" t="s">
        <v>3594</v>
      </c>
    </row>
    <row r="4720" spans="1:13" hidden="1">
      <c r="A4720" s="97">
        <v>43021</v>
      </c>
      <c r="B4720" s="94" t="s">
        <v>3677</v>
      </c>
      <c r="C4720" s="98" t="s">
        <v>3594</v>
      </c>
      <c r="D4720" s="94" t="s">
        <v>119</v>
      </c>
      <c r="E4720" s="94" t="s">
        <v>120</v>
      </c>
      <c r="F4720" s="94" t="s">
        <v>3678</v>
      </c>
      <c r="G4720" s="94" t="s">
        <v>3679</v>
      </c>
      <c r="K4720" s="94" t="s">
        <v>3680</v>
      </c>
      <c r="L4720" s="96">
        <v>438</v>
      </c>
      <c r="M4720" s="96">
        <v>438</v>
      </c>
    </row>
    <row r="4721" spans="1:13" ht="12.75" hidden="1" customHeight="1">
      <c r="C4721" s="95" t="s">
        <v>3594</v>
      </c>
    </row>
    <row r="4722" spans="1:13" hidden="1">
      <c r="A4722" s="97">
        <v>43027</v>
      </c>
      <c r="B4722" s="94" t="s">
        <v>3681</v>
      </c>
      <c r="C4722" s="98" t="s">
        <v>3594</v>
      </c>
      <c r="D4722" s="94" t="s">
        <v>119</v>
      </c>
      <c r="E4722" s="94" t="s">
        <v>120</v>
      </c>
      <c r="F4722" s="94" t="s">
        <v>3428</v>
      </c>
      <c r="G4722" s="94" t="s">
        <v>3429</v>
      </c>
      <c r="K4722" s="94" t="s">
        <v>3682</v>
      </c>
      <c r="L4722" s="96">
        <v>240</v>
      </c>
      <c r="M4722" s="96">
        <v>240</v>
      </c>
    </row>
    <row r="4723" spans="1:13" ht="12.75" hidden="1" customHeight="1">
      <c r="C4723" s="95" t="s">
        <v>3594</v>
      </c>
    </row>
    <row r="4724" spans="1:13" hidden="1">
      <c r="A4724" s="97">
        <v>43038</v>
      </c>
      <c r="B4724" s="94" t="s">
        <v>3595</v>
      </c>
      <c r="C4724" s="98" t="s">
        <v>3594</v>
      </c>
      <c r="E4724" s="94" t="s">
        <v>165</v>
      </c>
      <c r="F4724" s="94" t="s">
        <v>3596</v>
      </c>
      <c r="G4724" s="94" t="s">
        <v>3597</v>
      </c>
      <c r="K4724" s="94" t="s">
        <v>3599</v>
      </c>
      <c r="L4724" s="96">
        <v>6000</v>
      </c>
      <c r="M4724" s="96">
        <v>0</v>
      </c>
    </row>
    <row r="4725" spans="1:13" ht="12.75" hidden="1" customHeight="1">
      <c r="C4725" s="95" t="s">
        <v>3594</v>
      </c>
    </row>
    <row r="4726" spans="1:13" hidden="1">
      <c r="A4726" s="97">
        <v>43038</v>
      </c>
      <c r="B4726" s="94" t="s">
        <v>3637</v>
      </c>
      <c r="C4726" s="98" t="s">
        <v>3594</v>
      </c>
      <c r="D4726" s="94" t="s">
        <v>119</v>
      </c>
      <c r="E4726" s="94" t="s">
        <v>187</v>
      </c>
      <c r="F4726" s="94" t="s">
        <v>3638</v>
      </c>
      <c r="G4726" s="94" t="s">
        <v>3639</v>
      </c>
      <c r="K4726" s="94" t="s">
        <v>3640</v>
      </c>
      <c r="L4726" s="96">
        <v>-6.5</v>
      </c>
      <c r="M4726" s="96">
        <v>-6.5</v>
      </c>
    </row>
    <row r="4727" spans="1:13" ht="12.75" hidden="1" customHeight="1">
      <c r="C4727" s="95" t="s">
        <v>3594</v>
      </c>
    </row>
    <row r="4728" spans="1:13" hidden="1">
      <c r="A4728" s="97">
        <v>43038</v>
      </c>
      <c r="B4728" s="94" t="s">
        <v>3683</v>
      </c>
      <c r="C4728" s="98" t="s">
        <v>3594</v>
      </c>
      <c r="D4728" s="94" t="s">
        <v>119</v>
      </c>
      <c r="E4728" s="94" t="s">
        <v>165</v>
      </c>
      <c r="F4728" s="94" t="s">
        <v>3391</v>
      </c>
      <c r="G4728" s="94" t="s">
        <v>3392</v>
      </c>
      <c r="K4728" s="94" t="s">
        <v>3684</v>
      </c>
      <c r="L4728" s="96">
        <v>3519.96</v>
      </c>
      <c r="M4728" s="96">
        <v>3519.96</v>
      </c>
    </row>
    <row r="4729" spans="1:13" ht="12.75" hidden="1" customHeight="1">
      <c r="C4729" s="95" t="s">
        <v>3594</v>
      </c>
    </row>
    <row r="4730" spans="1:13" hidden="1">
      <c r="A4730" s="97">
        <v>43046</v>
      </c>
      <c r="B4730" s="94" t="s">
        <v>3685</v>
      </c>
      <c r="C4730" s="98" t="s">
        <v>3594</v>
      </c>
      <c r="D4730" s="94" t="s">
        <v>131</v>
      </c>
      <c r="E4730" s="94" t="s">
        <v>165</v>
      </c>
      <c r="F4730" s="94" t="s">
        <v>3428</v>
      </c>
      <c r="G4730" s="94" t="s">
        <v>3429</v>
      </c>
      <c r="K4730" s="94" t="s">
        <v>3686</v>
      </c>
      <c r="L4730" s="96">
        <v>60</v>
      </c>
      <c r="M4730" s="96">
        <v>60</v>
      </c>
    </row>
    <row r="4731" spans="1:13" ht="12.75" hidden="1" customHeight="1">
      <c r="C4731" s="95" t="s">
        <v>3594</v>
      </c>
    </row>
    <row r="4732" spans="1:13" hidden="1">
      <c r="A4732" s="97">
        <v>43046</v>
      </c>
      <c r="B4732" s="94" t="s">
        <v>3483</v>
      </c>
      <c r="C4732" s="98" t="s">
        <v>3594</v>
      </c>
      <c r="D4732" s="94" t="s">
        <v>131</v>
      </c>
      <c r="E4732" s="94" t="s">
        <v>165</v>
      </c>
      <c r="F4732" s="94" t="s">
        <v>3375</v>
      </c>
      <c r="G4732" s="94" t="s">
        <v>3376</v>
      </c>
      <c r="K4732" s="94" t="s">
        <v>3486</v>
      </c>
      <c r="L4732" s="96">
        <v>285.60000000000002</v>
      </c>
      <c r="M4732" s="96">
        <v>285.60000000000002</v>
      </c>
    </row>
    <row r="4733" spans="1:13" ht="12.75" hidden="1" customHeight="1">
      <c r="C4733" s="95" t="s">
        <v>3594</v>
      </c>
    </row>
    <row r="4734" spans="1:13" hidden="1">
      <c r="A4734" s="97">
        <v>43055</v>
      </c>
      <c r="B4734" s="94" t="s">
        <v>3687</v>
      </c>
      <c r="C4734" s="98" t="s">
        <v>3594</v>
      </c>
      <c r="D4734" s="94" t="s">
        <v>119</v>
      </c>
      <c r="E4734" s="94" t="s">
        <v>120</v>
      </c>
      <c r="F4734" s="94" t="s">
        <v>3688</v>
      </c>
      <c r="G4734" s="94" t="s">
        <v>3689</v>
      </c>
      <c r="K4734" s="94" t="s">
        <v>3690</v>
      </c>
      <c r="L4734" s="96">
        <v>500</v>
      </c>
      <c r="M4734" s="96">
        <v>500</v>
      </c>
    </row>
    <row r="4735" spans="1:13" ht="12.75" hidden="1" customHeight="1">
      <c r="C4735" s="95" t="s">
        <v>3594</v>
      </c>
    </row>
    <row r="4736" spans="1:13" hidden="1">
      <c r="A4736" s="97">
        <v>43055</v>
      </c>
      <c r="B4736" s="94" t="s">
        <v>3691</v>
      </c>
      <c r="C4736" s="98" t="s">
        <v>3594</v>
      </c>
      <c r="D4736" s="94" t="s">
        <v>119</v>
      </c>
      <c r="E4736" s="94" t="s">
        <v>120</v>
      </c>
      <c r="F4736" s="94" t="s">
        <v>3692</v>
      </c>
      <c r="G4736" s="94" t="s">
        <v>3693</v>
      </c>
      <c r="K4736" s="94" t="s">
        <v>3694</v>
      </c>
      <c r="L4736" s="96">
        <v>100</v>
      </c>
      <c r="M4736" s="96">
        <v>100</v>
      </c>
    </row>
    <row r="4737" spans="1:18" ht="12.75" hidden="1" customHeight="1">
      <c r="C4737" s="95" t="s">
        <v>3594</v>
      </c>
    </row>
    <row r="4738" spans="1:18" hidden="1">
      <c r="A4738" s="97">
        <v>43067</v>
      </c>
      <c r="B4738" s="94" t="s">
        <v>3695</v>
      </c>
      <c r="C4738" s="98" t="s">
        <v>3594</v>
      </c>
      <c r="D4738" s="94" t="s">
        <v>119</v>
      </c>
      <c r="E4738" s="94" t="s">
        <v>120</v>
      </c>
      <c r="F4738" s="94" t="s">
        <v>3428</v>
      </c>
      <c r="G4738" s="94" t="s">
        <v>3429</v>
      </c>
      <c r="K4738" s="94" t="s">
        <v>3696</v>
      </c>
      <c r="L4738" s="96">
        <v>240</v>
      </c>
      <c r="M4738" s="96">
        <v>240</v>
      </c>
    </row>
    <row r="4739" spans="1:18" ht="12.75" hidden="1" customHeight="1">
      <c r="C4739" s="95" t="s">
        <v>3594</v>
      </c>
    </row>
    <row r="4740" spans="1:18" hidden="1">
      <c r="A4740" s="97">
        <v>43067</v>
      </c>
      <c r="B4740" s="94" t="s">
        <v>3697</v>
      </c>
      <c r="C4740" s="98" t="s">
        <v>3594</v>
      </c>
      <c r="D4740" s="94" t="s">
        <v>119</v>
      </c>
      <c r="E4740" s="94" t="s">
        <v>120</v>
      </c>
      <c r="F4740" s="94" t="s">
        <v>3383</v>
      </c>
      <c r="G4740" s="94" t="s">
        <v>3384</v>
      </c>
      <c r="K4740" s="94" t="s">
        <v>3698</v>
      </c>
      <c r="L4740" s="96">
        <v>165</v>
      </c>
      <c r="M4740" s="96">
        <v>165</v>
      </c>
    </row>
    <row r="4741" spans="1:18" ht="12.75" hidden="1" customHeight="1">
      <c r="C4741" s="95" t="s">
        <v>3594</v>
      </c>
    </row>
    <row r="4742" spans="1:18" hidden="1">
      <c r="A4742" s="97">
        <v>43070</v>
      </c>
      <c r="B4742" s="94" t="s">
        <v>3699</v>
      </c>
      <c r="C4742" s="98" t="s">
        <v>3594</v>
      </c>
      <c r="D4742" s="94" t="s">
        <v>119</v>
      </c>
      <c r="E4742" s="94" t="s">
        <v>120</v>
      </c>
      <c r="F4742" s="94" t="s">
        <v>3700</v>
      </c>
      <c r="G4742" s="94" t="s">
        <v>3701</v>
      </c>
      <c r="K4742" s="94" t="s">
        <v>3702</v>
      </c>
      <c r="L4742" s="96">
        <v>1010</v>
      </c>
      <c r="M4742" s="96">
        <v>1010</v>
      </c>
    </row>
    <row r="4743" spans="1:18" ht="12.75" hidden="1" customHeight="1">
      <c r="C4743" s="95" t="s">
        <v>3594</v>
      </c>
    </row>
    <row r="4744" spans="1:18" hidden="1">
      <c r="A4744" s="95" t="s">
        <v>111</v>
      </c>
      <c r="B4744" s="95" t="s">
        <v>112</v>
      </c>
      <c r="C4744" s="94" t="s">
        <v>3703</v>
      </c>
      <c r="D4744" s="95" t="s">
        <v>114</v>
      </c>
      <c r="E4744" s="95" t="s">
        <v>112</v>
      </c>
      <c r="F4744" s="96">
        <v>186800</v>
      </c>
      <c r="G4744" s="95" t="s">
        <v>115</v>
      </c>
      <c r="H4744" s="95" t="s">
        <v>112</v>
      </c>
      <c r="I4744" s="96">
        <v>192874.85</v>
      </c>
      <c r="J4744" s="95" t="s">
        <v>116</v>
      </c>
      <c r="K4744" s="95" t="s">
        <v>112</v>
      </c>
      <c r="L4744" s="96">
        <v>0</v>
      </c>
      <c r="M4744" s="95" t="s">
        <v>117</v>
      </c>
      <c r="O4744" s="96"/>
      <c r="R4744" s="96"/>
    </row>
    <row r="4745" spans="1:18" hidden="1">
      <c r="A4745" s="97">
        <v>42857</v>
      </c>
      <c r="B4745" s="94" t="s">
        <v>3641</v>
      </c>
      <c r="C4745" s="98" t="s">
        <v>3703</v>
      </c>
      <c r="D4745" s="94" t="s">
        <v>126</v>
      </c>
      <c r="E4745" s="94" t="s">
        <v>120</v>
      </c>
      <c r="F4745" s="94" t="s">
        <v>3642</v>
      </c>
      <c r="G4745" s="94" t="s">
        <v>3643</v>
      </c>
      <c r="J4745" s="94" t="s">
        <v>3644</v>
      </c>
      <c r="K4745" s="94" t="s">
        <v>3704</v>
      </c>
      <c r="L4745" s="96">
        <v>21450</v>
      </c>
      <c r="M4745" s="96">
        <v>21450</v>
      </c>
    </row>
    <row r="4746" spans="1:18" ht="12.75" hidden="1" customHeight="1">
      <c r="C4746" s="95" t="s">
        <v>3703</v>
      </c>
    </row>
    <row r="4747" spans="1:18" hidden="1">
      <c r="A4747" s="97">
        <v>42858</v>
      </c>
      <c r="B4747" s="94" t="s">
        <v>3648</v>
      </c>
      <c r="C4747" s="98" t="s">
        <v>3703</v>
      </c>
      <c r="D4747" s="94" t="s">
        <v>126</v>
      </c>
      <c r="E4747" s="94" t="s">
        <v>120</v>
      </c>
      <c r="F4747" s="94" t="s">
        <v>3649</v>
      </c>
      <c r="G4747" s="94" t="s">
        <v>3650</v>
      </c>
      <c r="J4747" s="94" t="s">
        <v>3644</v>
      </c>
      <c r="K4747" s="94" t="s">
        <v>3705</v>
      </c>
      <c r="L4747" s="96">
        <v>5500</v>
      </c>
      <c r="M4747" s="96">
        <v>5500</v>
      </c>
    </row>
    <row r="4748" spans="1:18" ht="12.75" hidden="1" customHeight="1">
      <c r="C4748" s="95" t="s">
        <v>3703</v>
      </c>
    </row>
    <row r="4749" spans="1:18" hidden="1">
      <c r="A4749" s="97">
        <v>42892</v>
      </c>
      <c r="B4749" s="94" t="s">
        <v>3648</v>
      </c>
      <c r="C4749" s="98" t="s">
        <v>3703</v>
      </c>
      <c r="D4749" s="94" t="s">
        <v>131</v>
      </c>
      <c r="E4749" s="94" t="s">
        <v>187</v>
      </c>
      <c r="F4749" s="94" t="s">
        <v>3649</v>
      </c>
      <c r="G4749" s="94" t="s">
        <v>3650</v>
      </c>
      <c r="J4749" s="94" t="s">
        <v>3644</v>
      </c>
      <c r="K4749" s="94" t="s">
        <v>3652</v>
      </c>
      <c r="L4749" s="96">
        <v>-3575</v>
      </c>
      <c r="M4749" s="96">
        <v>-3575</v>
      </c>
    </row>
    <row r="4750" spans="1:18" ht="12.75" hidden="1" customHeight="1">
      <c r="C4750" s="95" t="s">
        <v>3703</v>
      </c>
    </row>
    <row r="4751" spans="1:18" hidden="1">
      <c r="A4751" s="97">
        <v>42937</v>
      </c>
      <c r="B4751" s="94" t="s">
        <v>3648</v>
      </c>
      <c r="C4751" s="98" t="s">
        <v>3703</v>
      </c>
      <c r="E4751" s="94" t="s">
        <v>165</v>
      </c>
      <c r="F4751" s="94" t="s">
        <v>3649</v>
      </c>
      <c r="G4751" s="94" t="s">
        <v>3650</v>
      </c>
      <c r="J4751" s="94" t="s">
        <v>3644</v>
      </c>
      <c r="K4751" s="94" t="s">
        <v>3652</v>
      </c>
      <c r="L4751" s="96">
        <v>3575</v>
      </c>
      <c r="M4751" s="96">
        <v>0</v>
      </c>
    </row>
    <row r="4752" spans="1:18" ht="12.75" hidden="1" customHeight="1">
      <c r="C4752" s="95" t="s">
        <v>3703</v>
      </c>
    </row>
    <row r="4753" spans="1:13" hidden="1">
      <c r="A4753" s="97">
        <v>42941</v>
      </c>
      <c r="B4753" s="94" t="s">
        <v>3648</v>
      </c>
      <c r="C4753" s="98" t="s">
        <v>3703</v>
      </c>
      <c r="D4753" s="94" t="s">
        <v>131</v>
      </c>
      <c r="E4753" s="94" t="s">
        <v>187</v>
      </c>
      <c r="F4753" s="94" t="s">
        <v>3649</v>
      </c>
      <c r="G4753" s="94" t="s">
        <v>3650</v>
      </c>
      <c r="J4753" s="94" t="s">
        <v>3644</v>
      </c>
      <c r="K4753" s="94" t="s">
        <v>3651</v>
      </c>
      <c r="L4753" s="96">
        <v>-1650</v>
      </c>
      <c r="M4753" s="96">
        <v>-1650</v>
      </c>
    </row>
    <row r="4754" spans="1:13" ht="12.75" hidden="1" customHeight="1">
      <c r="C4754" s="95" t="s">
        <v>3703</v>
      </c>
    </row>
    <row r="4755" spans="1:13" hidden="1">
      <c r="A4755" s="97">
        <v>42947</v>
      </c>
      <c r="B4755" s="94" t="s">
        <v>3641</v>
      </c>
      <c r="C4755" s="98" t="s">
        <v>3703</v>
      </c>
      <c r="D4755" s="94" t="s">
        <v>131</v>
      </c>
      <c r="E4755" s="94" t="s">
        <v>187</v>
      </c>
      <c r="F4755" s="94" t="s">
        <v>3642</v>
      </c>
      <c r="G4755" s="94" t="s">
        <v>3643</v>
      </c>
      <c r="J4755" s="94" t="s">
        <v>3644</v>
      </c>
      <c r="K4755" s="94" t="s">
        <v>3647</v>
      </c>
      <c r="L4755" s="96">
        <v>-3217.5</v>
      </c>
      <c r="M4755" s="96">
        <v>-3217.5</v>
      </c>
    </row>
    <row r="4756" spans="1:13" ht="12.75" hidden="1" customHeight="1">
      <c r="C4756" s="95" t="s">
        <v>3703</v>
      </c>
    </row>
    <row r="4757" spans="1:13" hidden="1">
      <c r="A4757" s="97">
        <v>42947</v>
      </c>
      <c r="B4757" s="94" t="s">
        <v>3641</v>
      </c>
      <c r="C4757" s="98" t="s">
        <v>3703</v>
      </c>
      <c r="D4757" s="94" t="s">
        <v>131</v>
      </c>
      <c r="E4757" s="94" t="s">
        <v>187</v>
      </c>
      <c r="F4757" s="94" t="s">
        <v>3642</v>
      </c>
      <c r="G4757" s="94" t="s">
        <v>3643</v>
      </c>
      <c r="J4757" s="94" t="s">
        <v>3644</v>
      </c>
      <c r="K4757" s="94" t="s">
        <v>3646</v>
      </c>
      <c r="L4757" s="96">
        <v>-7507.5</v>
      </c>
      <c r="M4757" s="96">
        <v>-7507.5</v>
      </c>
    </row>
    <row r="4758" spans="1:13" ht="12.75" hidden="1" customHeight="1">
      <c r="C4758" s="95" t="s">
        <v>3703</v>
      </c>
    </row>
    <row r="4759" spans="1:13" hidden="1">
      <c r="A4759" s="97">
        <v>42947</v>
      </c>
      <c r="B4759" s="94" t="s">
        <v>3641</v>
      </c>
      <c r="C4759" s="98" t="s">
        <v>3703</v>
      </c>
      <c r="D4759" s="94" t="s">
        <v>131</v>
      </c>
      <c r="E4759" s="94" t="s">
        <v>187</v>
      </c>
      <c r="F4759" s="94" t="s">
        <v>3642</v>
      </c>
      <c r="G4759" s="94" t="s">
        <v>3643</v>
      </c>
      <c r="J4759" s="94" t="s">
        <v>3644</v>
      </c>
      <c r="K4759" s="94" t="s">
        <v>3645</v>
      </c>
      <c r="L4759" s="96">
        <v>-4290</v>
      </c>
      <c r="M4759" s="96">
        <v>-4290</v>
      </c>
    </row>
    <row r="4760" spans="1:13" ht="12.75" hidden="1" customHeight="1">
      <c r="C4760" s="95" t="s">
        <v>3703</v>
      </c>
    </row>
    <row r="4761" spans="1:13" hidden="1">
      <c r="A4761" s="97">
        <v>42947</v>
      </c>
      <c r="B4761" s="94" t="s">
        <v>3648</v>
      </c>
      <c r="C4761" s="98" t="s">
        <v>3703</v>
      </c>
      <c r="D4761" s="94" t="s">
        <v>131</v>
      </c>
      <c r="E4761" s="94" t="s">
        <v>187</v>
      </c>
      <c r="F4761" s="94" t="s">
        <v>3649</v>
      </c>
      <c r="G4761" s="94" t="s">
        <v>3650</v>
      </c>
      <c r="J4761" s="94" t="s">
        <v>3644</v>
      </c>
      <c r="K4761" s="94" t="s">
        <v>3647</v>
      </c>
      <c r="L4761" s="96">
        <v>-825</v>
      </c>
      <c r="M4761" s="96">
        <v>-275</v>
      </c>
    </row>
    <row r="4762" spans="1:13" ht="12.75" hidden="1" customHeight="1">
      <c r="C4762" s="95" t="s">
        <v>3703</v>
      </c>
    </row>
    <row r="4763" spans="1:13" hidden="1">
      <c r="A4763" s="97">
        <v>42947</v>
      </c>
      <c r="B4763" s="94" t="s">
        <v>3648</v>
      </c>
      <c r="C4763" s="98" t="s">
        <v>3703</v>
      </c>
      <c r="D4763" s="94" t="s">
        <v>131</v>
      </c>
      <c r="E4763" s="94" t="s">
        <v>187</v>
      </c>
      <c r="F4763" s="94" t="s">
        <v>3649</v>
      </c>
      <c r="G4763" s="94" t="s">
        <v>3650</v>
      </c>
      <c r="J4763" s="94" t="s">
        <v>3644</v>
      </c>
      <c r="K4763" s="94" t="s">
        <v>3651</v>
      </c>
      <c r="L4763" s="96">
        <v>-1925</v>
      </c>
      <c r="M4763" s="96">
        <v>0</v>
      </c>
    </row>
    <row r="4764" spans="1:13" ht="12.75" hidden="1" customHeight="1">
      <c r="C4764" s="95" t="s">
        <v>3703</v>
      </c>
    </row>
    <row r="4765" spans="1:13" hidden="1">
      <c r="A4765" s="97">
        <v>42947</v>
      </c>
      <c r="B4765" s="94" t="s">
        <v>3648</v>
      </c>
      <c r="C4765" s="98" t="s">
        <v>3703</v>
      </c>
      <c r="D4765" s="94" t="s">
        <v>131</v>
      </c>
      <c r="E4765" s="94" t="s">
        <v>187</v>
      </c>
      <c r="F4765" s="94" t="s">
        <v>3649</v>
      </c>
      <c r="G4765" s="94" t="s">
        <v>3650</v>
      </c>
      <c r="J4765" s="94" t="s">
        <v>3644</v>
      </c>
      <c r="K4765" s="94" t="s">
        <v>3652</v>
      </c>
      <c r="L4765" s="96">
        <v>-1100</v>
      </c>
      <c r="M4765" s="96">
        <v>0</v>
      </c>
    </row>
    <row r="4766" spans="1:13" ht="12.75" hidden="1" customHeight="1">
      <c r="C4766" s="95" t="s">
        <v>3703</v>
      </c>
    </row>
    <row r="4767" spans="1:13" hidden="1">
      <c r="A4767" s="97">
        <v>42957</v>
      </c>
      <c r="B4767" s="94" t="s">
        <v>3685</v>
      </c>
      <c r="C4767" s="98" t="s">
        <v>3703</v>
      </c>
      <c r="D4767" s="94" t="s">
        <v>119</v>
      </c>
      <c r="E4767" s="94" t="s">
        <v>120</v>
      </c>
      <c r="F4767" s="94" t="s">
        <v>3428</v>
      </c>
      <c r="G4767" s="94" t="s">
        <v>3429</v>
      </c>
      <c r="K4767" s="94" t="s">
        <v>3706</v>
      </c>
      <c r="L4767" s="96">
        <v>60</v>
      </c>
      <c r="M4767" s="96">
        <v>60</v>
      </c>
    </row>
    <row r="4768" spans="1:13" ht="12.75" hidden="1" customHeight="1">
      <c r="C4768" s="95" t="s">
        <v>3703</v>
      </c>
    </row>
    <row r="4769" spans="1:13" hidden="1">
      <c r="A4769" s="97">
        <v>42970</v>
      </c>
      <c r="B4769" s="94" t="s">
        <v>3707</v>
      </c>
      <c r="C4769" s="98" t="s">
        <v>3703</v>
      </c>
      <c r="D4769" s="94" t="s">
        <v>126</v>
      </c>
      <c r="E4769" s="94" t="s">
        <v>120</v>
      </c>
      <c r="F4769" s="94" t="s">
        <v>3708</v>
      </c>
      <c r="G4769" s="94" t="s">
        <v>3709</v>
      </c>
      <c r="K4769" s="94" t="s">
        <v>3710</v>
      </c>
      <c r="L4769" s="96">
        <v>1500</v>
      </c>
      <c r="M4769" s="96">
        <v>1500</v>
      </c>
    </row>
    <row r="4770" spans="1:13" ht="12.75" hidden="1" customHeight="1">
      <c r="C4770" s="95" t="s">
        <v>3703</v>
      </c>
    </row>
    <row r="4771" spans="1:13" hidden="1">
      <c r="A4771" s="97">
        <v>42986</v>
      </c>
      <c r="B4771" s="94" t="s">
        <v>3711</v>
      </c>
      <c r="C4771" s="98" t="s">
        <v>3703</v>
      </c>
      <c r="D4771" s="94" t="s">
        <v>126</v>
      </c>
      <c r="E4771" s="94" t="s">
        <v>120</v>
      </c>
      <c r="F4771" s="94" t="s">
        <v>3531</v>
      </c>
      <c r="G4771" s="94" t="s">
        <v>3532</v>
      </c>
      <c r="J4771" s="94" t="s">
        <v>3712</v>
      </c>
      <c r="K4771" s="94" t="s">
        <v>3713</v>
      </c>
      <c r="L4771" s="96">
        <v>17400</v>
      </c>
      <c r="M4771" s="96">
        <v>17400</v>
      </c>
    </row>
    <row r="4772" spans="1:13" ht="12.75" hidden="1" customHeight="1">
      <c r="C4772" s="95" t="s">
        <v>3703</v>
      </c>
    </row>
    <row r="4773" spans="1:13" hidden="1">
      <c r="A4773" s="97">
        <v>42986</v>
      </c>
      <c r="B4773" s="94" t="s">
        <v>3714</v>
      </c>
      <c r="C4773" s="98" t="s">
        <v>3703</v>
      </c>
      <c r="D4773" s="94" t="s">
        <v>126</v>
      </c>
      <c r="E4773" s="94" t="s">
        <v>120</v>
      </c>
      <c r="F4773" s="94" t="s">
        <v>3516</v>
      </c>
      <c r="G4773" s="94" t="s">
        <v>3517</v>
      </c>
      <c r="J4773" s="94" t="s">
        <v>3715</v>
      </c>
      <c r="K4773" s="94" t="s">
        <v>3716</v>
      </c>
      <c r="L4773" s="96">
        <v>88464</v>
      </c>
      <c r="M4773" s="96">
        <v>88464</v>
      </c>
    </row>
    <row r="4774" spans="1:13" ht="12.75" hidden="1" customHeight="1">
      <c r="C4774" s="95" t="s">
        <v>3703</v>
      </c>
    </row>
    <row r="4775" spans="1:13" hidden="1">
      <c r="A4775" s="97">
        <v>42986</v>
      </c>
      <c r="B4775" s="94" t="s">
        <v>3717</v>
      </c>
      <c r="C4775" s="98" t="s">
        <v>3703</v>
      </c>
      <c r="D4775" s="94" t="s">
        <v>126</v>
      </c>
      <c r="E4775" s="94" t="s">
        <v>120</v>
      </c>
      <c r="F4775" s="94" t="s">
        <v>3526</v>
      </c>
      <c r="G4775" s="94" t="s">
        <v>3527</v>
      </c>
      <c r="J4775" s="94" t="s">
        <v>3718</v>
      </c>
      <c r="K4775" s="94" t="s">
        <v>3719</v>
      </c>
      <c r="L4775" s="96">
        <v>10963.2</v>
      </c>
      <c r="M4775" s="96">
        <v>10963.2</v>
      </c>
    </row>
    <row r="4776" spans="1:13" ht="12.75" hidden="1" customHeight="1">
      <c r="C4776" s="95" t="s">
        <v>3703</v>
      </c>
    </row>
    <row r="4777" spans="1:13" hidden="1">
      <c r="A4777" s="97">
        <v>42986</v>
      </c>
      <c r="B4777" s="94" t="s">
        <v>3720</v>
      </c>
      <c r="C4777" s="98" t="s">
        <v>3703</v>
      </c>
      <c r="D4777" s="94" t="s">
        <v>126</v>
      </c>
      <c r="E4777" s="94" t="s">
        <v>120</v>
      </c>
      <c r="F4777" s="94" t="s">
        <v>3521</v>
      </c>
      <c r="G4777" s="94" t="s">
        <v>3522</v>
      </c>
      <c r="J4777" s="94" t="s">
        <v>3721</v>
      </c>
      <c r="K4777" s="94" t="s">
        <v>3722</v>
      </c>
      <c r="L4777" s="96">
        <v>29712</v>
      </c>
      <c r="M4777" s="96">
        <v>29712</v>
      </c>
    </row>
    <row r="4778" spans="1:13" ht="12.75" hidden="1" customHeight="1">
      <c r="C4778" s="95" t="s">
        <v>3703</v>
      </c>
    </row>
    <row r="4779" spans="1:13" hidden="1">
      <c r="A4779" s="97">
        <v>42986</v>
      </c>
      <c r="B4779" s="94" t="s">
        <v>3723</v>
      </c>
      <c r="C4779" s="98" t="s">
        <v>3703</v>
      </c>
      <c r="D4779" s="94" t="s">
        <v>119</v>
      </c>
      <c r="E4779" s="94" t="s">
        <v>120</v>
      </c>
      <c r="F4779" s="94" t="s">
        <v>3584</v>
      </c>
      <c r="G4779" s="94" t="s">
        <v>3585</v>
      </c>
      <c r="K4779" s="94" t="s">
        <v>3724</v>
      </c>
      <c r="L4779" s="96">
        <v>237.6</v>
      </c>
      <c r="M4779" s="96">
        <v>237.6</v>
      </c>
    </row>
    <row r="4780" spans="1:13" ht="12.75" hidden="1" customHeight="1">
      <c r="C4780" s="95" t="s">
        <v>3703</v>
      </c>
    </row>
    <row r="4781" spans="1:13" hidden="1">
      <c r="A4781" s="97">
        <v>42990</v>
      </c>
      <c r="B4781" s="94" t="s">
        <v>3725</v>
      </c>
      <c r="C4781" s="98" t="s">
        <v>3703</v>
      </c>
      <c r="D4781" s="94" t="s">
        <v>119</v>
      </c>
      <c r="E4781" s="94" t="s">
        <v>120</v>
      </c>
      <c r="F4781" s="94" t="s">
        <v>3726</v>
      </c>
      <c r="G4781" s="94" t="s">
        <v>3727</v>
      </c>
      <c r="K4781" s="94" t="s">
        <v>3728</v>
      </c>
      <c r="L4781" s="96">
        <v>1432.8</v>
      </c>
      <c r="M4781" s="96">
        <v>1432.8</v>
      </c>
    </row>
    <row r="4782" spans="1:13" ht="12.75" hidden="1" customHeight="1">
      <c r="C4782" s="95" t="s">
        <v>3703</v>
      </c>
    </row>
    <row r="4783" spans="1:13" hidden="1">
      <c r="A4783" s="97">
        <v>42992</v>
      </c>
      <c r="B4783" s="94" t="s">
        <v>3729</v>
      </c>
      <c r="C4783" s="98" t="s">
        <v>3703</v>
      </c>
      <c r="D4783" s="94" t="s">
        <v>126</v>
      </c>
      <c r="E4783" s="94" t="s">
        <v>120</v>
      </c>
      <c r="F4783" s="94" t="s">
        <v>3395</v>
      </c>
      <c r="G4783" s="94" t="s">
        <v>3396</v>
      </c>
      <c r="J4783" s="94" t="s">
        <v>3730</v>
      </c>
      <c r="K4783" s="94" t="s">
        <v>3731</v>
      </c>
      <c r="L4783" s="96">
        <v>4328.3999999999996</v>
      </c>
      <c r="M4783" s="96">
        <v>4328.3999999999996</v>
      </c>
    </row>
    <row r="4784" spans="1:13" ht="12.75" hidden="1" customHeight="1">
      <c r="C4784" s="95" t="s">
        <v>3703</v>
      </c>
    </row>
    <row r="4785" spans="1:13" hidden="1">
      <c r="A4785" s="97">
        <v>42992</v>
      </c>
      <c r="B4785" s="94" t="s">
        <v>3732</v>
      </c>
      <c r="C4785" s="98" t="s">
        <v>3703</v>
      </c>
      <c r="D4785" s="94" t="s">
        <v>126</v>
      </c>
      <c r="E4785" s="94" t="s">
        <v>120</v>
      </c>
      <c r="F4785" s="94" t="s">
        <v>3395</v>
      </c>
      <c r="G4785" s="94" t="s">
        <v>3396</v>
      </c>
      <c r="J4785" s="94" t="s">
        <v>3733</v>
      </c>
      <c r="K4785" s="94" t="s">
        <v>3734</v>
      </c>
      <c r="L4785" s="96">
        <v>9540</v>
      </c>
      <c r="M4785" s="96">
        <v>9540</v>
      </c>
    </row>
    <row r="4786" spans="1:13" ht="12.75" hidden="1" customHeight="1">
      <c r="C4786" s="95" t="s">
        <v>3703</v>
      </c>
    </row>
    <row r="4787" spans="1:13" hidden="1">
      <c r="A4787" s="97">
        <v>42997</v>
      </c>
      <c r="B4787" s="94" t="s">
        <v>3735</v>
      </c>
      <c r="C4787" s="98" t="s">
        <v>3703</v>
      </c>
      <c r="D4787" s="94" t="s">
        <v>119</v>
      </c>
      <c r="E4787" s="94" t="s">
        <v>120</v>
      </c>
      <c r="F4787" s="94" t="s">
        <v>3736</v>
      </c>
      <c r="G4787" s="94" t="s">
        <v>3737</v>
      </c>
      <c r="K4787" s="94" t="s">
        <v>3738</v>
      </c>
      <c r="L4787" s="96">
        <v>484.8</v>
      </c>
      <c r="M4787" s="96">
        <v>484.8</v>
      </c>
    </row>
    <row r="4788" spans="1:13" ht="12.75" hidden="1" customHeight="1">
      <c r="C4788" s="95" t="s">
        <v>3703</v>
      </c>
    </row>
    <row r="4789" spans="1:13" hidden="1">
      <c r="A4789" s="97">
        <v>43003</v>
      </c>
      <c r="B4789" s="94" t="s">
        <v>3641</v>
      </c>
      <c r="C4789" s="98" t="s">
        <v>3703</v>
      </c>
      <c r="D4789" s="94" t="s">
        <v>131</v>
      </c>
      <c r="E4789" s="94" t="s">
        <v>165</v>
      </c>
      <c r="F4789" s="94" t="s">
        <v>3642</v>
      </c>
      <c r="G4789" s="94" t="s">
        <v>3643</v>
      </c>
      <c r="J4789" s="94" t="s">
        <v>3644</v>
      </c>
      <c r="K4789" s="94" t="s">
        <v>3646</v>
      </c>
      <c r="L4789" s="96">
        <v>7507.5</v>
      </c>
      <c r="M4789" s="96">
        <v>7507.5</v>
      </c>
    </row>
    <row r="4790" spans="1:13" ht="12.75" hidden="1" customHeight="1">
      <c r="C4790" s="95" t="s">
        <v>3703</v>
      </c>
    </row>
    <row r="4791" spans="1:13" hidden="1">
      <c r="A4791" s="97">
        <v>43003</v>
      </c>
      <c r="B4791" s="94" t="s">
        <v>3641</v>
      </c>
      <c r="C4791" s="98" t="s">
        <v>3703</v>
      </c>
      <c r="D4791" s="94" t="s">
        <v>131</v>
      </c>
      <c r="E4791" s="94" t="s">
        <v>165</v>
      </c>
      <c r="F4791" s="94" t="s">
        <v>3642</v>
      </c>
      <c r="G4791" s="94" t="s">
        <v>3643</v>
      </c>
      <c r="J4791" s="94" t="s">
        <v>3644</v>
      </c>
      <c r="K4791" s="94" t="s">
        <v>3647</v>
      </c>
      <c r="L4791" s="96">
        <v>3217.5</v>
      </c>
      <c r="M4791" s="96">
        <v>3217.5</v>
      </c>
    </row>
    <row r="4792" spans="1:13" ht="12.75" hidden="1" customHeight="1">
      <c r="C4792" s="95" t="s">
        <v>3703</v>
      </c>
    </row>
    <row r="4793" spans="1:13" hidden="1">
      <c r="A4793" s="97">
        <v>43003</v>
      </c>
      <c r="B4793" s="94" t="s">
        <v>3641</v>
      </c>
      <c r="C4793" s="98" t="s">
        <v>3703</v>
      </c>
      <c r="D4793" s="94" t="s">
        <v>131</v>
      </c>
      <c r="E4793" s="94" t="s">
        <v>165</v>
      </c>
      <c r="F4793" s="94" t="s">
        <v>3642</v>
      </c>
      <c r="G4793" s="94" t="s">
        <v>3643</v>
      </c>
      <c r="J4793" s="94" t="s">
        <v>3644</v>
      </c>
      <c r="K4793" s="94" t="s">
        <v>3645</v>
      </c>
      <c r="L4793" s="96">
        <v>4290</v>
      </c>
      <c r="M4793" s="96">
        <v>4290</v>
      </c>
    </row>
    <row r="4794" spans="1:13" ht="12.75" hidden="1" customHeight="1">
      <c r="C4794" s="95" t="s">
        <v>3703</v>
      </c>
    </row>
    <row r="4795" spans="1:13" hidden="1">
      <c r="A4795" s="97">
        <v>43003</v>
      </c>
      <c r="B4795" s="94" t="s">
        <v>3648</v>
      </c>
      <c r="C4795" s="98" t="s">
        <v>3703</v>
      </c>
      <c r="D4795" s="94" t="s">
        <v>131</v>
      </c>
      <c r="E4795" s="94" t="s">
        <v>165</v>
      </c>
      <c r="F4795" s="94" t="s">
        <v>3649</v>
      </c>
      <c r="G4795" s="94" t="s">
        <v>3650</v>
      </c>
      <c r="J4795" s="94" t="s">
        <v>3644</v>
      </c>
      <c r="K4795" s="94" t="s">
        <v>3652</v>
      </c>
      <c r="L4795" s="96">
        <v>1100</v>
      </c>
      <c r="M4795" s="96">
        <v>0</v>
      </c>
    </row>
    <row r="4796" spans="1:13" ht="12.75" hidden="1" customHeight="1">
      <c r="C4796" s="95" t="s">
        <v>3703</v>
      </c>
    </row>
    <row r="4797" spans="1:13" hidden="1">
      <c r="A4797" s="97">
        <v>43003</v>
      </c>
      <c r="B4797" s="94" t="s">
        <v>3648</v>
      </c>
      <c r="C4797" s="98" t="s">
        <v>3703</v>
      </c>
      <c r="D4797" s="94" t="s">
        <v>131</v>
      </c>
      <c r="E4797" s="94" t="s">
        <v>165</v>
      </c>
      <c r="F4797" s="94" t="s">
        <v>3649</v>
      </c>
      <c r="G4797" s="94" t="s">
        <v>3650</v>
      </c>
      <c r="J4797" s="94" t="s">
        <v>3644</v>
      </c>
      <c r="K4797" s="94" t="s">
        <v>3651</v>
      </c>
      <c r="L4797" s="96">
        <v>1925</v>
      </c>
      <c r="M4797" s="96">
        <v>275</v>
      </c>
    </row>
    <row r="4798" spans="1:13" ht="12.75" hidden="1" customHeight="1">
      <c r="C4798" s="95" t="s">
        <v>3703</v>
      </c>
    </row>
    <row r="4799" spans="1:13" hidden="1">
      <c r="A4799" s="97">
        <v>43003</v>
      </c>
      <c r="B4799" s="94" t="s">
        <v>3648</v>
      </c>
      <c r="C4799" s="98" t="s">
        <v>3703</v>
      </c>
      <c r="D4799" s="94" t="s">
        <v>131</v>
      </c>
      <c r="E4799" s="94" t="s">
        <v>165</v>
      </c>
      <c r="F4799" s="94" t="s">
        <v>3649</v>
      </c>
      <c r="G4799" s="94" t="s">
        <v>3650</v>
      </c>
      <c r="J4799" s="94" t="s">
        <v>3644</v>
      </c>
      <c r="K4799" s="94" t="s">
        <v>3647</v>
      </c>
      <c r="L4799" s="96">
        <v>825</v>
      </c>
      <c r="M4799" s="96">
        <v>0</v>
      </c>
    </row>
    <row r="4800" spans="1:13" ht="12.75" hidden="1" customHeight="1">
      <c r="C4800" s="95" t="s">
        <v>3703</v>
      </c>
    </row>
    <row r="4801" spans="1:13" hidden="1">
      <c r="A4801" s="97">
        <v>43006</v>
      </c>
      <c r="B4801" s="94" t="s">
        <v>3683</v>
      </c>
      <c r="C4801" s="98" t="s">
        <v>3703</v>
      </c>
      <c r="D4801" s="94" t="s">
        <v>119</v>
      </c>
      <c r="E4801" s="94" t="s">
        <v>120</v>
      </c>
      <c r="F4801" s="94" t="s">
        <v>3391</v>
      </c>
      <c r="G4801" s="94" t="s">
        <v>3392</v>
      </c>
      <c r="K4801" s="94" t="s">
        <v>3684</v>
      </c>
      <c r="L4801" s="96">
        <v>3519.96</v>
      </c>
      <c r="M4801" s="96">
        <v>3519.96</v>
      </c>
    </row>
    <row r="4802" spans="1:13" ht="12.75" hidden="1" customHeight="1">
      <c r="C4802" s="95" t="s">
        <v>3703</v>
      </c>
    </row>
    <row r="4803" spans="1:13" hidden="1">
      <c r="A4803" s="97">
        <v>43038</v>
      </c>
      <c r="B4803" s="94" t="s">
        <v>3648</v>
      </c>
      <c r="C4803" s="98" t="s">
        <v>3703</v>
      </c>
      <c r="E4803" s="94" t="s">
        <v>165</v>
      </c>
      <c r="F4803" s="94" t="s">
        <v>3649</v>
      </c>
      <c r="G4803" s="94" t="s">
        <v>3650</v>
      </c>
      <c r="J4803" s="94" t="s">
        <v>3644</v>
      </c>
      <c r="K4803" s="94" t="s">
        <v>3651</v>
      </c>
      <c r="L4803" s="96">
        <v>1650</v>
      </c>
      <c r="M4803" s="96">
        <v>0</v>
      </c>
    </row>
    <row r="4804" spans="1:13" ht="12.75" hidden="1" customHeight="1">
      <c r="C4804" s="95" t="s">
        <v>3703</v>
      </c>
    </row>
    <row r="4805" spans="1:13" hidden="1">
      <c r="A4805" s="97">
        <v>43038</v>
      </c>
      <c r="B4805" s="94" t="s">
        <v>3683</v>
      </c>
      <c r="C4805" s="98" t="s">
        <v>3703</v>
      </c>
      <c r="D4805" s="94" t="s">
        <v>119</v>
      </c>
      <c r="E4805" s="94" t="s">
        <v>187</v>
      </c>
      <c r="F4805" s="94" t="s">
        <v>3391</v>
      </c>
      <c r="G4805" s="94" t="s">
        <v>3392</v>
      </c>
      <c r="K4805" s="94" t="s">
        <v>3684</v>
      </c>
      <c r="L4805" s="96">
        <v>-3519.96</v>
      </c>
      <c r="M4805" s="96">
        <v>-3519.96</v>
      </c>
    </row>
    <row r="4806" spans="1:13" ht="12.75" hidden="1" customHeight="1">
      <c r="C4806" s="95" t="s">
        <v>3703</v>
      </c>
    </row>
    <row r="4807" spans="1:13" hidden="1">
      <c r="A4807" s="97">
        <v>43041</v>
      </c>
      <c r="B4807" s="94" t="s">
        <v>3641</v>
      </c>
      <c r="C4807" s="98" t="s">
        <v>3703</v>
      </c>
      <c r="D4807" s="94" t="s">
        <v>126</v>
      </c>
      <c r="E4807" s="94" t="s">
        <v>165</v>
      </c>
      <c r="F4807" s="94" t="s">
        <v>3642</v>
      </c>
      <c r="G4807" s="94" t="s">
        <v>3643</v>
      </c>
      <c r="J4807" s="94" t="s">
        <v>3644</v>
      </c>
      <c r="K4807" s="94" t="s">
        <v>3704</v>
      </c>
      <c r="L4807" s="96">
        <v>1100</v>
      </c>
      <c r="M4807" s="96">
        <v>1100</v>
      </c>
    </row>
    <row r="4808" spans="1:13" ht="12.75" hidden="1" customHeight="1">
      <c r="C4808" s="95" t="s">
        <v>3703</v>
      </c>
    </row>
    <row r="4809" spans="1:13" hidden="1">
      <c r="A4809" s="97">
        <v>43046</v>
      </c>
      <c r="B4809" s="94" t="s">
        <v>3685</v>
      </c>
      <c r="C4809" s="98" t="s">
        <v>3703</v>
      </c>
      <c r="D4809" s="94" t="s">
        <v>131</v>
      </c>
      <c r="E4809" s="94" t="s">
        <v>187</v>
      </c>
      <c r="F4809" s="94" t="s">
        <v>3428</v>
      </c>
      <c r="G4809" s="94" t="s">
        <v>3429</v>
      </c>
      <c r="K4809" s="94" t="s">
        <v>3686</v>
      </c>
      <c r="L4809" s="96">
        <v>-60</v>
      </c>
      <c r="M4809" s="96">
        <v>-60</v>
      </c>
    </row>
    <row r="4810" spans="1:13" ht="12.75" hidden="1" customHeight="1">
      <c r="C4810" s="95" t="s">
        <v>3703</v>
      </c>
    </row>
    <row r="4811" spans="1:13" hidden="1">
      <c r="A4811" s="97">
        <v>43055</v>
      </c>
      <c r="B4811" s="94" t="s">
        <v>3739</v>
      </c>
      <c r="C4811" s="98" t="s">
        <v>3703</v>
      </c>
      <c r="D4811" s="94" t="s">
        <v>126</v>
      </c>
      <c r="E4811" s="94" t="s">
        <v>120</v>
      </c>
      <c r="F4811" s="94" t="s">
        <v>3740</v>
      </c>
      <c r="G4811" s="94" t="s">
        <v>3741</v>
      </c>
      <c r="K4811" s="94" t="s">
        <v>3742</v>
      </c>
      <c r="L4811" s="96">
        <v>127.45</v>
      </c>
      <c r="M4811" s="96">
        <v>127.45</v>
      </c>
    </row>
    <row r="4812" spans="1:13" ht="12.75" hidden="1" customHeight="1">
      <c r="C4812" s="95" t="s">
        <v>3703</v>
      </c>
    </row>
    <row r="4813" spans="1:13" hidden="1">
      <c r="A4813" s="97">
        <v>43061</v>
      </c>
      <c r="B4813" s="94" t="s">
        <v>3743</v>
      </c>
      <c r="C4813" s="98" t="s">
        <v>3703</v>
      </c>
      <c r="D4813" s="94" t="s">
        <v>119</v>
      </c>
      <c r="E4813" s="94" t="s">
        <v>120</v>
      </c>
      <c r="F4813" s="94" t="s">
        <v>3744</v>
      </c>
      <c r="G4813" s="94" t="s">
        <v>3745</v>
      </c>
      <c r="K4813" s="94" t="s">
        <v>3746</v>
      </c>
      <c r="L4813" s="96">
        <v>900</v>
      </c>
      <c r="M4813" s="96">
        <v>900</v>
      </c>
    </row>
    <row r="4814" spans="1:13" ht="12.75" hidden="1" customHeight="1">
      <c r="C4814" s="95" t="s">
        <v>3703</v>
      </c>
    </row>
    <row r="4815" spans="1:13" hidden="1">
      <c r="A4815" s="97">
        <v>43070</v>
      </c>
      <c r="B4815" s="94" t="s">
        <v>3711</v>
      </c>
      <c r="C4815" s="98" t="s">
        <v>3703</v>
      </c>
      <c r="D4815" s="94" t="s">
        <v>126</v>
      </c>
      <c r="E4815" s="94" t="s">
        <v>187</v>
      </c>
      <c r="F4815" s="94" t="s">
        <v>3531</v>
      </c>
      <c r="G4815" s="94" t="s">
        <v>3532</v>
      </c>
      <c r="J4815" s="94" t="s">
        <v>3712</v>
      </c>
      <c r="K4815" s="94" t="s">
        <v>3713</v>
      </c>
      <c r="L4815" s="96">
        <v>-1116</v>
      </c>
      <c r="M4815" s="96">
        <v>-1116</v>
      </c>
    </row>
    <row r="4816" spans="1:13" ht="12.75" hidden="1" customHeight="1">
      <c r="C4816" s="95" t="s">
        <v>3703</v>
      </c>
    </row>
    <row r="4817" spans="1:18" hidden="1">
      <c r="A4817" s="97">
        <v>43070</v>
      </c>
      <c r="B4817" s="94" t="s">
        <v>3714</v>
      </c>
      <c r="C4817" s="98" t="s">
        <v>3703</v>
      </c>
      <c r="D4817" s="94" t="s">
        <v>126</v>
      </c>
      <c r="E4817" s="94" t="s">
        <v>165</v>
      </c>
      <c r="F4817" s="94" t="s">
        <v>3516</v>
      </c>
      <c r="G4817" s="94" t="s">
        <v>3517</v>
      </c>
      <c r="J4817" s="94" t="s">
        <v>3715</v>
      </c>
      <c r="K4817" s="94" t="s">
        <v>3716</v>
      </c>
      <c r="L4817" s="96">
        <v>3438</v>
      </c>
      <c r="M4817" s="96">
        <v>3438</v>
      </c>
    </row>
    <row r="4818" spans="1:18" ht="12.75" hidden="1" customHeight="1">
      <c r="C4818" s="95" t="s">
        <v>3703</v>
      </c>
    </row>
    <row r="4819" spans="1:18" hidden="1">
      <c r="A4819" s="97">
        <v>43070</v>
      </c>
      <c r="B4819" s="94" t="s">
        <v>3717</v>
      </c>
      <c r="C4819" s="98" t="s">
        <v>3703</v>
      </c>
      <c r="D4819" s="94" t="s">
        <v>126</v>
      </c>
      <c r="E4819" s="94" t="s">
        <v>165</v>
      </c>
      <c r="F4819" s="94" t="s">
        <v>3526</v>
      </c>
      <c r="G4819" s="94" t="s">
        <v>3527</v>
      </c>
      <c r="J4819" s="94" t="s">
        <v>3718</v>
      </c>
      <c r="K4819" s="94" t="s">
        <v>3719</v>
      </c>
      <c r="L4819" s="96">
        <v>1137.5999999999999</v>
      </c>
      <c r="M4819" s="96">
        <v>1137.5999999999999</v>
      </c>
    </row>
    <row r="4820" spans="1:18" ht="12.75" hidden="1" customHeight="1">
      <c r="C4820" s="95" t="s">
        <v>3703</v>
      </c>
    </row>
    <row r="4821" spans="1:18" hidden="1">
      <c r="A4821" s="97">
        <v>43070</v>
      </c>
      <c r="B4821" s="94" t="s">
        <v>3720</v>
      </c>
      <c r="C4821" s="98" t="s">
        <v>3703</v>
      </c>
      <c r="D4821" s="94" t="s">
        <v>126</v>
      </c>
      <c r="E4821" s="94" t="s">
        <v>165</v>
      </c>
      <c r="F4821" s="94" t="s">
        <v>3521</v>
      </c>
      <c r="G4821" s="94" t="s">
        <v>3522</v>
      </c>
      <c r="J4821" s="94" t="s">
        <v>3721</v>
      </c>
      <c r="K4821" s="94" t="s">
        <v>3722</v>
      </c>
      <c r="L4821" s="96">
        <v>1500</v>
      </c>
      <c r="M4821" s="96">
        <v>1500</v>
      </c>
    </row>
    <row r="4822" spans="1:18" ht="12.75" hidden="1" customHeight="1">
      <c r="C4822" s="95" t="s">
        <v>3703</v>
      </c>
    </row>
    <row r="4823" spans="1:18" hidden="1">
      <c r="A4823" s="95" t="s">
        <v>111</v>
      </c>
      <c r="B4823" s="95" t="s">
        <v>112</v>
      </c>
      <c r="C4823" s="94" t="s">
        <v>3747</v>
      </c>
      <c r="D4823" s="95" t="s">
        <v>114</v>
      </c>
      <c r="E4823" s="95" t="s">
        <v>112</v>
      </c>
      <c r="F4823" s="96">
        <v>84000</v>
      </c>
      <c r="G4823" s="95" t="s">
        <v>115</v>
      </c>
      <c r="H4823" s="95" t="s">
        <v>112</v>
      </c>
      <c r="I4823" s="96">
        <v>81239.399999999994</v>
      </c>
      <c r="J4823" s="95" t="s">
        <v>116</v>
      </c>
      <c r="K4823" s="95" t="s">
        <v>112</v>
      </c>
      <c r="L4823" s="96">
        <v>0</v>
      </c>
      <c r="M4823" s="95" t="s">
        <v>117</v>
      </c>
      <c r="O4823" s="96"/>
      <c r="R4823" s="96"/>
    </row>
    <row r="4824" spans="1:18" hidden="1">
      <c r="A4824" s="97">
        <v>42984</v>
      </c>
      <c r="B4824" s="94" t="s">
        <v>3748</v>
      </c>
      <c r="C4824" s="98" t="s">
        <v>3747</v>
      </c>
      <c r="D4824" s="94" t="s">
        <v>126</v>
      </c>
      <c r="E4824" s="94" t="s">
        <v>120</v>
      </c>
      <c r="F4824" s="94" t="s">
        <v>3749</v>
      </c>
      <c r="G4824" s="94" t="s">
        <v>3750</v>
      </c>
      <c r="J4824" s="94" t="s">
        <v>3751</v>
      </c>
      <c r="K4824" s="94" t="s">
        <v>3752</v>
      </c>
      <c r="L4824" s="96">
        <v>81209.399999999994</v>
      </c>
      <c r="M4824" s="96">
        <v>81209.399999999994</v>
      </c>
    </row>
    <row r="4825" spans="1:18" ht="12.75" hidden="1" customHeight="1">
      <c r="C4825" s="95" t="s">
        <v>3747</v>
      </c>
    </row>
    <row r="4826" spans="1:18" hidden="1">
      <c r="A4826" s="97">
        <v>42998</v>
      </c>
      <c r="B4826" s="94" t="s">
        <v>3753</v>
      </c>
      <c r="C4826" s="98" t="s">
        <v>3747</v>
      </c>
      <c r="D4826" s="94" t="s">
        <v>119</v>
      </c>
      <c r="E4826" s="94" t="s">
        <v>120</v>
      </c>
      <c r="F4826" s="94" t="s">
        <v>241</v>
      </c>
      <c r="G4826" s="94" t="s">
        <v>242</v>
      </c>
      <c r="K4826" s="94" t="s">
        <v>3754</v>
      </c>
      <c r="L4826" s="96">
        <v>30</v>
      </c>
      <c r="M4826" s="96">
        <v>30</v>
      </c>
    </row>
    <row r="4827" spans="1:18" ht="12.75" hidden="1" customHeight="1">
      <c r="C4827" s="95" t="s">
        <v>3747</v>
      </c>
    </row>
    <row r="4828" spans="1:18" hidden="1">
      <c r="A4828" s="95" t="s">
        <v>111</v>
      </c>
      <c r="B4828" s="95" t="s">
        <v>112</v>
      </c>
      <c r="C4828" s="94" t="s">
        <v>3755</v>
      </c>
      <c r="D4828" s="95" t="s">
        <v>114</v>
      </c>
      <c r="E4828" s="95" t="s">
        <v>112</v>
      </c>
      <c r="F4828" s="96">
        <v>6000</v>
      </c>
      <c r="G4828" s="95" t="s">
        <v>115</v>
      </c>
      <c r="H4828" s="95" t="s">
        <v>112</v>
      </c>
      <c r="I4828" s="96">
        <v>5991.5</v>
      </c>
      <c r="J4828" s="95" t="s">
        <v>116</v>
      </c>
      <c r="K4828" s="95" t="s">
        <v>112</v>
      </c>
      <c r="L4828" s="96">
        <v>0</v>
      </c>
      <c r="M4828" s="95" t="s">
        <v>117</v>
      </c>
      <c r="O4828" s="96"/>
      <c r="R4828" s="96"/>
    </row>
    <row r="4829" spans="1:18" hidden="1">
      <c r="A4829" s="97">
        <v>42787</v>
      </c>
      <c r="B4829" s="94" t="s">
        <v>3756</v>
      </c>
      <c r="C4829" s="98" t="s">
        <v>3755</v>
      </c>
      <c r="D4829" s="94" t="s">
        <v>119</v>
      </c>
      <c r="E4829" s="94" t="s">
        <v>120</v>
      </c>
      <c r="F4829" s="94" t="s">
        <v>3757</v>
      </c>
      <c r="G4829" s="94" t="s">
        <v>3758</v>
      </c>
      <c r="J4829" s="94" t="s">
        <v>3759</v>
      </c>
      <c r="K4829" s="94" t="s">
        <v>3760</v>
      </c>
      <c r="L4829" s="96">
        <v>1722</v>
      </c>
      <c r="M4829" s="96">
        <v>1722</v>
      </c>
    </row>
    <row r="4830" spans="1:18" ht="12.75" hidden="1" customHeight="1">
      <c r="C4830" s="95" t="s">
        <v>3755</v>
      </c>
    </row>
    <row r="4831" spans="1:18" hidden="1">
      <c r="A4831" s="97">
        <v>42801</v>
      </c>
      <c r="B4831" s="94" t="s">
        <v>3761</v>
      </c>
      <c r="C4831" s="98" t="s">
        <v>3755</v>
      </c>
      <c r="D4831" s="94" t="s">
        <v>126</v>
      </c>
      <c r="E4831" s="94" t="s">
        <v>120</v>
      </c>
      <c r="F4831" s="94" t="s">
        <v>3757</v>
      </c>
      <c r="G4831" s="94" t="s">
        <v>3758</v>
      </c>
      <c r="J4831" s="94" t="s">
        <v>3759</v>
      </c>
      <c r="K4831" s="94" t="s">
        <v>3762</v>
      </c>
      <c r="L4831" s="96">
        <v>1722.6</v>
      </c>
      <c r="M4831" s="96">
        <v>1722.6</v>
      </c>
    </row>
    <row r="4832" spans="1:18" ht="12.75" hidden="1" customHeight="1">
      <c r="C4832" s="95" t="s">
        <v>3755</v>
      </c>
    </row>
    <row r="4833" spans="1:18" hidden="1">
      <c r="A4833" s="97">
        <v>42824</v>
      </c>
      <c r="B4833" s="94" t="s">
        <v>3756</v>
      </c>
      <c r="C4833" s="98" t="s">
        <v>3755</v>
      </c>
      <c r="D4833" s="94" t="s">
        <v>119</v>
      </c>
      <c r="E4833" s="94" t="s">
        <v>187</v>
      </c>
      <c r="F4833" s="94" t="s">
        <v>3757</v>
      </c>
      <c r="G4833" s="94" t="s">
        <v>3758</v>
      </c>
      <c r="J4833" s="94" t="s">
        <v>3759</v>
      </c>
      <c r="K4833" s="94" t="s">
        <v>3760</v>
      </c>
      <c r="L4833" s="96">
        <v>-1722</v>
      </c>
      <c r="M4833" s="96">
        <v>-1722</v>
      </c>
    </row>
    <row r="4834" spans="1:18" ht="12.75" hidden="1" customHeight="1">
      <c r="C4834" s="95" t="s">
        <v>3755</v>
      </c>
    </row>
    <row r="4835" spans="1:18" hidden="1">
      <c r="A4835" s="97">
        <v>42874</v>
      </c>
      <c r="B4835" s="94" t="s">
        <v>3763</v>
      </c>
      <c r="C4835" s="98" t="s">
        <v>3755</v>
      </c>
      <c r="D4835" s="94" t="s">
        <v>119</v>
      </c>
      <c r="E4835" s="94" t="s">
        <v>120</v>
      </c>
      <c r="F4835" s="94" t="s">
        <v>3757</v>
      </c>
      <c r="G4835" s="94" t="s">
        <v>3758</v>
      </c>
      <c r="J4835" s="94" t="s">
        <v>3759</v>
      </c>
      <c r="K4835" s="94" t="s">
        <v>3764</v>
      </c>
      <c r="L4835" s="96">
        <v>1516.81</v>
      </c>
      <c r="M4835" s="96">
        <v>1516.81</v>
      </c>
    </row>
    <row r="4836" spans="1:18" ht="12.75" hidden="1" customHeight="1">
      <c r="C4836" s="95" t="s">
        <v>3755</v>
      </c>
    </row>
    <row r="4837" spans="1:18" hidden="1">
      <c r="A4837" s="97">
        <v>42874</v>
      </c>
      <c r="B4837" s="94" t="s">
        <v>3765</v>
      </c>
      <c r="C4837" s="98" t="s">
        <v>3755</v>
      </c>
      <c r="D4837" s="94" t="s">
        <v>119</v>
      </c>
      <c r="E4837" s="94" t="s">
        <v>120</v>
      </c>
      <c r="F4837" s="94" t="s">
        <v>3757</v>
      </c>
      <c r="G4837" s="94" t="s">
        <v>3758</v>
      </c>
      <c r="J4837" s="94" t="s">
        <v>3759</v>
      </c>
      <c r="K4837" s="94" t="s">
        <v>3766</v>
      </c>
      <c r="L4837" s="96">
        <v>2752.09</v>
      </c>
      <c r="M4837" s="96">
        <v>2752.09</v>
      </c>
    </row>
    <row r="4838" spans="1:18" ht="12.75" hidden="1" customHeight="1">
      <c r="C4838" s="95" t="s">
        <v>3755</v>
      </c>
    </row>
    <row r="4839" spans="1:18" hidden="1">
      <c r="A4839" s="95" t="s">
        <v>111</v>
      </c>
      <c r="B4839" s="95" t="s">
        <v>112</v>
      </c>
      <c r="C4839" s="94" t="s">
        <v>3767</v>
      </c>
      <c r="D4839" s="95" t="s">
        <v>114</v>
      </c>
      <c r="E4839" s="95" t="s">
        <v>112</v>
      </c>
      <c r="F4839" s="96">
        <v>5000</v>
      </c>
      <c r="G4839" s="95" t="s">
        <v>115</v>
      </c>
      <c r="H4839" s="95" t="s">
        <v>112</v>
      </c>
      <c r="I4839" s="96">
        <v>4866</v>
      </c>
      <c r="J4839" s="95" t="s">
        <v>116</v>
      </c>
      <c r="K4839" s="95" t="s">
        <v>112</v>
      </c>
      <c r="L4839" s="96">
        <v>0</v>
      </c>
      <c r="M4839" s="95" t="s">
        <v>117</v>
      </c>
      <c r="O4839" s="96"/>
      <c r="R4839" s="96"/>
    </row>
    <row r="4840" spans="1:18" hidden="1">
      <c r="A4840" s="97">
        <v>43034</v>
      </c>
      <c r="B4840" s="94" t="s">
        <v>3768</v>
      </c>
      <c r="C4840" s="98" t="s">
        <v>3767</v>
      </c>
      <c r="D4840" s="94" t="s">
        <v>131</v>
      </c>
      <c r="E4840" s="94" t="s">
        <v>165</v>
      </c>
      <c r="F4840" s="94" t="s">
        <v>3769</v>
      </c>
      <c r="G4840" s="94" t="s">
        <v>3770</v>
      </c>
      <c r="J4840" s="94" t="s">
        <v>3771</v>
      </c>
      <c r="K4840" s="94" t="s">
        <v>3772</v>
      </c>
      <c r="L4840" s="96">
        <v>888</v>
      </c>
      <c r="M4840" s="96">
        <v>0</v>
      </c>
    </row>
    <row r="4841" spans="1:18" ht="12.75" hidden="1" customHeight="1">
      <c r="C4841" s="95" t="s">
        <v>3767</v>
      </c>
    </row>
    <row r="4842" spans="1:18" hidden="1">
      <c r="A4842" s="97">
        <v>43034</v>
      </c>
      <c r="B4842" s="94" t="s">
        <v>3768</v>
      </c>
      <c r="C4842" s="98" t="s">
        <v>3767</v>
      </c>
      <c r="D4842" s="94" t="s">
        <v>126</v>
      </c>
      <c r="E4842" s="94" t="s">
        <v>165</v>
      </c>
      <c r="F4842" s="94" t="s">
        <v>3769</v>
      </c>
      <c r="G4842" s="94" t="s">
        <v>3770</v>
      </c>
      <c r="J4842" s="94" t="s">
        <v>3771</v>
      </c>
      <c r="K4842" s="94" t="s">
        <v>3772</v>
      </c>
      <c r="L4842" s="96">
        <v>25272</v>
      </c>
      <c r="M4842" s="96">
        <v>0</v>
      </c>
    </row>
    <row r="4843" spans="1:18" ht="12.75" hidden="1" customHeight="1">
      <c r="C4843" s="95" t="s">
        <v>3767</v>
      </c>
    </row>
    <row r="4844" spans="1:18" hidden="1">
      <c r="A4844" s="97">
        <v>43074</v>
      </c>
      <c r="B4844" s="94" t="s">
        <v>3773</v>
      </c>
      <c r="C4844" s="98" t="s">
        <v>3767</v>
      </c>
      <c r="D4844" s="94" t="s">
        <v>119</v>
      </c>
      <c r="E4844" s="94" t="s">
        <v>120</v>
      </c>
      <c r="F4844" s="94" t="s">
        <v>3769</v>
      </c>
      <c r="G4844" s="94" t="s">
        <v>3770</v>
      </c>
      <c r="J4844" s="94" t="s">
        <v>3771</v>
      </c>
      <c r="K4844" s="94" t="s">
        <v>3774</v>
      </c>
      <c r="L4844" s="96">
        <v>4866</v>
      </c>
      <c r="M4844" s="96">
        <v>4866</v>
      </c>
    </row>
    <row r="4845" spans="1:18" ht="12.75" hidden="1" customHeight="1">
      <c r="C4845" s="95" t="s">
        <v>3767</v>
      </c>
    </row>
    <row r="4846" spans="1:18" hidden="1">
      <c r="A4846" s="95" t="s">
        <v>111</v>
      </c>
      <c r="B4846" s="95" t="s">
        <v>112</v>
      </c>
      <c r="C4846" s="94" t="s">
        <v>3775</v>
      </c>
      <c r="D4846" s="95" t="s">
        <v>114</v>
      </c>
      <c r="E4846" s="95" t="s">
        <v>112</v>
      </c>
      <c r="F4846" s="96">
        <v>27400</v>
      </c>
      <c r="G4846" s="95" t="s">
        <v>115</v>
      </c>
      <c r="H4846" s="95" t="s">
        <v>112</v>
      </c>
      <c r="I4846" s="96">
        <v>21333.25</v>
      </c>
      <c r="J4846" s="95" t="s">
        <v>116</v>
      </c>
      <c r="K4846" s="95" t="s">
        <v>112</v>
      </c>
      <c r="L4846" s="96">
        <v>0</v>
      </c>
      <c r="M4846" s="95" t="s">
        <v>117</v>
      </c>
      <c r="O4846" s="96"/>
      <c r="R4846" s="96"/>
    </row>
    <row r="4847" spans="1:18" hidden="1">
      <c r="A4847" s="97">
        <v>42947</v>
      </c>
      <c r="B4847" s="94" t="s">
        <v>3634</v>
      </c>
      <c r="C4847" s="98" t="s">
        <v>3775</v>
      </c>
      <c r="D4847" s="94" t="s">
        <v>131</v>
      </c>
      <c r="E4847" s="94" t="s">
        <v>165</v>
      </c>
      <c r="F4847" s="94" t="s">
        <v>640</v>
      </c>
      <c r="G4847" s="94" t="s">
        <v>641</v>
      </c>
      <c r="K4847" s="94" t="s">
        <v>3635</v>
      </c>
      <c r="L4847" s="96">
        <v>2500</v>
      </c>
      <c r="M4847" s="96">
        <v>2500</v>
      </c>
    </row>
    <row r="4848" spans="1:18" ht="12.75" hidden="1" customHeight="1">
      <c r="C4848" s="95" t="s">
        <v>3775</v>
      </c>
    </row>
    <row r="4849" spans="1:18" hidden="1">
      <c r="A4849" s="97">
        <v>42976</v>
      </c>
      <c r="B4849" s="94" t="s">
        <v>3776</v>
      </c>
      <c r="C4849" s="98" t="s">
        <v>3775</v>
      </c>
      <c r="D4849" s="94" t="s">
        <v>119</v>
      </c>
      <c r="E4849" s="94" t="s">
        <v>120</v>
      </c>
      <c r="F4849" s="94" t="s">
        <v>987</v>
      </c>
      <c r="G4849" s="94" t="s">
        <v>988</v>
      </c>
      <c r="K4849" s="94" t="s">
        <v>3777</v>
      </c>
      <c r="L4849" s="96">
        <v>8000</v>
      </c>
      <c r="M4849" s="96">
        <v>8000</v>
      </c>
    </row>
    <row r="4850" spans="1:18" ht="12.75" hidden="1" customHeight="1">
      <c r="C4850" s="95" t="s">
        <v>3775</v>
      </c>
    </row>
    <row r="4851" spans="1:18" hidden="1">
      <c r="A4851" s="97">
        <v>42976</v>
      </c>
      <c r="B4851" s="94" t="s">
        <v>3778</v>
      </c>
      <c r="C4851" s="98" t="s">
        <v>3775</v>
      </c>
      <c r="D4851" s="94" t="s">
        <v>119</v>
      </c>
      <c r="E4851" s="94" t="s">
        <v>120</v>
      </c>
      <c r="F4851" s="94" t="s">
        <v>699</v>
      </c>
      <c r="G4851" s="94" t="s">
        <v>700</v>
      </c>
      <c r="K4851" s="94" t="s">
        <v>3777</v>
      </c>
      <c r="L4851" s="96">
        <v>8000</v>
      </c>
      <c r="M4851" s="96">
        <v>8000</v>
      </c>
    </row>
    <row r="4852" spans="1:18" ht="12.75" hidden="1" customHeight="1">
      <c r="C4852" s="95" t="s">
        <v>3775</v>
      </c>
    </row>
    <row r="4853" spans="1:18" hidden="1">
      <c r="A4853" s="97">
        <v>42976</v>
      </c>
      <c r="B4853" s="94" t="s">
        <v>3779</v>
      </c>
      <c r="C4853" s="98" t="s">
        <v>3775</v>
      </c>
      <c r="D4853" s="94" t="s">
        <v>119</v>
      </c>
      <c r="E4853" s="94" t="s">
        <v>120</v>
      </c>
      <c r="F4853" s="94" t="s">
        <v>640</v>
      </c>
      <c r="G4853" s="94" t="s">
        <v>641</v>
      </c>
      <c r="K4853" s="94" t="s">
        <v>3780</v>
      </c>
      <c r="L4853" s="96">
        <v>7500</v>
      </c>
      <c r="M4853" s="96">
        <v>7500</v>
      </c>
    </row>
    <row r="4854" spans="1:18" ht="12.75" hidden="1" customHeight="1">
      <c r="C4854" s="95" t="s">
        <v>3775</v>
      </c>
    </row>
    <row r="4855" spans="1:18" hidden="1">
      <c r="A4855" s="97">
        <v>42982</v>
      </c>
      <c r="B4855" s="94" t="s">
        <v>3776</v>
      </c>
      <c r="C4855" s="98" t="s">
        <v>3775</v>
      </c>
      <c r="D4855" s="94" t="s">
        <v>131</v>
      </c>
      <c r="E4855" s="94" t="s">
        <v>187</v>
      </c>
      <c r="F4855" s="94" t="s">
        <v>987</v>
      </c>
      <c r="G4855" s="94" t="s">
        <v>988</v>
      </c>
      <c r="K4855" s="94" t="s">
        <v>3781</v>
      </c>
      <c r="L4855" s="96">
        <v>-5500</v>
      </c>
      <c r="M4855" s="96">
        <v>-5500</v>
      </c>
    </row>
    <row r="4856" spans="1:18" ht="12.75" hidden="1" customHeight="1">
      <c r="C4856" s="95" t="s">
        <v>3775</v>
      </c>
    </row>
    <row r="4857" spans="1:18" hidden="1">
      <c r="A4857" s="97">
        <v>43039</v>
      </c>
      <c r="B4857" s="94" t="s">
        <v>3782</v>
      </c>
      <c r="C4857" s="98" t="s">
        <v>3775</v>
      </c>
      <c r="D4857" s="94" t="s">
        <v>131</v>
      </c>
      <c r="E4857" s="94" t="s">
        <v>120</v>
      </c>
      <c r="F4857" s="94" t="s">
        <v>1367</v>
      </c>
      <c r="G4857" s="94" t="s">
        <v>1368</v>
      </c>
      <c r="K4857" s="94" t="s">
        <v>3783</v>
      </c>
      <c r="L4857" s="96">
        <v>833.25</v>
      </c>
      <c r="M4857" s="96">
        <v>833.25</v>
      </c>
    </row>
    <row r="4858" spans="1:18" ht="12.75" hidden="1" customHeight="1">
      <c r="C4858" s="95" t="s">
        <v>3775</v>
      </c>
    </row>
    <row r="4859" spans="1:18" hidden="1">
      <c r="A4859" s="95" t="s">
        <v>111</v>
      </c>
      <c r="B4859" s="95" t="s">
        <v>112</v>
      </c>
      <c r="C4859" s="94" t="s">
        <v>3784</v>
      </c>
      <c r="D4859" s="95" t="s">
        <v>114</v>
      </c>
      <c r="E4859" s="95" t="s">
        <v>112</v>
      </c>
      <c r="F4859" s="96">
        <v>3000</v>
      </c>
      <c r="G4859" s="95" t="s">
        <v>115</v>
      </c>
      <c r="H4859" s="95" t="s">
        <v>112</v>
      </c>
      <c r="I4859" s="96">
        <v>22246.5</v>
      </c>
      <c r="J4859" s="95" t="s">
        <v>116</v>
      </c>
      <c r="K4859" s="95" t="s">
        <v>112</v>
      </c>
      <c r="L4859" s="96">
        <v>0</v>
      </c>
      <c r="M4859" s="95" t="s">
        <v>117</v>
      </c>
      <c r="O4859" s="96"/>
      <c r="R4859" s="96"/>
    </row>
    <row r="4860" spans="1:18" hidden="1">
      <c r="A4860" s="97">
        <v>43046</v>
      </c>
      <c r="B4860" s="94" t="s">
        <v>3785</v>
      </c>
      <c r="C4860" s="98" t="s">
        <v>3784</v>
      </c>
      <c r="D4860" s="94" t="s">
        <v>119</v>
      </c>
      <c r="E4860" s="94" t="s">
        <v>120</v>
      </c>
      <c r="F4860" s="94" t="s">
        <v>3786</v>
      </c>
      <c r="G4860" s="94" t="s">
        <v>3787</v>
      </c>
      <c r="K4860" s="94" t="s">
        <v>3788</v>
      </c>
      <c r="L4860" s="96">
        <v>7200</v>
      </c>
      <c r="M4860" s="96">
        <v>7200</v>
      </c>
    </row>
    <row r="4861" spans="1:18" ht="12.75" hidden="1" customHeight="1">
      <c r="C4861" s="95" t="s">
        <v>3784</v>
      </c>
    </row>
    <row r="4862" spans="1:18" hidden="1">
      <c r="A4862" s="97">
        <v>43055</v>
      </c>
      <c r="B4862" s="94" t="s">
        <v>3789</v>
      </c>
      <c r="C4862" s="98" t="s">
        <v>3784</v>
      </c>
      <c r="D4862" s="94" t="s">
        <v>126</v>
      </c>
      <c r="E4862" s="94" t="s">
        <v>120</v>
      </c>
      <c r="F4862" s="94" t="s">
        <v>3790</v>
      </c>
      <c r="G4862" s="94" t="s">
        <v>3791</v>
      </c>
      <c r="K4862" s="94" t="s">
        <v>3792</v>
      </c>
      <c r="L4862" s="96">
        <v>105.25</v>
      </c>
      <c r="M4862" s="96">
        <v>105.25</v>
      </c>
    </row>
    <row r="4863" spans="1:18" ht="12.75" hidden="1" customHeight="1">
      <c r="C4863" s="95" t="s">
        <v>3784</v>
      </c>
    </row>
    <row r="4864" spans="1:18" hidden="1">
      <c r="A4864" s="97">
        <v>43055</v>
      </c>
      <c r="B4864" s="94" t="s">
        <v>3793</v>
      </c>
      <c r="C4864" s="98" t="s">
        <v>3784</v>
      </c>
      <c r="D4864" s="94" t="s">
        <v>126</v>
      </c>
      <c r="E4864" s="94" t="s">
        <v>120</v>
      </c>
      <c r="F4864" s="94" t="s">
        <v>3790</v>
      </c>
      <c r="G4864" s="94" t="s">
        <v>3791</v>
      </c>
      <c r="K4864" s="94" t="s">
        <v>3794</v>
      </c>
      <c r="L4864" s="96">
        <v>385.5</v>
      </c>
      <c r="M4864" s="96">
        <v>385.5</v>
      </c>
    </row>
    <row r="4865" spans="1:18" ht="12.75" hidden="1" customHeight="1">
      <c r="C4865" s="95" t="s">
        <v>3784</v>
      </c>
    </row>
    <row r="4866" spans="1:18" hidden="1">
      <c r="A4866" s="97">
        <v>43070</v>
      </c>
      <c r="B4866" s="94" t="s">
        <v>3795</v>
      </c>
      <c r="C4866" s="98" t="s">
        <v>3784</v>
      </c>
      <c r="D4866" s="94" t="s">
        <v>119</v>
      </c>
      <c r="E4866" s="94" t="s">
        <v>120</v>
      </c>
      <c r="F4866" s="94" t="s">
        <v>3796</v>
      </c>
      <c r="G4866" s="94" t="s">
        <v>3797</v>
      </c>
      <c r="K4866" s="94" t="s">
        <v>3798</v>
      </c>
      <c r="L4866" s="96">
        <v>1683</v>
      </c>
      <c r="M4866" s="96">
        <v>1683</v>
      </c>
    </row>
    <row r="4867" spans="1:18" ht="12.75" hidden="1" customHeight="1">
      <c r="C4867" s="95" t="s">
        <v>3784</v>
      </c>
    </row>
    <row r="4868" spans="1:18" hidden="1">
      <c r="A4868" s="97">
        <v>43070</v>
      </c>
      <c r="B4868" s="94" t="s">
        <v>3799</v>
      </c>
      <c r="C4868" s="98" t="s">
        <v>3784</v>
      </c>
      <c r="D4868" s="94" t="s">
        <v>119</v>
      </c>
      <c r="E4868" s="94" t="s">
        <v>120</v>
      </c>
      <c r="F4868" s="94" t="s">
        <v>3452</v>
      </c>
      <c r="G4868" s="94" t="s">
        <v>3453</v>
      </c>
      <c r="K4868" s="94" t="s">
        <v>3800</v>
      </c>
      <c r="L4868" s="96">
        <v>4435.2</v>
      </c>
      <c r="M4868" s="96">
        <v>4435.2</v>
      </c>
    </row>
    <row r="4869" spans="1:18" ht="12.75" hidden="1" customHeight="1">
      <c r="C4869" s="95" t="s">
        <v>3784</v>
      </c>
    </row>
    <row r="4870" spans="1:18" hidden="1">
      <c r="A4870" s="97">
        <v>43070</v>
      </c>
      <c r="B4870" s="94" t="s">
        <v>3801</v>
      </c>
      <c r="C4870" s="98" t="s">
        <v>3784</v>
      </c>
      <c r="D4870" s="94" t="s">
        <v>119</v>
      </c>
      <c r="E4870" s="94" t="s">
        <v>120</v>
      </c>
      <c r="F4870" s="94" t="s">
        <v>3444</v>
      </c>
      <c r="G4870" s="94" t="s">
        <v>3445</v>
      </c>
      <c r="K4870" s="94" t="s">
        <v>3802</v>
      </c>
      <c r="L4870" s="96">
        <v>1925</v>
      </c>
      <c r="M4870" s="96">
        <v>1925</v>
      </c>
    </row>
    <row r="4871" spans="1:18" ht="12.75" hidden="1" customHeight="1">
      <c r="C4871" s="95" t="s">
        <v>3784</v>
      </c>
    </row>
    <row r="4872" spans="1:18" hidden="1">
      <c r="A4872" s="97">
        <v>43070</v>
      </c>
      <c r="B4872" s="94" t="s">
        <v>3803</v>
      </c>
      <c r="C4872" s="98" t="s">
        <v>3784</v>
      </c>
      <c r="D4872" s="94" t="s">
        <v>119</v>
      </c>
      <c r="E4872" s="94" t="s">
        <v>120</v>
      </c>
      <c r="F4872" s="94" t="s">
        <v>3432</v>
      </c>
      <c r="G4872" s="94" t="s">
        <v>3433</v>
      </c>
      <c r="K4872" s="94" t="s">
        <v>3804</v>
      </c>
      <c r="L4872" s="96">
        <v>371.25</v>
      </c>
      <c r="M4872" s="96">
        <v>371.25</v>
      </c>
    </row>
    <row r="4873" spans="1:18" ht="12.75" hidden="1" customHeight="1">
      <c r="C4873" s="95" t="s">
        <v>3784</v>
      </c>
    </row>
    <row r="4874" spans="1:18" hidden="1">
      <c r="A4874" s="97">
        <v>43070</v>
      </c>
      <c r="B4874" s="94" t="s">
        <v>3805</v>
      </c>
      <c r="C4874" s="98" t="s">
        <v>3784</v>
      </c>
      <c r="D4874" s="94" t="s">
        <v>119</v>
      </c>
      <c r="E4874" s="94" t="s">
        <v>120</v>
      </c>
      <c r="F4874" s="94" t="s">
        <v>3806</v>
      </c>
      <c r="G4874" s="94" t="s">
        <v>3807</v>
      </c>
      <c r="K4874" s="94" t="s">
        <v>3808</v>
      </c>
      <c r="L4874" s="96">
        <v>4400</v>
      </c>
      <c r="M4874" s="96">
        <v>4400</v>
      </c>
    </row>
    <row r="4875" spans="1:18" ht="12.75" hidden="1" customHeight="1">
      <c r="C4875" s="95" t="s">
        <v>3784</v>
      </c>
    </row>
    <row r="4876" spans="1:18" hidden="1">
      <c r="A4876" s="97">
        <v>43070</v>
      </c>
      <c r="B4876" s="94" t="s">
        <v>3809</v>
      </c>
      <c r="C4876" s="98" t="s">
        <v>3784</v>
      </c>
      <c r="D4876" s="94" t="s">
        <v>119</v>
      </c>
      <c r="E4876" s="94" t="s">
        <v>120</v>
      </c>
      <c r="F4876" s="94" t="s">
        <v>3810</v>
      </c>
      <c r="G4876" s="94" t="s">
        <v>3811</v>
      </c>
      <c r="K4876" s="94" t="s">
        <v>3812</v>
      </c>
      <c r="L4876" s="96">
        <v>957</v>
      </c>
      <c r="M4876" s="96">
        <v>957</v>
      </c>
    </row>
    <row r="4877" spans="1:18" ht="12.75" hidden="1" customHeight="1">
      <c r="C4877" s="95" t="s">
        <v>3784</v>
      </c>
    </row>
    <row r="4878" spans="1:18" hidden="1">
      <c r="A4878" s="97">
        <v>43070</v>
      </c>
      <c r="B4878" s="94" t="s">
        <v>3813</v>
      </c>
      <c r="C4878" s="98" t="s">
        <v>3784</v>
      </c>
      <c r="D4878" s="94" t="s">
        <v>119</v>
      </c>
      <c r="E4878" s="94" t="s">
        <v>120</v>
      </c>
      <c r="F4878" s="94" t="s">
        <v>3814</v>
      </c>
      <c r="G4878" s="94" t="s">
        <v>3815</v>
      </c>
      <c r="K4878" s="94" t="s">
        <v>3816</v>
      </c>
      <c r="L4878" s="96">
        <v>784.3</v>
      </c>
      <c r="M4878" s="96">
        <v>784.3</v>
      </c>
    </row>
    <row r="4879" spans="1:18" ht="12.75" hidden="1" customHeight="1">
      <c r="C4879" s="95" t="s">
        <v>3784</v>
      </c>
    </row>
    <row r="4880" spans="1:18" hidden="1">
      <c r="A4880" s="95" t="s">
        <v>111</v>
      </c>
      <c r="B4880" s="95" t="s">
        <v>112</v>
      </c>
      <c r="C4880" s="94" t="s">
        <v>3817</v>
      </c>
      <c r="D4880" s="95" t="s">
        <v>114</v>
      </c>
      <c r="E4880" s="95" t="s">
        <v>112</v>
      </c>
      <c r="F4880" s="96">
        <v>1000</v>
      </c>
      <c r="G4880" s="95" t="s">
        <v>115</v>
      </c>
      <c r="H4880" s="95" t="s">
        <v>112</v>
      </c>
      <c r="I4880" s="96">
        <v>456</v>
      </c>
      <c r="J4880" s="95" t="s">
        <v>116</v>
      </c>
      <c r="K4880" s="95" t="s">
        <v>112</v>
      </c>
      <c r="L4880" s="96">
        <v>0</v>
      </c>
      <c r="M4880" s="95" t="s">
        <v>117</v>
      </c>
      <c r="O4880" s="96"/>
      <c r="R4880" s="96"/>
    </row>
    <row r="4881" spans="1:18" hidden="1">
      <c r="A4881" s="97">
        <v>42909</v>
      </c>
      <c r="B4881" s="94" t="s">
        <v>3818</v>
      </c>
      <c r="C4881" s="98" t="s">
        <v>3817</v>
      </c>
      <c r="D4881" s="94" t="s">
        <v>119</v>
      </c>
      <c r="E4881" s="94" t="s">
        <v>120</v>
      </c>
      <c r="F4881" s="94" t="s">
        <v>3819</v>
      </c>
      <c r="G4881" s="94" t="s">
        <v>3820</v>
      </c>
      <c r="K4881" s="94" t="s">
        <v>3821</v>
      </c>
      <c r="L4881" s="96">
        <v>456</v>
      </c>
      <c r="M4881" s="96">
        <v>456</v>
      </c>
    </row>
    <row r="4882" spans="1:18" ht="12.75" hidden="1" customHeight="1">
      <c r="C4882" s="95" t="s">
        <v>3817</v>
      </c>
    </row>
    <row r="4883" spans="1:18" hidden="1">
      <c r="A4883" s="95" t="s">
        <v>111</v>
      </c>
      <c r="B4883" s="95" t="s">
        <v>112</v>
      </c>
      <c r="C4883" s="94" t="s">
        <v>3822</v>
      </c>
      <c r="D4883" s="95" t="s">
        <v>114</v>
      </c>
      <c r="E4883" s="95" t="s">
        <v>112</v>
      </c>
      <c r="F4883" s="96">
        <v>8000</v>
      </c>
      <c r="G4883" s="95" t="s">
        <v>115</v>
      </c>
      <c r="H4883" s="95" t="s">
        <v>112</v>
      </c>
      <c r="I4883" s="96">
        <v>0</v>
      </c>
      <c r="J4883" s="95" t="s">
        <v>116</v>
      </c>
      <c r="K4883" s="95" t="s">
        <v>112</v>
      </c>
      <c r="L4883" s="96">
        <v>0</v>
      </c>
      <c r="M4883" s="95" t="s">
        <v>117</v>
      </c>
      <c r="O4883" s="96"/>
      <c r="R4883" s="96"/>
    </row>
    <row r="4884" spans="1:18" hidden="1">
      <c r="A4884" s="97">
        <v>43033</v>
      </c>
      <c r="B4884" s="94" t="s">
        <v>3823</v>
      </c>
      <c r="C4884" s="98" t="s">
        <v>3822</v>
      </c>
      <c r="D4884" s="94" t="s">
        <v>131</v>
      </c>
      <c r="E4884" s="94" t="s">
        <v>165</v>
      </c>
      <c r="F4884" s="94" t="s">
        <v>3824</v>
      </c>
      <c r="G4884" s="94" t="s">
        <v>3825</v>
      </c>
      <c r="K4884" s="94" t="s">
        <v>3826</v>
      </c>
      <c r="L4884" s="96">
        <v>1734</v>
      </c>
      <c r="M4884" s="96">
        <v>0</v>
      </c>
    </row>
    <row r="4885" spans="1:18" ht="12.75" hidden="1" customHeight="1">
      <c r="C4885" s="95" t="s">
        <v>3822</v>
      </c>
    </row>
    <row r="4886" spans="1:18" hidden="1">
      <c r="A4886" s="97">
        <v>43033</v>
      </c>
      <c r="B4886" s="94" t="s">
        <v>3827</v>
      </c>
      <c r="C4886" s="98" t="s">
        <v>3822</v>
      </c>
      <c r="D4886" s="94" t="s">
        <v>131</v>
      </c>
      <c r="E4886" s="94" t="s">
        <v>165</v>
      </c>
      <c r="F4886" s="94" t="s">
        <v>3828</v>
      </c>
      <c r="G4886" s="94" t="s">
        <v>3829</v>
      </c>
      <c r="K4886" s="94" t="s">
        <v>3830</v>
      </c>
      <c r="L4886" s="96">
        <v>912</v>
      </c>
      <c r="M4886" s="96">
        <v>0</v>
      </c>
    </row>
    <row r="4887" spans="1:18" ht="12.75" hidden="1" customHeight="1">
      <c r="C4887" s="95" t="s">
        <v>3822</v>
      </c>
    </row>
    <row r="4888" spans="1:18" hidden="1">
      <c r="A4888" s="95" t="s">
        <v>111</v>
      </c>
      <c r="B4888" s="95" t="s">
        <v>112</v>
      </c>
      <c r="C4888" s="94" t="s">
        <v>3831</v>
      </c>
      <c r="D4888" s="95" t="s">
        <v>114</v>
      </c>
      <c r="E4888" s="95" t="s">
        <v>112</v>
      </c>
      <c r="F4888" s="96">
        <v>2000</v>
      </c>
      <c r="G4888" s="95" t="s">
        <v>115</v>
      </c>
      <c r="H4888" s="95" t="s">
        <v>112</v>
      </c>
      <c r="I4888" s="96">
        <v>432</v>
      </c>
      <c r="J4888" s="95" t="s">
        <v>116</v>
      </c>
      <c r="K4888" s="95" t="s">
        <v>112</v>
      </c>
      <c r="L4888" s="96">
        <v>0</v>
      </c>
      <c r="M4888" s="95" t="s">
        <v>117</v>
      </c>
      <c r="O4888" s="96"/>
      <c r="R4888" s="96"/>
    </row>
    <row r="4889" spans="1:18" hidden="1">
      <c r="A4889" s="97">
        <v>42936</v>
      </c>
      <c r="B4889" s="94" t="s">
        <v>3832</v>
      </c>
      <c r="C4889" s="98" t="s">
        <v>3831</v>
      </c>
      <c r="D4889" s="94" t="s">
        <v>131</v>
      </c>
      <c r="E4889" s="94" t="s">
        <v>165</v>
      </c>
      <c r="F4889" s="94" t="s">
        <v>3833</v>
      </c>
      <c r="G4889" s="94" t="s">
        <v>3834</v>
      </c>
      <c r="K4889" s="94" t="s">
        <v>3835</v>
      </c>
      <c r="L4889" s="96">
        <v>432</v>
      </c>
      <c r="M4889" s="96">
        <v>432</v>
      </c>
    </row>
    <row r="4890" spans="1:18" ht="12.75" hidden="1" customHeight="1">
      <c r="C4890" s="95" t="s">
        <v>3831</v>
      </c>
    </row>
    <row r="4891" spans="1:18" hidden="1">
      <c r="A4891" s="95" t="s">
        <v>111</v>
      </c>
      <c r="B4891" s="95" t="s">
        <v>112</v>
      </c>
      <c r="C4891" s="94" t="s">
        <v>3836</v>
      </c>
      <c r="D4891" s="95" t="s">
        <v>114</v>
      </c>
      <c r="E4891" s="95" t="s">
        <v>112</v>
      </c>
      <c r="F4891" s="96">
        <v>10000</v>
      </c>
      <c r="G4891" s="95" t="s">
        <v>115</v>
      </c>
      <c r="H4891" s="95" t="s">
        <v>112</v>
      </c>
      <c r="I4891" s="96">
        <v>34.799999999999997</v>
      </c>
      <c r="J4891" s="95" t="s">
        <v>116</v>
      </c>
      <c r="K4891" s="95" t="s">
        <v>112</v>
      </c>
      <c r="L4891" s="96">
        <v>0</v>
      </c>
      <c r="M4891" s="95" t="s">
        <v>117</v>
      </c>
      <c r="O4891" s="96"/>
      <c r="R4891" s="96"/>
    </row>
    <row r="4892" spans="1:18" hidden="1">
      <c r="A4892" s="97">
        <v>42906</v>
      </c>
      <c r="B4892" s="94" t="s">
        <v>3837</v>
      </c>
      <c r="C4892" s="98" t="s">
        <v>3836</v>
      </c>
      <c r="D4892" s="94" t="s">
        <v>119</v>
      </c>
      <c r="E4892" s="94" t="s">
        <v>120</v>
      </c>
      <c r="F4892" s="94" t="s">
        <v>3391</v>
      </c>
      <c r="G4892" s="94" t="s">
        <v>3392</v>
      </c>
      <c r="K4892" s="94" t="s">
        <v>3838</v>
      </c>
      <c r="L4892" s="96">
        <v>34.799999999999997</v>
      </c>
      <c r="M4892" s="96">
        <v>34.799999999999997</v>
      </c>
    </row>
    <row r="4893" spans="1:18" ht="12.75" hidden="1" customHeight="1">
      <c r="C4893" s="95" t="s">
        <v>3836</v>
      </c>
    </row>
    <row r="4894" spans="1:18" hidden="1">
      <c r="A4894" s="95" t="s">
        <v>111</v>
      </c>
      <c r="B4894" s="95" t="s">
        <v>112</v>
      </c>
      <c r="C4894" s="94" t="s">
        <v>3839</v>
      </c>
      <c r="D4894" s="95" t="s">
        <v>114</v>
      </c>
      <c r="E4894" s="95" t="s">
        <v>112</v>
      </c>
      <c r="F4894" s="96">
        <v>10000</v>
      </c>
      <c r="G4894" s="95" t="s">
        <v>115</v>
      </c>
      <c r="H4894" s="95" t="s">
        <v>112</v>
      </c>
      <c r="I4894" s="96">
        <v>3360</v>
      </c>
      <c r="J4894" s="95" t="s">
        <v>116</v>
      </c>
      <c r="K4894" s="95" t="s">
        <v>112</v>
      </c>
      <c r="L4894" s="96">
        <v>0</v>
      </c>
      <c r="M4894" s="95" t="s">
        <v>117</v>
      </c>
      <c r="O4894" s="96"/>
      <c r="R4894" s="96"/>
    </row>
    <row r="4895" spans="1:18" hidden="1">
      <c r="A4895" s="97">
        <v>42926</v>
      </c>
      <c r="B4895" s="94" t="s">
        <v>3840</v>
      </c>
      <c r="C4895" s="98" t="s">
        <v>3839</v>
      </c>
      <c r="D4895" s="94" t="s">
        <v>119</v>
      </c>
      <c r="E4895" s="94" t="s">
        <v>120</v>
      </c>
      <c r="F4895" s="94" t="s">
        <v>3428</v>
      </c>
      <c r="G4895" s="94" t="s">
        <v>3429</v>
      </c>
      <c r="K4895" s="94" t="s">
        <v>3841</v>
      </c>
      <c r="L4895" s="96">
        <v>120</v>
      </c>
      <c r="M4895" s="96">
        <v>120</v>
      </c>
    </row>
    <row r="4896" spans="1:18" ht="12.75" hidden="1" customHeight="1">
      <c r="C4896" s="95" t="s">
        <v>3839</v>
      </c>
    </row>
    <row r="4897" spans="1:18" hidden="1">
      <c r="A4897" s="97">
        <v>43066</v>
      </c>
      <c r="B4897" s="94" t="s">
        <v>3842</v>
      </c>
      <c r="C4897" s="98" t="s">
        <v>3839</v>
      </c>
      <c r="D4897" s="94" t="s">
        <v>119</v>
      </c>
      <c r="E4897" s="94" t="s">
        <v>120</v>
      </c>
      <c r="F4897" s="94" t="s">
        <v>3843</v>
      </c>
      <c r="G4897" s="94" t="s">
        <v>3844</v>
      </c>
      <c r="K4897" s="94" t="s">
        <v>3845</v>
      </c>
      <c r="L4897" s="96">
        <v>1440</v>
      </c>
      <c r="M4897" s="96">
        <v>1440</v>
      </c>
    </row>
    <row r="4898" spans="1:18" ht="12.75" hidden="1" customHeight="1">
      <c r="C4898" s="95" t="s">
        <v>3839</v>
      </c>
    </row>
    <row r="4899" spans="1:18" hidden="1">
      <c r="A4899" s="97">
        <v>43066</v>
      </c>
      <c r="B4899" s="94" t="s">
        <v>3846</v>
      </c>
      <c r="C4899" s="98" t="s">
        <v>3839</v>
      </c>
      <c r="D4899" s="94" t="s">
        <v>119</v>
      </c>
      <c r="E4899" s="94" t="s">
        <v>120</v>
      </c>
      <c r="F4899" s="94" t="s">
        <v>3847</v>
      </c>
      <c r="G4899" s="94" t="s">
        <v>3848</v>
      </c>
      <c r="K4899" s="94" t="s">
        <v>3849</v>
      </c>
      <c r="L4899" s="96">
        <v>1800</v>
      </c>
      <c r="M4899" s="96">
        <v>1800</v>
      </c>
    </row>
    <row r="4900" spans="1:18" ht="12.75" hidden="1" customHeight="1">
      <c r="C4900" s="95" t="s">
        <v>3839</v>
      </c>
    </row>
    <row r="4901" spans="1:18" hidden="1">
      <c r="A4901" s="95" t="s">
        <v>111</v>
      </c>
      <c r="B4901" s="95" t="s">
        <v>112</v>
      </c>
      <c r="C4901" s="94" t="s">
        <v>3850</v>
      </c>
      <c r="D4901" s="95" t="s">
        <v>114</v>
      </c>
      <c r="E4901" s="95" t="s">
        <v>112</v>
      </c>
      <c r="F4901" s="96">
        <v>900</v>
      </c>
      <c r="G4901" s="95" t="s">
        <v>115</v>
      </c>
      <c r="H4901" s="95" t="s">
        <v>112</v>
      </c>
      <c r="I4901" s="96">
        <v>930</v>
      </c>
      <c r="J4901" s="95" t="s">
        <v>116</v>
      </c>
      <c r="K4901" s="95" t="s">
        <v>112</v>
      </c>
      <c r="L4901" s="96">
        <v>0</v>
      </c>
      <c r="M4901" s="95" t="s">
        <v>117</v>
      </c>
      <c r="O4901" s="96"/>
      <c r="R4901" s="96"/>
    </row>
    <row r="4902" spans="1:18" hidden="1">
      <c r="A4902" s="97">
        <v>43061</v>
      </c>
      <c r="B4902" s="94" t="s">
        <v>3851</v>
      </c>
      <c r="C4902" s="98" t="s">
        <v>3850</v>
      </c>
      <c r="D4902" s="94" t="s">
        <v>119</v>
      </c>
      <c r="E4902" s="94" t="s">
        <v>120</v>
      </c>
      <c r="F4902" s="94" t="s">
        <v>3852</v>
      </c>
      <c r="G4902" s="94" t="s">
        <v>3853</v>
      </c>
      <c r="K4902" s="94" t="s">
        <v>3854</v>
      </c>
      <c r="L4902" s="96">
        <v>930</v>
      </c>
      <c r="M4902" s="96">
        <v>930</v>
      </c>
    </row>
    <row r="4903" spans="1:18" ht="12.75" hidden="1" customHeight="1">
      <c r="C4903" s="95" t="s">
        <v>3850</v>
      </c>
    </row>
    <row r="4904" spans="1:18" hidden="1">
      <c r="A4904" s="95" t="s">
        <v>111</v>
      </c>
      <c r="B4904" s="95" t="s">
        <v>112</v>
      </c>
      <c r="C4904" s="94" t="s">
        <v>3855</v>
      </c>
      <c r="D4904" s="95" t="s">
        <v>114</v>
      </c>
      <c r="E4904" s="95" t="s">
        <v>112</v>
      </c>
      <c r="F4904" s="96">
        <v>4000</v>
      </c>
      <c r="G4904" s="95" t="s">
        <v>115</v>
      </c>
      <c r="H4904" s="95" t="s">
        <v>112</v>
      </c>
      <c r="I4904" s="96">
        <v>2226.46</v>
      </c>
      <c r="J4904" s="95" t="s">
        <v>116</v>
      </c>
      <c r="K4904" s="95" t="s">
        <v>112</v>
      </c>
      <c r="L4904" s="96">
        <v>0</v>
      </c>
      <c r="M4904" s="95" t="s">
        <v>117</v>
      </c>
      <c r="O4904" s="96"/>
      <c r="R4904" s="96"/>
    </row>
    <row r="4905" spans="1:18" hidden="1">
      <c r="A4905" s="97">
        <v>42797</v>
      </c>
      <c r="B4905" s="94" t="s">
        <v>3856</v>
      </c>
      <c r="C4905" s="98" t="s">
        <v>3855</v>
      </c>
      <c r="D4905" s="94" t="s">
        <v>119</v>
      </c>
      <c r="E4905" s="94" t="s">
        <v>120</v>
      </c>
      <c r="F4905" s="94" t="s">
        <v>3857</v>
      </c>
      <c r="G4905" s="94" t="s">
        <v>3858</v>
      </c>
      <c r="K4905" s="94" t="s">
        <v>3859</v>
      </c>
      <c r="L4905" s="96">
        <v>480</v>
      </c>
      <c r="M4905" s="96">
        <v>480</v>
      </c>
    </row>
    <row r="4906" spans="1:18" ht="12.75" hidden="1" customHeight="1">
      <c r="C4906" s="95" t="s">
        <v>3855</v>
      </c>
    </row>
    <row r="4907" spans="1:18" hidden="1">
      <c r="A4907" s="97">
        <v>42800</v>
      </c>
      <c r="B4907" s="94" t="s">
        <v>3860</v>
      </c>
      <c r="C4907" s="98" t="s">
        <v>3855</v>
      </c>
      <c r="D4907" s="94" t="s">
        <v>119</v>
      </c>
      <c r="E4907" s="94" t="s">
        <v>120</v>
      </c>
      <c r="F4907" s="94" t="s">
        <v>3861</v>
      </c>
      <c r="G4907" s="94" t="s">
        <v>3862</v>
      </c>
      <c r="K4907" s="94" t="s">
        <v>3863</v>
      </c>
      <c r="L4907" s="96">
        <v>551.33000000000004</v>
      </c>
      <c r="M4907" s="96">
        <v>551.33000000000004</v>
      </c>
    </row>
    <row r="4908" spans="1:18" ht="12.75" hidden="1" customHeight="1">
      <c r="C4908" s="95" t="s">
        <v>3855</v>
      </c>
    </row>
    <row r="4909" spans="1:18" hidden="1">
      <c r="A4909" s="97">
        <v>42853</v>
      </c>
      <c r="B4909" s="94" t="s">
        <v>3860</v>
      </c>
      <c r="C4909" s="98" t="s">
        <v>3855</v>
      </c>
      <c r="D4909" s="94" t="s">
        <v>119</v>
      </c>
      <c r="E4909" s="94" t="s">
        <v>187</v>
      </c>
      <c r="F4909" s="94" t="s">
        <v>3861</v>
      </c>
      <c r="G4909" s="94" t="s">
        <v>3862</v>
      </c>
      <c r="K4909" s="94" t="s">
        <v>3863</v>
      </c>
      <c r="L4909" s="96">
        <v>-551.33000000000004</v>
      </c>
      <c r="M4909" s="96">
        <v>-551.33000000000004</v>
      </c>
    </row>
    <row r="4910" spans="1:18" ht="12.75" hidden="1" customHeight="1">
      <c r="C4910" s="95" t="s">
        <v>3855</v>
      </c>
    </row>
    <row r="4911" spans="1:18" hidden="1">
      <c r="A4911" s="97">
        <v>42872</v>
      </c>
      <c r="B4911" s="94" t="s">
        <v>3864</v>
      </c>
      <c r="C4911" s="98" t="s">
        <v>3855</v>
      </c>
      <c r="D4911" s="94" t="s">
        <v>126</v>
      </c>
      <c r="E4911" s="94" t="s">
        <v>120</v>
      </c>
      <c r="F4911" s="94" t="s">
        <v>3865</v>
      </c>
      <c r="G4911" s="94" t="s">
        <v>3866</v>
      </c>
      <c r="K4911" s="94" t="s">
        <v>3867</v>
      </c>
      <c r="L4911" s="96">
        <v>220.65</v>
      </c>
      <c r="M4911" s="96">
        <v>220.65</v>
      </c>
    </row>
    <row r="4912" spans="1:18" ht="12.75" hidden="1" customHeight="1">
      <c r="C4912" s="95" t="s">
        <v>3855</v>
      </c>
    </row>
    <row r="4913" spans="1:18" hidden="1">
      <c r="A4913" s="97">
        <v>42874</v>
      </c>
      <c r="B4913" s="94" t="s">
        <v>3868</v>
      </c>
      <c r="C4913" s="98" t="s">
        <v>3855</v>
      </c>
      <c r="D4913" s="94" t="s">
        <v>119</v>
      </c>
      <c r="E4913" s="94" t="s">
        <v>120</v>
      </c>
      <c r="F4913" s="94" t="s">
        <v>1132</v>
      </c>
      <c r="G4913" s="94" t="s">
        <v>1133</v>
      </c>
      <c r="K4913" s="94" t="s">
        <v>3869</v>
      </c>
      <c r="L4913" s="96">
        <v>600</v>
      </c>
      <c r="M4913" s="96">
        <v>600</v>
      </c>
    </row>
    <row r="4914" spans="1:18" ht="12.75" hidden="1" customHeight="1">
      <c r="C4914" s="95" t="s">
        <v>3855</v>
      </c>
    </row>
    <row r="4915" spans="1:18" hidden="1">
      <c r="A4915" s="97">
        <v>42874</v>
      </c>
      <c r="B4915" s="94" t="s">
        <v>3870</v>
      </c>
      <c r="C4915" s="98" t="s">
        <v>3855</v>
      </c>
      <c r="D4915" s="94" t="s">
        <v>126</v>
      </c>
      <c r="E4915" s="94" t="s">
        <v>120</v>
      </c>
      <c r="F4915" s="94" t="s">
        <v>1132</v>
      </c>
      <c r="G4915" s="94" t="s">
        <v>1133</v>
      </c>
      <c r="K4915" s="94" t="s">
        <v>3871</v>
      </c>
      <c r="L4915" s="96">
        <v>200</v>
      </c>
      <c r="M4915" s="96">
        <v>200</v>
      </c>
    </row>
    <row r="4916" spans="1:18" ht="12.75" hidden="1" customHeight="1">
      <c r="C4916" s="95" t="s">
        <v>3855</v>
      </c>
    </row>
    <row r="4917" spans="1:18" hidden="1">
      <c r="A4917" s="97">
        <v>43067</v>
      </c>
      <c r="B4917" s="94" t="s">
        <v>3872</v>
      </c>
      <c r="C4917" s="98" t="s">
        <v>3855</v>
      </c>
      <c r="D4917" s="94" t="s">
        <v>119</v>
      </c>
      <c r="E4917" s="94" t="s">
        <v>120</v>
      </c>
      <c r="F4917" s="94" t="s">
        <v>3873</v>
      </c>
      <c r="G4917" s="94" t="s">
        <v>3874</v>
      </c>
      <c r="K4917" s="94" t="s">
        <v>3875</v>
      </c>
      <c r="L4917" s="96">
        <v>725.81</v>
      </c>
      <c r="M4917" s="96">
        <v>725.81</v>
      </c>
    </row>
    <row r="4918" spans="1:18" ht="12.75" hidden="1" customHeight="1">
      <c r="C4918" s="95" t="s">
        <v>3855</v>
      </c>
    </row>
    <row r="4919" spans="1:18" hidden="1">
      <c r="A4919" s="95" t="s">
        <v>111</v>
      </c>
      <c r="B4919" s="95" t="s">
        <v>112</v>
      </c>
      <c r="C4919" s="94" t="s">
        <v>3876</v>
      </c>
      <c r="D4919" s="95" t="s">
        <v>114</v>
      </c>
      <c r="E4919" s="95" t="s">
        <v>112</v>
      </c>
      <c r="F4919" s="96">
        <v>4600</v>
      </c>
      <c r="G4919" s="95" t="s">
        <v>115</v>
      </c>
      <c r="H4919" s="95" t="s">
        <v>112</v>
      </c>
      <c r="I4919" s="96">
        <v>1573.05</v>
      </c>
      <c r="J4919" s="95" t="s">
        <v>116</v>
      </c>
      <c r="K4919" s="95" t="s">
        <v>112</v>
      </c>
      <c r="L4919" s="96">
        <v>0</v>
      </c>
      <c r="M4919" s="95" t="s">
        <v>117</v>
      </c>
      <c r="O4919" s="96"/>
      <c r="R4919" s="96"/>
    </row>
    <row r="4920" spans="1:18" hidden="1">
      <c r="A4920" s="97">
        <v>42759</v>
      </c>
      <c r="B4920" s="94" t="s">
        <v>3877</v>
      </c>
      <c r="C4920" s="98" t="s">
        <v>3876</v>
      </c>
      <c r="D4920" s="94" t="s">
        <v>119</v>
      </c>
      <c r="E4920" s="94" t="s">
        <v>120</v>
      </c>
      <c r="F4920" s="94" t="s">
        <v>3865</v>
      </c>
      <c r="G4920" s="94" t="s">
        <v>3866</v>
      </c>
      <c r="K4920" s="94" t="s">
        <v>3878</v>
      </c>
      <c r="L4920" s="96">
        <v>220.53</v>
      </c>
      <c r="M4920" s="96">
        <v>220.53</v>
      </c>
    </row>
    <row r="4921" spans="1:18" ht="12.75" hidden="1" customHeight="1">
      <c r="C4921" s="95" t="s">
        <v>3876</v>
      </c>
    </row>
    <row r="4922" spans="1:18" hidden="1">
      <c r="A4922" s="97">
        <v>42759</v>
      </c>
      <c r="B4922" s="94" t="s">
        <v>3879</v>
      </c>
      <c r="C4922" s="98" t="s">
        <v>3876</v>
      </c>
      <c r="D4922" s="94" t="s">
        <v>119</v>
      </c>
      <c r="E4922" s="94" t="s">
        <v>120</v>
      </c>
      <c r="F4922" s="94" t="s">
        <v>3880</v>
      </c>
      <c r="G4922" s="94" t="s">
        <v>3881</v>
      </c>
      <c r="K4922" s="94" t="s">
        <v>3878</v>
      </c>
      <c r="L4922" s="96">
        <v>220.53</v>
      </c>
      <c r="M4922" s="96">
        <v>220.53</v>
      </c>
    </row>
    <row r="4923" spans="1:18" ht="12.75" hidden="1" customHeight="1">
      <c r="C4923" s="95" t="s">
        <v>3876</v>
      </c>
    </row>
    <row r="4924" spans="1:18" hidden="1">
      <c r="A4924" s="97">
        <v>42759</v>
      </c>
      <c r="B4924" s="94" t="s">
        <v>3882</v>
      </c>
      <c r="C4924" s="98" t="s">
        <v>3876</v>
      </c>
      <c r="D4924" s="94" t="s">
        <v>119</v>
      </c>
      <c r="E4924" s="94" t="s">
        <v>120</v>
      </c>
      <c r="F4924" s="94" t="s">
        <v>3883</v>
      </c>
      <c r="G4924" s="94" t="s">
        <v>3884</v>
      </c>
      <c r="K4924" s="94" t="s">
        <v>3878</v>
      </c>
      <c r="L4924" s="96">
        <v>220.53</v>
      </c>
      <c r="M4924" s="96">
        <v>220.53</v>
      </c>
    </row>
    <row r="4925" spans="1:18" ht="12.75" hidden="1" customHeight="1">
      <c r="C4925" s="95" t="s">
        <v>3876</v>
      </c>
    </row>
    <row r="4926" spans="1:18" hidden="1">
      <c r="A4926" s="97">
        <v>42790</v>
      </c>
      <c r="B4926" s="94" t="s">
        <v>3877</v>
      </c>
      <c r="C4926" s="98" t="s">
        <v>3876</v>
      </c>
      <c r="D4926" s="94" t="s">
        <v>119</v>
      </c>
      <c r="E4926" s="94" t="s">
        <v>187</v>
      </c>
      <c r="F4926" s="94" t="s">
        <v>3865</v>
      </c>
      <c r="G4926" s="94" t="s">
        <v>3866</v>
      </c>
      <c r="K4926" s="94" t="s">
        <v>3878</v>
      </c>
      <c r="L4926" s="96">
        <v>-220.53</v>
      </c>
      <c r="M4926" s="96">
        <v>-220.53</v>
      </c>
    </row>
    <row r="4927" spans="1:18" ht="12.75" hidden="1" customHeight="1">
      <c r="C4927" s="95" t="s">
        <v>3876</v>
      </c>
    </row>
    <row r="4928" spans="1:18" hidden="1">
      <c r="A4928" s="97">
        <v>42790</v>
      </c>
      <c r="B4928" s="94" t="s">
        <v>3879</v>
      </c>
      <c r="C4928" s="98" t="s">
        <v>3876</v>
      </c>
      <c r="D4928" s="94" t="s">
        <v>119</v>
      </c>
      <c r="E4928" s="94" t="s">
        <v>187</v>
      </c>
      <c r="F4928" s="94" t="s">
        <v>3880</v>
      </c>
      <c r="G4928" s="94" t="s">
        <v>3881</v>
      </c>
      <c r="K4928" s="94" t="s">
        <v>3878</v>
      </c>
      <c r="L4928" s="96">
        <v>-220.53</v>
      </c>
      <c r="M4928" s="96">
        <v>-220.53</v>
      </c>
    </row>
    <row r="4929" spans="1:18" ht="12.75" hidden="1" customHeight="1">
      <c r="C4929" s="95" t="s">
        <v>3876</v>
      </c>
    </row>
    <row r="4930" spans="1:18" hidden="1">
      <c r="A4930" s="97">
        <v>42790</v>
      </c>
      <c r="B4930" s="94" t="s">
        <v>3882</v>
      </c>
      <c r="C4930" s="98" t="s">
        <v>3876</v>
      </c>
      <c r="D4930" s="94" t="s">
        <v>119</v>
      </c>
      <c r="E4930" s="94" t="s">
        <v>187</v>
      </c>
      <c r="F4930" s="94" t="s">
        <v>3883</v>
      </c>
      <c r="G4930" s="94" t="s">
        <v>3884</v>
      </c>
      <c r="K4930" s="94" t="s">
        <v>3878</v>
      </c>
      <c r="L4930" s="96">
        <v>-220.53</v>
      </c>
      <c r="M4930" s="96">
        <v>-220.53</v>
      </c>
    </row>
    <row r="4931" spans="1:18" ht="12.75" hidden="1" customHeight="1">
      <c r="C4931" s="95" t="s">
        <v>3876</v>
      </c>
    </row>
    <row r="4932" spans="1:18" hidden="1">
      <c r="A4932" s="97">
        <v>42804</v>
      </c>
      <c r="B4932" s="94" t="s">
        <v>3885</v>
      </c>
      <c r="C4932" s="98" t="s">
        <v>3876</v>
      </c>
      <c r="D4932" s="94" t="s">
        <v>126</v>
      </c>
      <c r="E4932" s="94" t="s">
        <v>120</v>
      </c>
      <c r="F4932" s="94" t="s">
        <v>3880</v>
      </c>
      <c r="G4932" s="94" t="s">
        <v>3881</v>
      </c>
      <c r="K4932" s="94" t="s">
        <v>3886</v>
      </c>
      <c r="L4932" s="96">
        <v>220.65</v>
      </c>
      <c r="M4932" s="96">
        <v>220.65</v>
      </c>
    </row>
    <row r="4933" spans="1:18" ht="12.75" hidden="1" customHeight="1">
      <c r="C4933" s="95" t="s">
        <v>3876</v>
      </c>
    </row>
    <row r="4934" spans="1:18" hidden="1">
      <c r="A4934" s="97">
        <v>43067</v>
      </c>
      <c r="B4934" s="94" t="s">
        <v>3887</v>
      </c>
      <c r="C4934" s="98" t="s">
        <v>3876</v>
      </c>
      <c r="D4934" s="94" t="s">
        <v>119</v>
      </c>
      <c r="E4934" s="94" t="s">
        <v>120</v>
      </c>
      <c r="F4934" s="94" t="s">
        <v>3819</v>
      </c>
      <c r="G4934" s="94" t="s">
        <v>3820</v>
      </c>
      <c r="J4934" s="94" t="s">
        <v>3888</v>
      </c>
      <c r="K4934" s="94" t="s">
        <v>3889</v>
      </c>
      <c r="L4934" s="96">
        <v>1352.4</v>
      </c>
      <c r="M4934" s="96">
        <v>1352.4</v>
      </c>
    </row>
    <row r="4935" spans="1:18" ht="12.75" hidden="1" customHeight="1">
      <c r="C4935" s="95" t="s">
        <v>3876</v>
      </c>
    </row>
    <row r="4936" spans="1:18" hidden="1">
      <c r="A4936" s="95" t="s">
        <v>111</v>
      </c>
      <c r="B4936" s="95" t="s">
        <v>112</v>
      </c>
      <c r="C4936" s="94" t="s">
        <v>3890</v>
      </c>
      <c r="D4936" s="95" t="s">
        <v>114</v>
      </c>
      <c r="E4936" s="95" t="s">
        <v>112</v>
      </c>
      <c r="F4936" s="96">
        <v>3000</v>
      </c>
      <c r="G4936" s="95" t="s">
        <v>115</v>
      </c>
      <c r="H4936" s="95" t="s">
        <v>112</v>
      </c>
      <c r="I4936" s="96">
        <v>7595.77</v>
      </c>
      <c r="J4936" s="95" t="s">
        <v>116</v>
      </c>
      <c r="K4936" s="95" t="s">
        <v>112</v>
      </c>
      <c r="L4936" s="96">
        <v>0</v>
      </c>
      <c r="M4936" s="95" t="s">
        <v>117</v>
      </c>
      <c r="O4936" s="96"/>
      <c r="R4936" s="96"/>
    </row>
    <row r="4937" spans="1:18" hidden="1">
      <c r="A4937" s="97">
        <v>42768</v>
      </c>
      <c r="B4937" s="94" t="s">
        <v>3891</v>
      </c>
      <c r="C4937" s="98" t="s">
        <v>3890</v>
      </c>
      <c r="D4937" s="94" t="s">
        <v>119</v>
      </c>
      <c r="E4937" s="94" t="s">
        <v>120</v>
      </c>
      <c r="F4937" s="94" t="s">
        <v>3892</v>
      </c>
      <c r="G4937" s="94" t="s">
        <v>3893</v>
      </c>
      <c r="K4937" s="94" t="s">
        <v>3894</v>
      </c>
      <c r="L4937" s="96">
        <v>6.36</v>
      </c>
      <c r="M4937" s="96">
        <v>6.36</v>
      </c>
    </row>
    <row r="4938" spans="1:18" ht="12.75" hidden="1" customHeight="1">
      <c r="C4938" s="95" t="s">
        <v>3890</v>
      </c>
    </row>
    <row r="4939" spans="1:18" hidden="1">
      <c r="A4939" s="97">
        <v>42794</v>
      </c>
      <c r="B4939" s="94" t="s">
        <v>3895</v>
      </c>
      <c r="C4939" s="98" t="s">
        <v>3890</v>
      </c>
      <c r="D4939" s="94" t="s">
        <v>119</v>
      </c>
      <c r="E4939" s="94" t="s">
        <v>120</v>
      </c>
      <c r="F4939" s="94" t="s">
        <v>3896</v>
      </c>
      <c r="G4939" s="94" t="s">
        <v>3897</v>
      </c>
      <c r="K4939" s="94" t="s">
        <v>3898</v>
      </c>
      <c r="L4939" s="96">
        <v>341.88</v>
      </c>
      <c r="M4939" s="96">
        <v>341.88</v>
      </c>
    </row>
    <row r="4940" spans="1:18" ht="12.75" hidden="1" customHeight="1">
      <c r="C4940" s="95" t="s">
        <v>3890</v>
      </c>
    </row>
    <row r="4941" spans="1:18" hidden="1">
      <c r="A4941" s="97">
        <v>42795</v>
      </c>
      <c r="B4941" s="94" t="s">
        <v>3899</v>
      </c>
      <c r="C4941" s="98" t="s">
        <v>3890</v>
      </c>
      <c r="D4941" s="94" t="s">
        <v>119</v>
      </c>
      <c r="E4941" s="94" t="s">
        <v>120</v>
      </c>
      <c r="F4941" s="94" t="s">
        <v>3900</v>
      </c>
      <c r="G4941" s="94" t="s">
        <v>3901</v>
      </c>
      <c r="K4941" s="94" t="s">
        <v>3902</v>
      </c>
      <c r="L4941" s="96">
        <v>758.64</v>
      </c>
      <c r="M4941" s="96">
        <v>758.64</v>
      </c>
    </row>
    <row r="4942" spans="1:18" ht="12.75" hidden="1" customHeight="1">
      <c r="C4942" s="95" t="s">
        <v>3890</v>
      </c>
    </row>
    <row r="4943" spans="1:18" hidden="1">
      <c r="A4943" s="97">
        <v>42795</v>
      </c>
      <c r="B4943" s="94" t="s">
        <v>3903</v>
      </c>
      <c r="C4943" s="98" t="s">
        <v>3890</v>
      </c>
      <c r="D4943" s="94" t="s">
        <v>119</v>
      </c>
      <c r="E4943" s="94" t="s">
        <v>120</v>
      </c>
      <c r="F4943" s="94" t="s">
        <v>3904</v>
      </c>
      <c r="G4943" s="94" t="s">
        <v>3905</v>
      </c>
      <c r="K4943" s="94" t="s">
        <v>3906</v>
      </c>
      <c r="L4943" s="96">
        <v>80.34</v>
      </c>
      <c r="M4943" s="96">
        <v>80.34</v>
      </c>
    </row>
    <row r="4944" spans="1:18" ht="12.75" hidden="1" customHeight="1">
      <c r="C4944" s="95" t="s">
        <v>3890</v>
      </c>
    </row>
    <row r="4945" spans="1:13" hidden="1">
      <c r="A4945" s="97">
        <v>42796</v>
      </c>
      <c r="B4945" s="94" t="s">
        <v>3907</v>
      </c>
      <c r="C4945" s="98" t="s">
        <v>3890</v>
      </c>
      <c r="D4945" s="94" t="s">
        <v>119</v>
      </c>
      <c r="E4945" s="94" t="s">
        <v>120</v>
      </c>
      <c r="F4945" s="94" t="s">
        <v>1181</v>
      </c>
      <c r="G4945" s="94" t="s">
        <v>1182</v>
      </c>
      <c r="K4945" s="94" t="s">
        <v>3908</v>
      </c>
      <c r="L4945" s="96">
        <v>113.7</v>
      </c>
      <c r="M4945" s="96">
        <v>113.7</v>
      </c>
    </row>
    <row r="4946" spans="1:13" ht="12.75" hidden="1" customHeight="1">
      <c r="C4946" s="95" t="s">
        <v>3890</v>
      </c>
    </row>
    <row r="4947" spans="1:13" hidden="1">
      <c r="A4947" s="97">
        <v>42846</v>
      </c>
      <c r="B4947" s="94" t="s">
        <v>3909</v>
      </c>
      <c r="C4947" s="98" t="s">
        <v>3890</v>
      </c>
      <c r="D4947" s="94" t="s">
        <v>119</v>
      </c>
      <c r="E4947" s="94" t="s">
        <v>120</v>
      </c>
      <c r="F4947" s="94" t="s">
        <v>3910</v>
      </c>
      <c r="G4947" s="94" t="s">
        <v>3911</v>
      </c>
      <c r="K4947" s="94" t="s">
        <v>3912</v>
      </c>
      <c r="L4947" s="96">
        <v>360</v>
      </c>
      <c r="M4947" s="96">
        <v>360</v>
      </c>
    </row>
    <row r="4948" spans="1:13" ht="12.75" hidden="1" customHeight="1">
      <c r="C4948" s="95" t="s">
        <v>3890</v>
      </c>
    </row>
    <row r="4949" spans="1:13" hidden="1">
      <c r="A4949" s="97">
        <v>42852</v>
      </c>
      <c r="B4949" s="94" t="s">
        <v>3913</v>
      </c>
      <c r="C4949" s="98" t="s">
        <v>3890</v>
      </c>
      <c r="D4949" s="94" t="s">
        <v>119</v>
      </c>
      <c r="E4949" s="94" t="s">
        <v>120</v>
      </c>
      <c r="F4949" s="94" t="s">
        <v>3914</v>
      </c>
      <c r="G4949" s="94" t="s">
        <v>3915</v>
      </c>
      <c r="K4949" s="94" t="s">
        <v>3916</v>
      </c>
      <c r="L4949" s="96">
        <v>448</v>
      </c>
      <c r="M4949" s="96">
        <v>448</v>
      </c>
    </row>
    <row r="4950" spans="1:13" ht="12.75" hidden="1" customHeight="1">
      <c r="C4950" s="95" t="s">
        <v>3890</v>
      </c>
    </row>
    <row r="4951" spans="1:13" hidden="1">
      <c r="A4951" s="97">
        <v>42860</v>
      </c>
      <c r="B4951" s="94" t="s">
        <v>3917</v>
      </c>
      <c r="C4951" s="98" t="s">
        <v>3890</v>
      </c>
      <c r="D4951" s="94" t="s">
        <v>119</v>
      </c>
      <c r="E4951" s="94" t="s">
        <v>120</v>
      </c>
      <c r="F4951" s="94" t="s">
        <v>3918</v>
      </c>
      <c r="G4951" s="94" t="s">
        <v>3919</v>
      </c>
      <c r="K4951" s="94" t="s">
        <v>3920</v>
      </c>
      <c r="L4951" s="96">
        <v>159.5</v>
      </c>
      <c r="M4951" s="96">
        <v>159.5</v>
      </c>
    </row>
    <row r="4952" spans="1:13" ht="12.75" hidden="1" customHeight="1">
      <c r="C4952" s="95" t="s">
        <v>3890</v>
      </c>
    </row>
    <row r="4953" spans="1:13" hidden="1">
      <c r="A4953" s="97">
        <v>42866</v>
      </c>
      <c r="B4953" s="94" t="s">
        <v>3913</v>
      </c>
      <c r="C4953" s="98" t="s">
        <v>3890</v>
      </c>
      <c r="D4953" s="94" t="s">
        <v>131</v>
      </c>
      <c r="E4953" s="94" t="s">
        <v>187</v>
      </c>
      <c r="F4953" s="94" t="s">
        <v>3914</v>
      </c>
      <c r="G4953" s="94" t="s">
        <v>3915</v>
      </c>
      <c r="K4953" s="94" t="s">
        <v>3916</v>
      </c>
      <c r="L4953" s="96">
        <v>-120</v>
      </c>
      <c r="M4953" s="96">
        <v>-120</v>
      </c>
    </row>
    <row r="4954" spans="1:13" ht="12.75" hidden="1" customHeight="1">
      <c r="C4954" s="95" t="s">
        <v>3890</v>
      </c>
    </row>
    <row r="4955" spans="1:13" hidden="1">
      <c r="A4955" s="97">
        <v>42870</v>
      </c>
      <c r="B4955" s="94" t="s">
        <v>3921</v>
      </c>
      <c r="C4955" s="98" t="s">
        <v>3890</v>
      </c>
      <c r="D4955" s="94" t="s">
        <v>119</v>
      </c>
      <c r="E4955" s="94" t="s">
        <v>120</v>
      </c>
      <c r="F4955" s="94" t="s">
        <v>3922</v>
      </c>
      <c r="G4955" s="94" t="s">
        <v>3923</v>
      </c>
      <c r="K4955" s="94" t="s">
        <v>3908</v>
      </c>
      <c r="L4955" s="96">
        <v>181.81</v>
      </c>
      <c r="M4955" s="96">
        <v>181.81</v>
      </c>
    </row>
    <row r="4956" spans="1:13" ht="12.75" hidden="1" customHeight="1">
      <c r="C4956" s="95" t="s">
        <v>3890</v>
      </c>
    </row>
    <row r="4957" spans="1:13" hidden="1">
      <c r="A4957" s="97">
        <v>42900</v>
      </c>
      <c r="B4957" s="94" t="s">
        <v>3921</v>
      </c>
      <c r="C4957" s="98" t="s">
        <v>3890</v>
      </c>
      <c r="D4957" s="94" t="s">
        <v>131</v>
      </c>
      <c r="E4957" s="94" t="s">
        <v>187</v>
      </c>
      <c r="F4957" s="94" t="s">
        <v>3922</v>
      </c>
      <c r="G4957" s="94" t="s">
        <v>3923</v>
      </c>
      <c r="K4957" s="94" t="s">
        <v>3924</v>
      </c>
      <c r="L4957" s="96">
        <v>-9.0500000000000007</v>
      </c>
      <c r="M4957" s="96">
        <v>-9.0500000000000007</v>
      </c>
    </row>
    <row r="4958" spans="1:13" ht="12.75" hidden="1" customHeight="1">
      <c r="C4958" s="95" t="s">
        <v>3890</v>
      </c>
    </row>
    <row r="4959" spans="1:13" hidden="1">
      <c r="A4959" s="97">
        <v>42964</v>
      </c>
      <c r="B4959" s="94" t="s">
        <v>3925</v>
      </c>
      <c r="C4959" s="98" t="s">
        <v>3890</v>
      </c>
      <c r="D4959" s="94" t="s">
        <v>119</v>
      </c>
      <c r="E4959" s="94" t="s">
        <v>120</v>
      </c>
      <c r="F4959" s="94" t="s">
        <v>1181</v>
      </c>
      <c r="G4959" s="94" t="s">
        <v>1182</v>
      </c>
      <c r="K4959" s="94" t="s">
        <v>3926</v>
      </c>
      <c r="L4959" s="96">
        <v>146.16</v>
      </c>
      <c r="M4959" s="96">
        <v>146.16</v>
      </c>
    </row>
    <row r="4960" spans="1:13" ht="12.75" hidden="1" customHeight="1">
      <c r="C4960" s="95" t="s">
        <v>3890</v>
      </c>
    </row>
    <row r="4961" spans="1:13" hidden="1">
      <c r="A4961" s="97">
        <v>42965</v>
      </c>
      <c r="B4961" s="94" t="s">
        <v>3927</v>
      </c>
      <c r="C4961" s="98" t="s">
        <v>3890</v>
      </c>
      <c r="D4961" s="94" t="s">
        <v>119</v>
      </c>
      <c r="E4961" s="94" t="s">
        <v>120</v>
      </c>
      <c r="F4961" s="94" t="s">
        <v>3910</v>
      </c>
      <c r="G4961" s="94" t="s">
        <v>3911</v>
      </c>
      <c r="K4961" s="94" t="s">
        <v>3928</v>
      </c>
      <c r="L4961" s="96">
        <v>537.6</v>
      </c>
      <c r="M4961" s="96">
        <v>537.6</v>
      </c>
    </row>
    <row r="4962" spans="1:13" ht="12.75" hidden="1" customHeight="1">
      <c r="C4962" s="95" t="s">
        <v>3890</v>
      </c>
    </row>
    <row r="4963" spans="1:13" hidden="1">
      <c r="A4963" s="97">
        <v>42965</v>
      </c>
      <c r="B4963" s="94" t="s">
        <v>3929</v>
      </c>
      <c r="C4963" s="98" t="s">
        <v>3890</v>
      </c>
      <c r="D4963" s="94" t="s">
        <v>119</v>
      </c>
      <c r="E4963" s="94" t="s">
        <v>120</v>
      </c>
      <c r="F4963" s="94" t="s">
        <v>1124</v>
      </c>
      <c r="G4963" s="94" t="s">
        <v>1125</v>
      </c>
      <c r="K4963" s="94" t="s">
        <v>3930</v>
      </c>
      <c r="L4963" s="96">
        <v>684</v>
      </c>
      <c r="M4963" s="96">
        <v>684</v>
      </c>
    </row>
    <row r="4964" spans="1:13" ht="12.75" hidden="1" customHeight="1">
      <c r="C4964" s="95" t="s">
        <v>3890</v>
      </c>
    </row>
    <row r="4965" spans="1:13" hidden="1">
      <c r="A4965" s="97">
        <v>42986</v>
      </c>
      <c r="B4965" s="94" t="s">
        <v>3931</v>
      </c>
      <c r="C4965" s="98" t="s">
        <v>3890</v>
      </c>
      <c r="D4965" s="94" t="s">
        <v>119</v>
      </c>
      <c r="E4965" s="94" t="s">
        <v>120</v>
      </c>
      <c r="F4965" s="94" t="s">
        <v>3932</v>
      </c>
      <c r="G4965" s="94" t="s">
        <v>3933</v>
      </c>
      <c r="K4965" s="94" t="s">
        <v>3934</v>
      </c>
      <c r="L4965" s="96">
        <v>1788</v>
      </c>
      <c r="M4965" s="96">
        <v>1788</v>
      </c>
    </row>
    <row r="4966" spans="1:13" ht="12.75" hidden="1" customHeight="1">
      <c r="C4966" s="95" t="s">
        <v>3890</v>
      </c>
    </row>
    <row r="4967" spans="1:13" hidden="1">
      <c r="A4967" s="97">
        <v>43010</v>
      </c>
      <c r="B4967" s="94" t="s">
        <v>3935</v>
      </c>
      <c r="C4967" s="98" t="s">
        <v>3890</v>
      </c>
      <c r="D4967" s="94" t="s">
        <v>119</v>
      </c>
      <c r="E4967" s="94" t="s">
        <v>120</v>
      </c>
      <c r="F4967" s="94" t="s">
        <v>3918</v>
      </c>
      <c r="G4967" s="94" t="s">
        <v>3919</v>
      </c>
      <c r="K4967" s="94" t="s">
        <v>3936</v>
      </c>
      <c r="L4967" s="96">
        <v>287.10000000000002</v>
      </c>
      <c r="M4967" s="96">
        <v>287.10000000000002</v>
      </c>
    </row>
    <row r="4968" spans="1:13" ht="12.75" hidden="1" customHeight="1">
      <c r="C4968" s="95" t="s">
        <v>3890</v>
      </c>
    </row>
    <row r="4969" spans="1:13" hidden="1">
      <c r="A4969" s="97">
        <v>43013</v>
      </c>
      <c r="B4969" s="94" t="s">
        <v>3937</v>
      </c>
      <c r="C4969" s="98" t="s">
        <v>3890</v>
      </c>
      <c r="D4969" s="94" t="s">
        <v>119</v>
      </c>
      <c r="E4969" s="94" t="s">
        <v>120</v>
      </c>
      <c r="F4969" s="94" t="s">
        <v>1181</v>
      </c>
      <c r="G4969" s="94" t="s">
        <v>1182</v>
      </c>
      <c r="K4969" s="94" t="s">
        <v>3908</v>
      </c>
      <c r="L4969" s="96">
        <v>652.28</v>
      </c>
      <c r="M4969" s="96">
        <v>652.28</v>
      </c>
    </row>
    <row r="4970" spans="1:13" ht="12.75" hidden="1" customHeight="1">
      <c r="C4970" s="95" t="s">
        <v>3890</v>
      </c>
    </row>
    <row r="4971" spans="1:13" hidden="1">
      <c r="A4971" s="97">
        <v>43025</v>
      </c>
      <c r="B4971" s="94" t="s">
        <v>3938</v>
      </c>
      <c r="C4971" s="98" t="s">
        <v>3890</v>
      </c>
      <c r="D4971" s="94" t="s">
        <v>119</v>
      </c>
      <c r="E4971" s="94" t="s">
        <v>120</v>
      </c>
      <c r="F4971" s="94" t="s">
        <v>3904</v>
      </c>
      <c r="G4971" s="94" t="s">
        <v>3905</v>
      </c>
      <c r="K4971" s="94" t="s">
        <v>3939</v>
      </c>
      <c r="L4971" s="96">
        <v>97.2</v>
      </c>
      <c r="M4971" s="96">
        <v>97.2</v>
      </c>
    </row>
    <row r="4972" spans="1:13" ht="12.75" hidden="1" customHeight="1">
      <c r="C4972" s="95" t="s">
        <v>3890</v>
      </c>
    </row>
    <row r="4973" spans="1:13" hidden="1">
      <c r="A4973" s="97">
        <v>43026</v>
      </c>
      <c r="B4973" s="94" t="s">
        <v>3940</v>
      </c>
      <c r="C4973" s="98" t="s">
        <v>3890</v>
      </c>
      <c r="D4973" s="94" t="s">
        <v>119</v>
      </c>
      <c r="E4973" s="94" t="s">
        <v>120</v>
      </c>
      <c r="F4973" s="94" t="s">
        <v>3910</v>
      </c>
      <c r="G4973" s="94" t="s">
        <v>3911</v>
      </c>
      <c r="K4973" s="94" t="s">
        <v>3941</v>
      </c>
      <c r="L4973" s="96">
        <v>360</v>
      </c>
      <c r="M4973" s="96">
        <v>360</v>
      </c>
    </row>
    <row r="4974" spans="1:13" ht="12.75" hidden="1" customHeight="1">
      <c r="C4974" s="95" t="s">
        <v>3890</v>
      </c>
    </row>
    <row r="4975" spans="1:13" hidden="1">
      <c r="A4975" s="97">
        <v>43061</v>
      </c>
      <c r="B4975" s="94" t="s">
        <v>3925</v>
      </c>
      <c r="C4975" s="98" t="s">
        <v>3890</v>
      </c>
      <c r="D4975" s="94" t="s">
        <v>119</v>
      </c>
      <c r="E4975" s="94" t="s">
        <v>187</v>
      </c>
      <c r="F4975" s="94" t="s">
        <v>1181</v>
      </c>
      <c r="G4975" s="94" t="s">
        <v>1182</v>
      </c>
      <c r="K4975" s="94" t="s">
        <v>3926</v>
      </c>
      <c r="L4975" s="96">
        <v>-11.4</v>
      </c>
      <c r="M4975" s="96">
        <v>-11.4</v>
      </c>
    </row>
    <row r="4976" spans="1:13" ht="12.75" hidden="1" customHeight="1">
      <c r="C4976" s="95" t="s">
        <v>3890</v>
      </c>
    </row>
    <row r="4977" spans="1:18" hidden="1">
      <c r="A4977" s="97">
        <v>43061</v>
      </c>
      <c r="B4977" s="94" t="s">
        <v>3942</v>
      </c>
      <c r="C4977" s="98" t="s">
        <v>3890</v>
      </c>
      <c r="D4977" s="94" t="s">
        <v>119</v>
      </c>
      <c r="E4977" s="94" t="s">
        <v>120</v>
      </c>
      <c r="F4977" s="94" t="s">
        <v>795</v>
      </c>
      <c r="G4977" s="94" t="s">
        <v>796</v>
      </c>
      <c r="J4977" s="94" t="s">
        <v>934</v>
      </c>
      <c r="K4977" s="94" t="s">
        <v>3943</v>
      </c>
      <c r="L4977" s="96">
        <v>667.2</v>
      </c>
      <c r="M4977" s="96">
        <v>667.2</v>
      </c>
    </row>
    <row r="4978" spans="1:18" ht="12.75" hidden="1" customHeight="1">
      <c r="C4978" s="95" t="s">
        <v>3890</v>
      </c>
    </row>
    <row r="4979" spans="1:18" hidden="1">
      <c r="A4979" s="97">
        <v>43063</v>
      </c>
      <c r="B4979" s="94" t="s">
        <v>3944</v>
      </c>
      <c r="C4979" s="98" t="s">
        <v>3890</v>
      </c>
      <c r="D4979" s="94" t="s">
        <v>126</v>
      </c>
      <c r="E4979" s="94" t="s">
        <v>120</v>
      </c>
      <c r="F4979" s="94" t="s">
        <v>3945</v>
      </c>
      <c r="G4979" s="94" t="s">
        <v>3946</v>
      </c>
      <c r="K4979" s="94" t="s">
        <v>3947</v>
      </c>
      <c r="L4979" s="96">
        <v>7.72</v>
      </c>
      <c r="M4979" s="96">
        <v>7.72</v>
      </c>
    </row>
    <row r="4980" spans="1:18" ht="12.75" hidden="1" customHeight="1">
      <c r="C4980" s="95" t="s">
        <v>3890</v>
      </c>
    </row>
    <row r="4981" spans="1:18" hidden="1">
      <c r="A4981" s="97">
        <v>43063</v>
      </c>
      <c r="B4981" s="94" t="s">
        <v>3948</v>
      </c>
      <c r="C4981" s="98" t="s">
        <v>3890</v>
      </c>
      <c r="D4981" s="94" t="s">
        <v>126</v>
      </c>
      <c r="E4981" s="94" t="s">
        <v>120</v>
      </c>
      <c r="F4981" s="94" t="s">
        <v>3949</v>
      </c>
      <c r="G4981" s="94" t="s">
        <v>3950</v>
      </c>
      <c r="K4981" s="94" t="s">
        <v>3951</v>
      </c>
      <c r="L4981" s="96">
        <v>58.73</v>
      </c>
      <c r="M4981" s="96">
        <v>58.73</v>
      </c>
    </row>
    <row r="4982" spans="1:18" ht="12.75" hidden="1" customHeight="1">
      <c r="C4982" s="95" t="s">
        <v>3890</v>
      </c>
    </row>
    <row r="4983" spans="1:18" hidden="1">
      <c r="A4983" s="95" t="s">
        <v>111</v>
      </c>
      <c r="B4983" s="95" t="s">
        <v>112</v>
      </c>
      <c r="C4983" s="94" t="s">
        <v>3952</v>
      </c>
      <c r="D4983" s="95" t="s">
        <v>114</v>
      </c>
      <c r="E4983" s="95" t="s">
        <v>112</v>
      </c>
      <c r="F4983" s="96">
        <v>3000</v>
      </c>
      <c r="G4983" s="95" t="s">
        <v>115</v>
      </c>
      <c r="H4983" s="95" t="s">
        <v>112</v>
      </c>
      <c r="I4983" s="96">
        <v>0</v>
      </c>
      <c r="J4983" s="95" t="s">
        <v>116</v>
      </c>
      <c r="K4983" s="95" t="s">
        <v>112</v>
      </c>
      <c r="L4983" s="96">
        <v>0</v>
      </c>
      <c r="M4983" s="95" t="s">
        <v>117</v>
      </c>
      <c r="O4983" s="96"/>
      <c r="R4983" s="96"/>
    </row>
    <row r="4984" spans="1:18" hidden="1">
      <c r="A4984" s="97">
        <v>42986</v>
      </c>
      <c r="B4984" s="94" t="s">
        <v>3953</v>
      </c>
      <c r="C4984" s="98" t="s">
        <v>3952</v>
      </c>
      <c r="D4984" s="94" t="s">
        <v>119</v>
      </c>
      <c r="E4984" s="94" t="s">
        <v>120</v>
      </c>
      <c r="F4984" s="94" t="s">
        <v>3954</v>
      </c>
      <c r="G4984" s="94" t="s">
        <v>3955</v>
      </c>
      <c r="K4984" s="94" t="s">
        <v>3956</v>
      </c>
      <c r="L4984" s="96">
        <v>149.76</v>
      </c>
      <c r="M4984" s="96">
        <v>149.76</v>
      </c>
    </row>
    <row r="4985" spans="1:18" ht="12.75" hidden="1" customHeight="1">
      <c r="C4985" s="95" t="s">
        <v>3952</v>
      </c>
    </row>
    <row r="4986" spans="1:18" hidden="1">
      <c r="A4986" s="97">
        <v>43032</v>
      </c>
      <c r="B4986" s="94" t="s">
        <v>3953</v>
      </c>
      <c r="C4986" s="98" t="s">
        <v>3952</v>
      </c>
      <c r="D4986" s="94" t="s">
        <v>119</v>
      </c>
      <c r="E4986" s="94" t="s">
        <v>187</v>
      </c>
      <c r="F4986" s="94" t="s">
        <v>3954</v>
      </c>
      <c r="G4986" s="94" t="s">
        <v>3955</v>
      </c>
      <c r="K4986" s="94" t="s">
        <v>3956</v>
      </c>
      <c r="L4986" s="96">
        <v>-149.76</v>
      </c>
      <c r="M4986" s="96">
        <v>-149.76</v>
      </c>
    </row>
    <row r="4987" spans="1:18" ht="12.75" hidden="1" customHeight="1">
      <c r="C4987" s="95" t="s">
        <v>3952</v>
      </c>
    </row>
    <row r="4988" spans="1:18" hidden="1">
      <c r="A4988" s="95" t="s">
        <v>111</v>
      </c>
      <c r="B4988" s="95" t="s">
        <v>112</v>
      </c>
      <c r="C4988" s="94" t="s">
        <v>3957</v>
      </c>
      <c r="D4988" s="95" t="s">
        <v>114</v>
      </c>
      <c r="E4988" s="95" t="s">
        <v>112</v>
      </c>
      <c r="F4988" s="96">
        <v>25000</v>
      </c>
      <c r="G4988" s="95" t="s">
        <v>115</v>
      </c>
      <c r="H4988" s="95" t="s">
        <v>112</v>
      </c>
      <c r="I4988" s="96">
        <v>40197.56</v>
      </c>
      <c r="J4988" s="95" t="s">
        <v>116</v>
      </c>
      <c r="K4988" s="95" t="s">
        <v>112</v>
      </c>
      <c r="L4988" s="96">
        <v>0</v>
      </c>
      <c r="M4988" s="95" t="s">
        <v>117</v>
      </c>
      <c r="O4988" s="96"/>
      <c r="R4988" s="96"/>
    </row>
    <row r="4989" spans="1:18" hidden="1">
      <c r="A4989" s="97">
        <v>42801</v>
      </c>
      <c r="B4989" s="94" t="s">
        <v>3958</v>
      </c>
      <c r="C4989" s="98" t="s">
        <v>3957</v>
      </c>
      <c r="D4989" s="94" t="s">
        <v>126</v>
      </c>
      <c r="E4989" s="94" t="s">
        <v>120</v>
      </c>
      <c r="F4989" s="94" t="s">
        <v>3959</v>
      </c>
      <c r="G4989" s="94" t="s">
        <v>3960</v>
      </c>
      <c r="K4989" s="94" t="s">
        <v>3961</v>
      </c>
      <c r="L4989" s="96">
        <v>160</v>
      </c>
      <c r="M4989" s="96">
        <v>160</v>
      </c>
    </row>
    <row r="4990" spans="1:18" ht="12.75" hidden="1" customHeight="1">
      <c r="C4990" s="95" t="s">
        <v>3957</v>
      </c>
    </row>
    <row r="4991" spans="1:18" hidden="1">
      <c r="A4991" s="97">
        <v>42801</v>
      </c>
      <c r="B4991" s="94" t="s">
        <v>3962</v>
      </c>
      <c r="C4991" s="98" t="s">
        <v>3957</v>
      </c>
      <c r="D4991" s="94" t="s">
        <v>126</v>
      </c>
      <c r="E4991" s="94" t="s">
        <v>120</v>
      </c>
      <c r="F4991" s="94" t="s">
        <v>3963</v>
      </c>
      <c r="G4991" s="94" t="s">
        <v>3964</v>
      </c>
      <c r="K4991" s="94" t="s">
        <v>3965</v>
      </c>
      <c r="L4991" s="96">
        <v>700</v>
      </c>
      <c r="M4991" s="96">
        <v>700</v>
      </c>
    </row>
    <row r="4992" spans="1:18" ht="12.75" hidden="1" customHeight="1">
      <c r="C4992" s="95" t="s">
        <v>3957</v>
      </c>
    </row>
    <row r="4993" spans="1:13" hidden="1">
      <c r="A4993" s="97">
        <v>42804</v>
      </c>
      <c r="B4993" s="94" t="s">
        <v>3966</v>
      </c>
      <c r="C4993" s="98" t="s">
        <v>3957</v>
      </c>
      <c r="D4993" s="94" t="s">
        <v>126</v>
      </c>
      <c r="E4993" s="94" t="s">
        <v>120</v>
      </c>
      <c r="F4993" s="94" t="s">
        <v>3967</v>
      </c>
      <c r="G4993" s="94" t="s">
        <v>3968</v>
      </c>
      <c r="K4993" s="94" t="s">
        <v>3969</v>
      </c>
      <c r="L4993" s="96">
        <v>700</v>
      </c>
      <c r="M4993" s="96">
        <v>700</v>
      </c>
    </row>
    <row r="4994" spans="1:13" ht="12.75" hidden="1" customHeight="1">
      <c r="C4994" s="95" t="s">
        <v>3957</v>
      </c>
    </row>
    <row r="4995" spans="1:13" hidden="1">
      <c r="A4995" s="97">
        <v>42809</v>
      </c>
      <c r="B4995" s="94" t="s">
        <v>3970</v>
      </c>
      <c r="C4995" s="98" t="s">
        <v>3957</v>
      </c>
      <c r="D4995" s="94" t="s">
        <v>126</v>
      </c>
      <c r="E4995" s="94" t="s">
        <v>120</v>
      </c>
      <c r="F4995" s="94" t="s">
        <v>3971</v>
      </c>
      <c r="G4995" s="94" t="s">
        <v>3972</v>
      </c>
      <c r="K4995" s="94" t="s">
        <v>3973</v>
      </c>
      <c r="L4995" s="96">
        <v>1400</v>
      </c>
      <c r="M4995" s="96">
        <v>1400</v>
      </c>
    </row>
    <row r="4996" spans="1:13" ht="12.75" hidden="1" customHeight="1">
      <c r="C4996" s="95" t="s">
        <v>3957</v>
      </c>
    </row>
    <row r="4997" spans="1:13" hidden="1">
      <c r="A4997" s="97">
        <v>42809</v>
      </c>
      <c r="B4997" s="94" t="s">
        <v>3974</v>
      </c>
      <c r="C4997" s="98" t="s">
        <v>3957</v>
      </c>
      <c r="D4997" s="94" t="s">
        <v>126</v>
      </c>
      <c r="E4997" s="94" t="s">
        <v>120</v>
      </c>
      <c r="F4997" s="94" t="s">
        <v>3971</v>
      </c>
      <c r="G4997" s="94" t="s">
        <v>3972</v>
      </c>
      <c r="K4997" s="94" t="s">
        <v>3975</v>
      </c>
      <c r="L4997" s="96">
        <v>700</v>
      </c>
      <c r="M4997" s="96">
        <v>700</v>
      </c>
    </row>
    <row r="4998" spans="1:13" ht="12.75" hidden="1" customHeight="1">
      <c r="C4998" s="95" t="s">
        <v>3957</v>
      </c>
    </row>
    <row r="4999" spans="1:13" hidden="1">
      <c r="A4999" s="97">
        <v>42809</v>
      </c>
      <c r="B4999" s="94" t="s">
        <v>3976</v>
      </c>
      <c r="C4999" s="98" t="s">
        <v>3957</v>
      </c>
      <c r="D4999" s="94" t="s">
        <v>126</v>
      </c>
      <c r="E4999" s="94" t="s">
        <v>120</v>
      </c>
      <c r="F4999" s="94" t="s">
        <v>3959</v>
      </c>
      <c r="G4999" s="94" t="s">
        <v>3960</v>
      </c>
      <c r="K4999" s="94" t="s">
        <v>3977</v>
      </c>
      <c r="L4999" s="96">
        <v>800</v>
      </c>
      <c r="M4999" s="96">
        <v>800</v>
      </c>
    </row>
    <row r="5000" spans="1:13" ht="12.75" hidden="1" customHeight="1">
      <c r="C5000" s="95" t="s">
        <v>3957</v>
      </c>
    </row>
    <row r="5001" spans="1:13" hidden="1">
      <c r="A5001" s="97">
        <v>42893</v>
      </c>
      <c r="B5001" s="94" t="s">
        <v>3978</v>
      </c>
      <c r="C5001" s="98" t="s">
        <v>3957</v>
      </c>
      <c r="D5001" s="94" t="s">
        <v>126</v>
      </c>
      <c r="E5001" s="94" t="s">
        <v>120</v>
      </c>
      <c r="F5001" s="94" t="s">
        <v>3979</v>
      </c>
      <c r="G5001" s="94" t="s">
        <v>3980</v>
      </c>
      <c r="K5001" s="94" t="s">
        <v>3981</v>
      </c>
      <c r="L5001" s="96">
        <v>1750</v>
      </c>
      <c r="M5001" s="96">
        <v>1750</v>
      </c>
    </row>
    <row r="5002" spans="1:13" ht="12.75" hidden="1" customHeight="1">
      <c r="C5002" s="95" t="s">
        <v>3957</v>
      </c>
    </row>
    <row r="5003" spans="1:13" hidden="1">
      <c r="A5003" s="97">
        <v>42893</v>
      </c>
      <c r="B5003" s="94" t="s">
        <v>3978</v>
      </c>
      <c r="C5003" s="98" t="s">
        <v>3957</v>
      </c>
      <c r="D5003" s="94" t="s">
        <v>131</v>
      </c>
      <c r="E5003" s="94" t="s">
        <v>187</v>
      </c>
      <c r="F5003" s="94" t="s">
        <v>3979</v>
      </c>
      <c r="G5003" s="94" t="s">
        <v>3980</v>
      </c>
      <c r="K5003" s="94" t="s">
        <v>3982</v>
      </c>
      <c r="L5003" s="96">
        <v>-550</v>
      </c>
      <c r="M5003" s="96">
        <v>-550</v>
      </c>
    </row>
    <row r="5004" spans="1:13" ht="12.75" hidden="1" customHeight="1">
      <c r="C5004" s="95" t="s">
        <v>3957</v>
      </c>
    </row>
    <row r="5005" spans="1:13" hidden="1">
      <c r="A5005" s="97">
        <v>42893</v>
      </c>
      <c r="B5005" s="94" t="s">
        <v>3978</v>
      </c>
      <c r="C5005" s="98" t="s">
        <v>3957</v>
      </c>
      <c r="D5005" s="94" t="s">
        <v>126</v>
      </c>
      <c r="E5005" s="94" t="s">
        <v>120</v>
      </c>
      <c r="F5005" s="94" t="s">
        <v>3979</v>
      </c>
      <c r="G5005" s="94" t="s">
        <v>3980</v>
      </c>
      <c r="K5005" s="94" t="s">
        <v>3983</v>
      </c>
      <c r="L5005" s="96">
        <v>2200</v>
      </c>
      <c r="M5005" s="96">
        <v>2200</v>
      </c>
    </row>
    <row r="5006" spans="1:13" ht="12.75" hidden="1" customHeight="1">
      <c r="C5006" s="95" t="s">
        <v>3957</v>
      </c>
    </row>
    <row r="5007" spans="1:13" hidden="1">
      <c r="A5007" s="97">
        <v>42916</v>
      </c>
      <c r="B5007" s="94" t="s">
        <v>3978</v>
      </c>
      <c r="C5007" s="98" t="s">
        <v>3957</v>
      </c>
      <c r="D5007" s="94" t="s">
        <v>126</v>
      </c>
      <c r="E5007" s="94" t="s">
        <v>165</v>
      </c>
      <c r="F5007" s="94" t="s">
        <v>3979</v>
      </c>
      <c r="G5007" s="94" t="s">
        <v>3980</v>
      </c>
      <c r="K5007" s="94" t="s">
        <v>3981</v>
      </c>
      <c r="L5007" s="96">
        <v>50</v>
      </c>
      <c r="M5007" s="96">
        <v>50</v>
      </c>
    </row>
    <row r="5008" spans="1:13" ht="12.75" hidden="1" customHeight="1">
      <c r="C5008" s="95" t="s">
        <v>3957</v>
      </c>
    </row>
    <row r="5009" spans="1:13" hidden="1">
      <c r="A5009" s="97">
        <v>42916</v>
      </c>
      <c r="B5009" s="94" t="s">
        <v>3978</v>
      </c>
      <c r="C5009" s="98" t="s">
        <v>3957</v>
      </c>
      <c r="D5009" s="94" t="s">
        <v>126</v>
      </c>
      <c r="E5009" s="94" t="s">
        <v>165</v>
      </c>
      <c r="F5009" s="94" t="s">
        <v>3979</v>
      </c>
      <c r="G5009" s="94" t="s">
        <v>3980</v>
      </c>
      <c r="K5009" s="94" t="s">
        <v>3981</v>
      </c>
      <c r="L5009" s="96">
        <v>500</v>
      </c>
      <c r="M5009" s="96">
        <v>500</v>
      </c>
    </row>
    <row r="5010" spans="1:13" ht="12.75" hidden="1" customHeight="1">
      <c r="C5010" s="95" t="s">
        <v>3957</v>
      </c>
    </row>
    <row r="5011" spans="1:13" hidden="1">
      <c r="A5011" s="97">
        <v>42936</v>
      </c>
      <c r="B5011" s="94" t="s">
        <v>3984</v>
      </c>
      <c r="C5011" s="98" t="s">
        <v>3957</v>
      </c>
      <c r="D5011" s="94" t="s">
        <v>131</v>
      </c>
      <c r="E5011" s="94" t="s">
        <v>165</v>
      </c>
      <c r="F5011" s="94" t="s">
        <v>3985</v>
      </c>
      <c r="G5011" s="94" t="s">
        <v>3986</v>
      </c>
      <c r="K5011" s="94" t="s">
        <v>3987</v>
      </c>
      <c r="L5011" s="96">
        <v>700</v>
      </c>
      <c r="M5011" s="96">
        <v>700</v>
      </c>
    </row>
    <row r="5012" spans="1:13" ht="12.75" hidden="1" customHeight="1">
      <c r="C5012" s="95" t="s">
        <v>3957</v>
      </c>
    </row>
    <row r="5013" spans="1:13" hidden="1">
      <c r="A5013" s="97">
        <v>42940</v>
      </c>
      <c r="B5013" s="94" t="s">
        <v>3988</v>
      </c>
      <c r="C5013" s="98" t="s">
        <v>3957</v>
      </c>
      <c r="D5013" s="94" t="s">
        <v>126</v>
      </c>
      <c r="E5013" s="94" t="s">
        <v>120</v>
      </c>
      <c r="F5013" s="94" t="s">
        <v>3989</v>
      </c>
      <c r="G5013" s="94" t="s">
        <v>3990</v>
      </c>
      <c r="K5013" s="94" t="s">
        <v>3991</v>
      </c>
      <c r="L5013" s="96">
        <v>1560</v>
      </c>
      <c r="M5013" s="96">
        <v>1560</v>
      </c>
    </row>
    <row r="5014" spans="1:13" ht="12.75" hidden="1" customHeight="1">
      <c r="C5014" s="95" t="s">
        <v>3957</v>
      </c>
    </row>
    <row r="5015" spans="1:13" hidden="1">
      <c r="A5015" s="97">
        <v>42940</v>
      </c>
      <c r="B5015" s="94" t="s">
        <v>3992</v>
      </c>
      <c r="C5015" s="98" t="s">
        <v>3957</v>
      </c>
      <c r="D5015" s="94" t="s">
        <v>126</v>
      </c>
      <c r="E5015" s="94" t="s">
        <v>120</v>
      </c>
      <c r="F5015" s="94" t="s">
        <v>3993</v>
      </c>
      <c r="G5015" s="94" t="s">
        <v>3994</v>
      </c>
      <c r="K5015" s="94" t="s">
        <v>3995</v>
      </c>
      <c r="L5015" s="96">
        <v>1560</v>
      </c>
      <c r="M5015" s="96">
        <v>1560</v>
      </c>
    </row>
    <row r="5016" spans="1:13" ht="12.75" hidden="1" customHeight="1">
      <c r="C5016" s="95" t="s">
        <v>3957</v>
      </c>
    </row>
    <row r="5017" spans="1:13" hidden="1">
      <c r="A5017" s="97">
        <v>42940</v>
      </c>
      <c r="B5017" s="94" t="s">
        <v>3996</v>
      </c>
      <c r="C5017" s="98" t="s">
        <v>3957</v>
      </c>
      <c r="D5017" s="94" t="s">
        <v>126</v>
      </c>
      <c r="E5017" s="94" t="s">
        <v>120</v>
      </c>
      <c r="F5017" s="94" t="s">
        <v>3997</v>
      </c>
      <c r="G5017" s="94" t="s">
        <v>3998</v>
      </c>
      <c r="K5017" s="94" t="s">
        <v>3999</v>
      </c>
      <c r="L5017" s="96">
        <v>1560</v>
      </c>
      <c r="M5017" s="96">
        <v>1560</v>
      </c>
    </row>
    <row r="5018" spans="1:13" ht="12.75" hidden="1" customHeight="1">
      <c r="C5018" s="95" t="s">
        <v>3957</v>
      </c>
    </row>
    <row r="5019" spans="1:13" hidden="1">
      <c r="A5019" s="97">
        <v>42940</v>
      </c>
      <c r="B5019" s="94" t="s">
        <v>3996</v>
      </c>
      <c r="C5019" s="98" t="s">
        <v>3957</v>
      </c>
      <c r="D5019" s="94" t="s">
        <v>126</v>
      </c>
      <c r="E5019" s="94" t="s">
        <v>120</v>
      </c>
      <c r="F5019" s="94" t="s">
        <v>3997</v>
      </c>
      <c r="G5019" s="94" t="s">
        <v>3998</v>
      </c>
      <c r="K5019" s="94" t="s">
        <v>3999</v>
      </c>
      <c r="L5019" s="96">
        <v>66.59</v>
      </c>
      <c r="M5019" s="96">
        <v>66.59</v>
      </c>
    </row>
    <row r="5020" spans="1:13" ht="12.75" hidden="1" customHeight="1">
      <c r="C5020" s="95" t="s">
        <v>3957</v>
      </c>
    </row>
    <row r="5021" spans="1:13" hidden="1">
      <c r="A5021" s="97">
        <v>42940</v>
      </c>
      <c r="B5021" s="94" t="s">
        <v>4000</v>
      </c>
      <c r="C5021" s="98" t="s">
        <v>3957</v>
      </c>
      <c r="D5021" s="94" t="s">
        <v>126</v>
      </c>
      <c r="E5021" s="94" t="s">
        <v>120</v>
      </c>
      <c r="F5021" s="94" t="s">
        <v>4001</v>
      </c>
      <c r="G5021" s="94" t="s">
        <v>4002</v>
      </c>
      <c r="K5021" s="94" t="s">
        <v>4003</v>
      </c>
      <c r="L5021" s="96">
        <v>1400</v>
      </c>
      <c r="M5021" s="96">
        <v>1400</v>
      </c>
    </row>
    <row r="5022" spans="1:13" ht="12.75" hidden="1" customHeight="1">
      <c r="C5022" s="95" t="s">
        <v>3957</v>
      </c>
    </row>
    <row r="5023" spans="1:13" hidden="1">
      <c r="A5023" s="97">
        <v>42944</v>
      </c>
      <c r="B5023" s="94" t="s">
        <v>3992</v>
      </c>
      <c r="C5023" s="98" t="s">
        <v>3957</v>
      </c>
      <c r="D5023" s="94" t="s">
        <v>126</v>
      </c>
      <c r="E5023" s="94" t="s">
        <v>187</v>
      </c>
      <c r="F5023" s="94" t="s">
        <v>3993</v>
      </c>
      <c r="G5023" s="94" t="s">
        <v>3994</v>
      </c>
      <c r="K5023" s="94" t="s">
        <v>3995</v>
      </c>
      <c r="L5023" s="96">
        <v>-1560</v>
      </c>
      <c r="M5023" s="96">
        <v>-1560</v>
      </c>
    </row>
    <row r="5024" spans="1:13" ht="12.75" hidden="1" customHeight="1">
      <c r="C5024" s="95" t="s">
        <v>3957</v>
      </c>
    </row>
    <row r="5025" spans="1:13" hidden="1">
      <c r="A5025" s="97">
        <v>42944</v>
      </c>
      <c r="B5025" s="94" t="s">
        <v>4004</v>
      </c>
      <c r="C5025" s="98" t="s">
        <v>3957</v>
      </c>
      <c r="D5025" s="94" t="s">
        <v>126</v>
      </c>
      <c r="E5025" s="94" t="s">
        <v>120</v>
      </c>
      <c r="F5025" s="94" t="s">
        <v>4005</v>
      </c>
      <c r="G5025" s="94" t="s">
        <v>4006</v>
      </c>
      <c r="K5025" s="94" t="s">
        <v>4007</v>
      </c>
      <c r="L5025" s="96">
        <v>1560</v>
      </c>
      <c r="M5025" s="96">
        <v>1560</v>
      </c>
    </row>
    <row r="5026" spans="1:13" ht="12.75" hidden="1" customHeight="1">
      <c r="C5026" s="95" t="s">
        <v>3957</v>
      </c>
    </row>
    <row r="5027" spans="1:13" hidden="1">
      <c r="A5027" s="97">
        <v>42944</v>
      </c>
      <c r="B5027" s="94" t="s">
        <v>4008</v>
      </c>
      <c r="C5027" s="98" t="s">
        <v>3957</v>
      </c>
      <c r="D5027" s="94" t="s">
        <v>126</v>
      </c>
      <c r="E5027" s="94" t="s">
        <v>120</v>
      </c>
      <c r="F5027" s="94" t="s">
        <v>4009</v>
      </c>
      <c r="G5027" s="94" t="s">
        <v>4010</v>
      </c>
      <c r="K5027" s="94" t="s">
        <v>4011</v>
      </c>
      <c r="L5027" s="96">
        <v>1560</v>
      </c>
      <c r="M5027" s="96">
        <v>1560</v>
      </c>
    </row>
    <row r="5028" spans="1:13" ht="12.75" hidden="1" customHeight="1">
      <c r="C5028" s="95" t="s">
        <v>3957</v>
      </c>
    </row>
    <row r="5029" spans="1:13" hidden="1">
      <c r="A5029" s="97">
        <v>42944</v>
      </c>
      <c r="B5029" s="94" t="s">
        <v>4012</v>
      </c>
      <c r="C5029" s="98" t="s">
        <v>3957</v>
      </c>
      <c r="D5029" s="94" t="s">
        <v>126</v>
      </c>
      <c r="E5029" s="94" t="s">
        <v>120</v>
      </c>
      <c r="F5029" s="94" t="s">
        <v>3993</v>
      </c>
      <c r="G5029" s="94" t="s">
        <v>3994</v>
      </c>
      <c r="K5029" s="94" t="s">
        <v>3995</v>
      </c>
      <c r="L5029" s="96">
        <v>1560</v>
      </c>
      <c r="M5029" s="96">
        <v>1560</v>
      </c>
    </row>
    <row r="5030" spans="1:13" ht="12.75" hidden="1" customHeight="1">
      <c r="C5030" s="95" t="s">
        <v>3957</v>
      </c>
    </row>
    <row r="5031" spans="1:13" hidden="1">
      <c r="A5031" s="97">
        <v>42944</v>
      </c>
      <c r="B5031" s="94" t="s">
        <v>4013</v>
      </c>
      <c r="C5031" s="98" t="s">
        <v>3957</v>
      </c>
      <c r="D5031" s="94" t="s">
        <v>126</v>
      </c>
      <c r="E5031" s="94" t="s">
        <v>120</v>
      </c>
      <c r="F5031" s="94" t="s">
        <v>4014</v>
      </c>
      <c r="G5031" s="94" t="s">
        <v>4015</v>
      </c>
      <c r="K5031" s="94" t="s">
        <v>4016</v>
      </c>
      <c r="L5031" s="96">
        <v>1560</v>
      </c>
      <c r="M5031" s="96">
        <v>1560</v>
      </c>
    </row>
    <row r="5032" spans="1:13" ht="12.75" hidden="1" customHeight="1">
      <c r="C5032" s="95" t="s">
        <v>3957</v>
      </c>
    </row>
    <row r="5033" spans="1:13" hidden="1">
      <c r="A5033" s="97">
        <v>42944</v>
      </c>
      <c r="B5033" s="94" t="s">
        <v>4017</v>
      </c>
      <c r="C5033" s="98" t="s">
        <v>3957</v>
      </c>
      <c r="D5033" s="94" t="s">
        <v>126</v>
      </c>
      <c r="E5033" s="94" t="s">
        <v>120</v>
      </c>
      <c r="F5033" s="94" t="s">
        <v>3979</v>
      </c>
      <c r="G5033" s="94" t="s">
        <v>3980</v>
      </c>
      <c r="K5033" s="94" t="s">
        <v>4018</v>
      </c>
      <c r="L5033" s="96">
        <v>1560</v>
      </c>
      <c r="M5033" s="96">
        <v>1560</v>
      </c>
    </row>
    <row r="5034" spans="1:13" ht="12.75" hidden="1" customHeight="1">
      <c r="C5034" s="95" t="s">
        <v>3957</v>
      </c>
    </row>
    <row r="5035" spans="1:13" hidden="1">
      <c r="A5035" s="97">
        <v>42944</v>
      </c>
      <c r="B5035" s="94" t="s">
        <v>4017</v>
      </c>
      <c r="C5035" s="98" t="s">
        <v>3957</v>
      </c>
      <c r="D5035" s="94" t="s">
        <v>126</v>
      </c>
      <c r="E5035" s="94" t="s">
        <v>120</v>
      </c>
      <c r="F5035" s="94" t="s">
        <v>3979</v>
      </c>
      <c r="G5035" s="94" t="s">
        <v>3980</v>
      </c>
      <c r="K5035" s="94" t="s">
        <v>4018</v>
      </c>
      <c r="L5035" s="96">
        <v>45</v>
      </c>
      <c r="M5035" s="96">
        <v>45</v>
      </c>
    </row>
    <row r="5036" spans="1:13" ht="12.75" hidden="1" customHeight="1">
      <c r="C5036" s="95" t="s">
        <v>3957</v>
      </c>
    </row>
    <row r="5037" spans="1:13" hidden="1">
      <c r="A5037" s="97">
        <v>42944</v>
      </c>
      <c r="B5037" s="94" t="s">
        <v>4019</v>
      </c>
      <c r="C5037" s="98" t="s">
        <v>3957</v>
      </c>
      <c r="D5037" s="94" t="s">
        <v>126</v>
      </c>
      <c r="E5037" s="94" t="s">
        <v>120</v>
      </c>
      <c r="F5037" s="94" t="s">
        <v>4020</v>
      </c>
      <c r="G5037" s="94" t="s">
        <v>4021</v>
      </c>
      <c r="K5037" s="94" t="s">
        <v>4022</v>
      </c>
      <c r="L5037" s="96">
        <v>1560</v>
      </c>
      <c r="M5037" s="96">
        <v>1560</v>
      </c>
    </row>
    <row r="5038" spans="1:13" ht="12.75" hidden="1" customHeight="1">
      <c r="C5038" s="95" t="s">
        <v>3957</v>
      </c>
    </row>
    <row r="5039" spans="1:13" hidden="1">
      <c r="A5039" s="97">
        <v>42944</v>
      </c>
      <c r="B5039" s="94" t="s">
        <v>4023</v>
      </c>
      <c r="C5039" s="98" t="s">
        <v>3957</v>
      </c>
      <c r="D5039" s="94" t="s">
        <v>126</v>
      </c>
      <c r="E5039" s="94" t="s">
        <v>120</v>
      </c>
      <c r="F5039" s="94" t="s">
        <v>3985</v>
      </c>
      <c r="G5039" s="94" t="s">
        <v>3986</v>
      </c>
      <c r="K5039" s="94" t="s">
        <v>4024</v>
      </c>
      <c r="L5039" s="96">
        <v>1400</v>
      </c>
      <c r="M5039" s="96">
        <v>1400</v>
      </c>
    </row>
    <row r="5040" spans="1:13" ht="12.75" hidden="1" customHeight="1">
      <c r="C5040" s="95" t="s">
        <v>3957</v>
      </c>
    </row>
    <row r="5041" spans="1:13" hidden="1">
      <c r="A5041" s="97">
        <v>42951</v>
      </c>
      <c r="B5041" s="94" t="s">
        <v>4025</v>
      </c>
      <c r="C5041" s="98" t="s">
        <v>3957</v>
      </c>
      <c r="D5041" s="94" t="s">
        <v>126</v>
      </c>
      <c r="E5041" s="94" t="s">
        <v>120</v>
      </c>
      <c r="F5041" s="94" t="s">
        <v>3997</v>
      </c>
      <c r="G5041" s="94" t="s">
        <v>3998</v>
      </c>
      <c r="K5041" s="94" t="s">
        <v>4026</v>
      </c>
      <c r="L5041" s="96">
        <v>66.59</v>
      </c>
      <c r="M5041" s="96">
        <v>66.59</v>
      </c>
    </row>
    <row r="5042" spans="1:13" ht="12.75" hidden="1" customHeight="1">
      <c r="C5042" s="95" t="s">
        <v>3957</v>
      </c>
    </row>
    <row r="5043" spans="1:13" hidden="1">
      <c r="A5043" s="97">
        <v>42951</v>
      </c>
      <c r="B5043" s="94" t="s">
        <v>4027</v>
      </c>
      <c r="C5043" s="98" t="s">
        <v>3957</v>
      </c>
      <c r="D5043" s="94" t="s">
        <v>126</v>
      </c>
      <c r="E5043" s="94" t="s">
        <v>120</v>
      </c>
      <c r="F5043" s="94" t="s">
        <v>4014</v>
      </c>
      <c r="G5043" s="94" t="s">
        <v>4015</v>
      </c>
      <c r="K5043" s="94" t="s">
        <v>4028</v>
      </c>
      <c r="L5043" s="96">
        <v>1560</v>
      </c>
      <c r="M5043" s="96">
        <v>1560</v>
      </c>
    </row>
    <row r="5044" spans="1:13" ht="12.75" hidden="1" customHeight="1">
      <c r="C5044" s="95" t="s">
        <v>3957</v>
      </c>
    </row>
    <row r="5045" spans="1:13" hidden="1">
      <c r="A5045" s="97">
        <v>42990</v>
      </c>
      <c r="B5045" s="94" t="s">
        <v>4029</v>
      </c>
      <c r="C5045" s="98" t="s">
        <v>3957</v>
      </c>
      <c r="D5045" s="94" t="s">
        <v>119</v>
      </c>
      <c r="E5045" s="94" t="s">
        <v>120</v>
      </c>
      <c r="F5045" s="94" t="s">
        <v>4030</v>
      </c>
      <c r="G5045" s="94" t="s">
        <v>4031</v>
      </c>
      <c r="K5045" s="94" t="s">
        <v>4032</v>
      </c>
      <c r="L5045" s="96">
        <v>393</v>
      </c>
      <c r="M5045" s="96">
        <v>393</v>
      </c>
    </row>
    <row r="5046" spans="1:13" ht="12.75" hidden="1" customHeight="1">
      <c r="C5046" s="95" t="s">
        <v>3957</v>
      </c>
    </row>
    <row r="5047" spans="1:13" hidden="1">
      <c r="A5047" s="97">
        <v>42990</v>
      </c>
      <c r="B5047" s="94" t="s">
        <v>4033</v>
      </c>
      <c r="C5047" s="98" t="s">
        <v>3957</v>
      </c>
      <c r="D5047" s="94" t="s">
        <v>119</v>
      </c>
      <c r="E5047" s="94" t="s">
        <v>120</v>
      </c>
      <c r="F5047" s="94" t="s">
        <v>297</v>
      </c>
      <c r="G5047" s="94" t="s">
        <v>298</v>
      </c>
      <c r="K5047" s="94" t="s">
        <v>4034</v>
      </c>
      <c r="L5047" s="96">
        <v>2040</v>
      </c>
      <c r="M5047" s="96">
        <v>2040</v>
      </c>
    </row>
    <row r="5048" spans="1:13" ht="12.75" hidden="1" customHeight="1">
      <c r="C5048" s="95" t="s">
        <v>3957</v>
      </c>
    </row>
    <row r="5049" spans="1:13" hidden="1">
      <c r="A5049" s="97">
        <v>42999</v>
      </c>
      <c r="B5049" s="94" t="s">
        <v>4025</v>
      </c>
      <c r="C5049" s="98" t="s">
        <v>3957</v>
      </c>
      <c r="D5049" s="94" t="s">
        <v>126</v>
      </c>
      <c r="E5049" s="94" t="s">
        <v>187</v>
      </c>
      <c r="F5049" s="94" t="s">
        <v>3997</v>
      </c>
      <c r="G5049" s="94" t="s">
        <v>3998</v>
      </c>
      <c r="K5049" s="94" t="s">
        <v>4026</v>
      </c>
      <c r="L5049" s="96">
        <v>-66.59</v>
      </c>
      <c r="M5049" s="96">
        <v>-66.59</v>
      </c>
    </row>
    <row r="5050" spans="1:13" ht="12.75" hidden="1" customHeight="1">
      <c r="C5050" s="95" t="s">
        <v>3957</v>
      </c>
    </row>
    <row r="5051" spans="1:13" hidden="1">
      <c r="A5051" s="97">
        <v>43012</v>
      </c>
      <c r="B5051" s="94" t="s">
        <v>4035</v>
      </c>
      <c r="C5051" s="98" t="s">
        <v>3957</v>
      </c>
      <c r="D5051" s="94" t="s">
        <v>126</v>
      </c>
      <c r="E5051" s="94" t="s">
        <v>120</v>
      </c>
      <c r="F5051" s="94" t="s">
        <v>3979</v>
      </c>
      <c r="G5051" s="94" t="s">
        <v>3980</v>
      </c>
      <c r="K5051" s="94" t="s">
        <v>4036</v>
      </c>
      <c r="L5051" s="96">
        <v>1060</v>
      </c>
      <c r="M5051" s="96">
        <v>1060</v>
      </c>
    </row>
    <row r="5052" spans="1:13" ht="12.75" hidden="1" customHeight="1">
      <c r="C5052" s="95" t="s">
        <v>3957</v>
      </c>
    </row>
    <row r="5053" spans="1:13" hidden="1">
      <c r="A5053" s="97">
        <v>43012</v>
      </c>
      <c r="B5053" s="94" t="s">
        <v>4037</v>
      </c>
      <c r="C5053" s="98" t="s">
        <v>3957</v>
      </c>
      <c r="D5053" s="94" t="s">
        <v>126</v>
      </c>
      <c r="E5053" s="94" t="s">
        <v>120</v>
      </c>
      <c r="F5053" s="94" t="s">
        <v>3857</v>
      </c>
      <c r="G5053" s="94" t="s">
        <v>3858</v>
      </c>
      <c r="K5053" s="94" t="s">
        <v>4038</v>
      </c>
      <c r="L5053" s="96">
        <v>1280</v>
      </c>
      <c r="M5053" s="96">
        <v>1280</v>
      </c>
    </row>
    <row r="5054" spans="1:13" ht="12.75" hidden="1" customHeight="1">
      <c r="C5054" s="95" t="s">
        <v>3957</v>
      </c>
    </row>
    <row r="5055" spans="1:13" hidden="1">
      <c r="A5055" s="97">
        <v>43014</v>
      </c>
      <c r="B5055" s="94" t="s">
        <v>3984</v>
      </c>
      <c r="C5055" s="98" t="s">
        <v>3957</v>
      </c>
      <c r="D5055" s="94" t="s">
        <v>131</v>
      </c>
      <c r="E5055" s="94" t="s">
        <v>187</v>
      </c>
      <c r="F5055" s="94" t="s">
        <v>3985</v>
      </c>
      <c r="G5055" s="94" t="s">
        <v>3986</v>
      </c>
      <c r="K5055" s="94" t="s">
        <v>3987</v>
      </c>
      <c r="L5055" s="96">
        <v>-700</v>
      </c>
      <c r="M5055" s="96">
        <v>-700</v>
      </c>
    </row>
    <row r="5056" spans="1:13" ht="12.75" hidden="1" customHeight="1">
      <c r="C5056" s="95" t="s">
        <v>3957</v>
      </c>
    </row>
    <row r="5057" spans="1:13" hidden="1">
      <c r="A5057" s="97">
        <v>43014</v>
      </c>
      <c r="B5057" s="94" t="s">
        <v>3988</v>
      </c>
      <c r="C5057" s="98" t="s">
        <v>3957</v>
      </c>
      <c r="D5057" s="94" t="s">
        <v>131</v>
      </c>
      <c r="E5057" s="94" t="s">
        <v>187</v>
      </c>
      <c r="F5057" s="94" t="s">
        <v>3989</v>
      </c>
      <c r="G5057" s="94" t="s">
        <v>3990</v>
      </c>
      <c r="K5057" s="94" t="s">
        <v>4039</v>
      </c>
      <c r="L5057" s="96">
        <v>-1560</v>
      </c>
      <c r="M5057" s="96">
        <v>-1560</v>
      </c>
    </row>
    <row r="5058" spans="1:13" ht="12.75" hidden="1" customHeight="1">
      <c r="C5058" s="95" t="s">
        <v>3957</v>
      </c>
    </row>
    <row r="5059" spans="1:13" hidden="1">
      <c r="A5059" s="97">
        <v>43014</v>
      </c>
      <c r="B5059" s="94" t="s">
        <v>3996</v>
      </c>
      <c r="C5059" s="98" t="s">
        <v>3957</v>
      </c>
      <c r="D5059" s="94" t="s">
        <v>131</v>
      </c>
      <c r="E5059" s="94" t="s">
        <v>187</v>
      </c>
      <c r="F5059" s="94" t="s">
        <v>3997</v>
      </c>
      <c r="G5059" s="94" t="s">
        <v>3998</v>
      </c>
      <c r="K5059" s="94" t="s">
        <v>3999</v>
      </c>
      <c r="L5059" s="96">
        <v>-1560</v>
      </c>
      <c r="M5059" s="96">
        <v>-1560</v>
      </c>
    </row>
    <row r="5060" spans="1:13" ht="12.75" hidden="1" customHeight="1">
      <c r="C5060" s="95" t="s">
        <v>3957</v>
      </c>
    </row>
    <row r="5061" spans="1:13" hidden="1">
      <c r="A5061" s="97">
        <v>43014</v>
      </c>
      <c r="B5061" s="94" t="s">
        <v>3996</v>
      </c>
      <c r="C5061" s="98" t="s">
        <v>3957</v>
      </c>
      <c r="D5061" s="94" t="s">
        <v>131</v>
      </c>
      <c r="E5061" s="94" t="s">
        <v>187</v>
      </c>
      <c r="F5061" s="94" t="s">
        <v>3997</v>
      </c>
      <c r="G5061" s="94" t="s">
        <v>3998</v>
      </c>
      <c r="K5061" s="94" t="s">
        <v>3999</v>
      </c>
      <c r="L5061" s="96">
        <v>-66.59</v>
      </c>
      <c r="M5061" s="96">
        <v>-66.59</v>
      </c>
    </row>
    <row r="5062" spans="1:13" ht="12.75" hidden="1" customHeight="1">
      <c r="C5062" s="95" t="s">
        <v>3957</v>
      </c>
    </row>
    <row r="5063" spans="1:13" hidden="1">
      <c r="A5063" s="97">
        <v>43014</v>
      </c>
      <c r="B5063" s="94" t="s">
        <v>4000</v>
      </c>
      <c r="C5063" s="98" t="s">
        <v>3957</v>
      </c>
      <c r="D5063" s="94" t="s">
        <v>131</v>
      </c>
      <c r="E5063" s="94" t="s">
        <v>187</v>
      </c>
      <c r="F5063" s="94" t="s">
        <v>4001</v>
      </c>
      <c r="G5063" s="94" t="s">
        <v>4002</v>
      </c>
      <c r="K5063" s="94" t="s">
        <v>4040</v>
      </c>
      <c r="L5063" s="96">
        <v>-1400</v>
      </c>
      <c r="M5063" s="96">
        <v>-1400</v>
      </c>
    </row>
    <row r="5064" spans="1:13" ht="12.75" hidden="1" customHeight="1">
      <c r="C5064" s="95" t="s">
        <v>3957</v>
      </c>
    </row>
    <row r="5065" spans="1:13" hidden="1">
      <c r="A5065" s="97">
        <v>43014</v>
      </c>
      <c r="B5065" s="94" t="s">
        <v>4004</v>
      </c>
      <c r="C5065" s="98" t="s">
        <v>3957</v>
      </c>
      <c r="D5065" s="94" t="s">
        <v>131</v>
      </c>
      <c r="E5065" s="94" t="s">
        <v>187</v>
      </c>
      <c r="F5065" s="94" t="s">
        <v>4005</v>
      </c>
      <c r="G5065" s="94" t="s">
        <v>4006</v>
      </c>
      <c r="K5065" s="94" t="s">
        <v>4007</v>
      </c>
      <c r="L5065" s="96">
        <v>-1560</v>
      </c>
      <c r="M5065" s="96">
        <v>-1560</v>
      </c>
    </row>
    <row r="5066" spans="1:13" ht="12.75" hidden="1" customHeight="1">
      <c r="C5066" s="95" t="s">
        <v>3957</v>
      </c>
    </row>
    <row r="5067" spans="1:13" hidden="1">
      <c r="A5067" s="97">
        <v>43014</v>
      </c>
      <c r="B5067" s="94" t="s">
        <v>4008</v>
      </c>
      <c r="C5067" s="98" t="s">
        <v>3957</v>
      </c>
      <c r="D5067" s="94" t="s">
        <v>131</v>
      </c>
      <c r="E5067" s="94" t="s">
        <v>187</v>
      </c>
      <c r="F5067" s="94" t="s">
        <v>4009</v>
      </c>
      <c r="G5067" s="94" t="s">
        <v>4010</v>
      </c>
      <c r="K5067" s="94" t="s">
        <v>4011</v>
      </c>
      <c r="L5067" s="96">
        <v>-1560</v>
      </c>
      <c r="M5067" s="96">
        <v>-1560</v>
      </c>
    </row>
    <row r="5068" spans="1:13" ht="12.75" hidden="1" customHeight="1">
      <c r="C5068" s="95" t="s">
        <v>3957</v>
      </c>
    </row>
    <row r="5069" spans="1:13" hidden="1">
      <c r="A5069" s="97">
        <v>43014</v>
      </c>
      <c r="B5069" s="94" t="s">
        <v>4012</v>
      </c>
      <c r="C5069" s="98" t="s">
        <v>3957</v>
      </c>
      <c r="D5069" s="94" t="s">
        <v>131</v>
      </c>
      <c r="E5069" s="94" t="s">
        <v>187</v>
      </c>
      <c r="F5069" s="94" t="s">
        <v>3993</v>
      </c>
      <c r="G5069" s="94" t="s">
        <v>3994</v>
      </c>
      <c r="K5069" s="94" t="s">
        <v>3995</v>
      </c>
      <c r="L5069" s="96">
        <v>-1560</v>
      </c>
      <c r="M5069" s="96">
        <v>-1560</v>
      </c>
    </row>
    <row r="5070" spans="1:13" ht="12.75" hidden="1" customHeight="1">
      <c r="C5070" s="95" t="s">
        <v>3957</v>
      </c>
    </row>
    <row r="5071" spans="1:13" hidden="1">
      <c r="A5071" s="97">
        <v>43014</v>
      </c>
      <c r="B5071" s="94" t="s">
        <v>4017</v>
      </c>
      <c r="C5071" s="98" t="s">
        <v>3957</v>
      </c>
      <c r="D5071" s="94" t="s">
        <v>131</v>
      </c>
      <c r="E5071" s="94" t="s">
        <v>187</v>
      </c>
      <c r="F5071" s="94" t="s">
        <v>3979</v>
      </c>
      <c r="G5071" s="94" t="s">
        <v>3980</v>
      </c>
      <c r="K5071" s="94" t="s">
        <v>4018</v>
      </c>
      <c r="L5071" s="96">
        <v>-1560</v>
      </c>
      <c r="M5071" s="96">
        <v>-1560</v>
      </c>
    </row>
    <row r="5072" spans="1:13" ht="12.75" hidden="1" customHeight="1">
      <c r="C5072" s="95" t="s">
        <v>3957</v>
      </c>
    </row>
    <row r="5073" spans="1:13" hidden="1">
      <c r="A5073" s="97">
        <v>43014</v>
      </c>
      <c r="B5073" s="94" t="s">
        <v>4017</v>
      </c>
      <c r="C5073" s="98" t="s">
        <v>3957</v>
      </c>
      <c r="D5073" s="94" t="s">
        <v>131</v>
      </c>
      <c r="E5073" s="94" t="s">
        <v>187</v>
      </c>
      <c r="F5073" s="94" t="s">
        <v>3979</v>
      </c>
      <c r="G5073" s="94" t="s">
        <v>3980</v>
      </c>
      <c r="K5073" s="94" t="s">
        <v>4018</v>
      </c>
      <c r="L5073" s="96">
        <v>-45</v>
      </c>
      <c r="M5073" s="96">
        <v>-45</v>
      </c>
    </row>
    <row r="5074" spans="1:13" ht="12.75" hidden="1" customHeight="1">
      <c r="C5074" s="95" t="s">
        <v>3957</v>
      </c>
    </row>
    <row r="5075" spans="1:13" hidden="1">
      <c r="A5075" s="97">
        <v>43014</v>
      </c>
      <c r="B5075" s="94" t="s">
        <v>4019</v>
      </c>
      <c r="C5075" s="98" t="s">
        <v>3957</v>
      </c>
      <c r="D5075" s="94" t="s">
        <v>131</v>
      </c>
      <c r="E5075" s="94" t="s">
        <v>187</v>
      </c>
      <c r="F5075" s="94" t="s">
        <v>4020</v>
      </c>
      <c r="G5075" s="94" t="s">
        <v>4021</v>
      </c>
      <c r="K5075" s="94" t="s">
        <v>4022</v>
      </c>
      <c r="L5075" s="96">
        <v>-1560</v>
      </c>
      <c r="M5075" s="96">
        <v>-1560</v>
      </c>
    </row>
    <row r="5076" spans="1:13" ht="12.75" hidden="1" customHeight="1">
      <c r="C5076" s="95" t="s">
        <v>3957</v>
      </c>
    </row>
    <row r="5077" spans="1:13" hidden="1">
      <c r="A5077" s="97">
        <v>43014</v>
      </c>
      <c r="B5077" s="94" t="s">
        <v>4023</v>
      </c>
      <c r="C5077" s="98" t="s">
        <v>3957</v>
      </c>
      <c r="D5077" s="94" t="s">
        <v>131</v>
      </c>
      <c r="E5077" s="94" t="s">
        <v>187</v>
      </c>
      <c r="F5077" s="94" t="s">
        <v>3985</v>
      </c>
      <c r="G5077" s="94" t="s">
        <v>3986</v>
      </c>
      <c r="K5077" s="94" t="s">
        <v>4041</v>
      </c>
      <c r="L5077" s="96">
        <v>-1400</v>
      </c>
      <c r="M5077" s="96">
        <v>-1400</v>
      </c>
    </row>
    <row r="5078" spans="1:13" ht="12.75" hidden="1" customHeight="1">
      <c r="C5078" s="95" t="s">
        <v>3957</v>
      </c>
    </row>
    <row r="5079" spans="1:13" hidden="1">
      <c r="A5079" s="97">
        <v>43014</v>
      </c>
      <c r="B5079" s="94" t="s">
        <v>4027</v>
      </c>
      <c r="C5079" s="98" t="s">
        <v>3957</v>
      </c>
      <c r="D5079" s="94" t="s">
        <v>131</v>
      </c>
      <c r="E5079" s="94" t="s">
        <v>187</v>
      </c>
      <c r="F5079" s="94" t="s">
        <v>4014</v>
      </c>
      <c r="G5079" s="94" t="s">
        <v>4015</v>
      </c>
      <c r="K5079" s="94" t="s">
        <v>4042</v>
      </c>
      <c r="L5079" s="96">
        <v>-1560</v>
      </c>
      <c r="M5079" s="96">
        <v>-1560</v>
      </c>
    </row>
    <row r="5080" spans="1:13" ht="12.75" hidden="1" customHeight="1">
      <c r="C5080" s="95" t="s">
        <v>3957</v>
      </c>
    </row>
    <row r="5081" spans="1:13" hidden="1">
      <c r="A5081" s="97">
        <v>43014</v>
      </c>
      <c r="B5081" s="94" t="s">
        <v>4043</v>
      </c>
      <c r="C5081" s="98" t="s">
        <v>3957</v>
      </c>
      <c r="D5081" s="94" t="s">
        <v>126</v>
      </c>
      <c r="E5081" s="94" t="s">
        <v>120</v>
      </c>
      <c r="F5081" s="94" t="s">
        <v>4044</v>
      </c>
      <c r="G5081" s="94" t="s">
        <v>4045</v>
      </c>
      <c r="K5081" s="94" t="s">
        <v>4046</v>
      </c>
      <c r="L5081" s="96">
        <v>1060</v>
      </c>
      <c r="M5081" s="96">
        <v>1060</v>
      </c>
    </row>
    <row r="5082" spans="1:13" ht="12.75" hidden="1" customHeight="1">
      <c r="C5082" s="95" t="s">
        <v>3957</v>
      </c>
    </row>
    <row r="5083" spans="1:13" hidden="1">
      <c r="A5083" s="97">
        <v>43019</v>
      </c>
      <c r="B5083" s="94" t="s">
        <v>4047</v>
      </c>
      <c r="C5083" s="98" t="s">
        <v>3957</v>
      </c>
      <c r="D5083" s="94" t="s">
        <v>126</v>
      </c>
      <c r="E5083" s="94" t="s">
        <v>120</v>
      </c>
      <c r="F5083" s="94" t="s">
        <v>4001</v>
      </c>
      <c r="G5083" s="94" t="s">
        <v>4002</v>
      </c>
      <c r="K5083" s="94" t="s">
        <v>4048</v>
      </c>
      <c r="L5083" s="96">
        <v>800</v>
      </c>
      <c r="M5083" s="96">
        <v>800</v>
      </c>
    </row>
    <row r="5084" spans="1:13" ht="12.75" hidden="1" customHeight="1">
      <c r="C5084" s="95" t="s">
        <v>3957</v>
      </c>
    </row>
    <row r="5085" spans="1:13" hidden="1">
      <c r="A5085" s="97">
        <v>43019</v>
      </c>
      <c r="B5085" s="94" t="s">
        <v>4049</v>
      </c>
      <c r="C5085" s="98" t="s">
        <v>3957</v>
      </c>
      <c r="D5085" s="94" t="s">
        <v>126</v>
      </c>
      <c r="E5085" s="94" t="s">
        <v>120</v>
      </c>
      <c r="F5085" s="94" t="s">
        <v>3971</v>
      </c>
      <c r="G5085" s="94" t="s">
        <v>3972</v>
      </c>
      <c r="K5085" s="94" t="s">
        <v>4050</v>
      </c>
      <c r="L5085" s="96">
        <v>960</v>
      </c>
      <c r="M5085" s="96">
        <v>960</v>
      </c>
    </row>
    <row r="5086" spans="1:13" ht="12.75" hidden="1" customHeight="1">
      <c r="C5086" s="95" t="s">
        <v>3957</v>
      </c>
    </row>
    <row r="5087" spans="1:13" hidden="1">
      <c r="A5087" s="97">
        <v>43019</v>
      </c>
      <c r="B5087" s="94" t="s">
        <v>4051</v>
      </c>
      <c r="C5087" s="98" t="s">
        <v>3957</v>
      </c>
      <c r="D5087" s="94" t="s">
        <v>126</v>
      </c>
      <c r="E5087" s="94" t="s">
        <v>120</v>
      </c>
      <c r="F5087" s="94" t="s">
        <v>4014</v>
      </c>
      <c r="G5087" s="94" t="s">
        <v>4015</v>
      </c>
      <c r="K5087" s="94" t="s">
        <v>4050</v>
      </c>
      <c r="L5087" s="96">
        <v>800</v>
      </c>
      <c r="M5087" s="96">
        <v>800</v>
      </c>
    </row>
    <row r="5088" spans="1:13" ht="12.75" hidden="1" customHeight="1">
      <c r="C5088" s="95" t="s">
        <v>3957</v>
      </c>
    </row>
    <row r="5089" spans="1:13" hidden="1">
      <c r="A5089" s="97">
        <v>43019</v>
      </c>
      <c r="B5089" s="94" t="s">
        <v>4052</v>
      </c>
      <c r="C5089" s="98" t="s">
        <v>3957</v>
      </c>
      <c r="D5089" s="94" t="s">
        <v>126</v>
      </c>
      <c r="E5089" s="94" t="s">
        <v>120</v>
      </c>
      <c r="F5089" s="94" t="s">
        <v>4053</v>
      </c>
      <c r="G5089" s="94" t="s">
        <v>4054</v>
      </c>
      <c r="K5089" s="94" t="s">
        <v>4048</v>
      </c>
      <c r="L5089" s="96">
        <v>1600</v>
      </c>
      <c r="M5089" s="96">
        <v>1600</v>
      </c>
    </row>
    <row r="5090" spans="1:13" ht="12.75" hidden="1" customHeight="1">
      <c r="C5090" s="95" t="s">
        <v>3957</v>
      </c>
    </row>
    <row r="5091" spans="1:13" hidden="1">
      <c r="A5091" s="97">
        <v>43024</v>
      </c>
      <c r="B5091" s="94" t="s">
        <v>4055</v>
      </c>
      <c r="C5091" s="98" t="s">
        <v>3957</v>
      </c>
      <c r="D5091" s="94" t="s">
        <v>126</v>
      </c>
      <c r="E5091" s="94" t="s">
        <v>120</v>
      </c>
      <c r="F5091" s="94" t="s">
        <v>4056</v>
      </c>
      <c r="G5091" s="94" t="s">
        <v>4057</v>
      </c>
      <c r="K5091" s="94" t="s">
        <v>4058</v>
      </c>
      <c r="L5091" s="96">
        <v>480</v>
      </c>
      <c r="M5091" s="96">
        <v>480</v>
      </c>
    </row>
    <row r="5092" spans="1:13" ht="12.75" hidden="1" customHeight="1">
      <c r="C5092" s="95" t="s">
        <v>3957</v>
      </c>
    </row>
    <row r="5093" spans="1:13" hidden="1">
      <c r="A5093" s="97">
        <v>43024</v>
      </c>
      <c r="B5093" s="94" t="s">
        <v>4059</v>
      </c>
      <c r="C5093" s="98" t="s">
        <v>3957</v>
      </c>
      <c r="D5093" s="94" t="s">
        <v>126</v>
      </c>
      <c r="E5093" s="94" t="s">
        <v>120</v>
      </c>
      <c r="F5093" s="94" t="s">
        <v>4060</v>
      </c>
      <c r="G5093" s="94" t="s">
        <v>4061</v>
      </c>
      <c r="K5093" s="94" t="s">
        <v>4062</v>
      </c>
      <c r="L5093" s="96">
        <v>2400</v>
      </c>
      <c r="M5093" s="96">
        <v>2400</v>
      </c>
    </row>
    <row r="5094" spans="1:13" ht="12.75" hidden="1" customHeight="1">
      <c r="C5094" s="95" t="s">
        <v>3957</v>
      </c>
    </row>
    <row r="5095" spans="1:13" hidden="1">
      <c r="A5095" s="97">
        <v>43024</v>
      </c>
      <c r="B5095" s="94" t="s">
        <v>4063</v>
      </c>
      <c r="C5095" s="98" t="s">
        <v>3957</v>
      </c>
      <c r="D5095" s="94" t="s">
        <v>126</v>
      </c>
      <c r="E5095" s="94" t="s">
        <v>120</v>
      </c>
      <c r="F5095" s="94" t="s">
        <v>3979</v>
      </c>
      <c r="G5095" s="94" t="s">
        <v>3980</v>
      </c>
      <c r="K5095" s="94" t="s">
        <v>4064</v>
      </c>
      <c r="L5095" s="96">
        <v>1920</v>
      </c>
      <c r="M5095" s="96">
        <v>1920</v>
      </c>
    </row>
    <row r="5096" spans="1:13" ht="12.75" hidden="1" customHeight="1">
      <c r="C5096" s="95" t="s">
        <v>3957</v>
      </c>
    </row>
    <row r="5097" spans="1:13" hidden="1">
      <c r="A5097" s="97">
        <v>43028</v>
      </c>
      <c r="B5097" s="94" t="s">
        <v>4065</v>
      </c>
      <c r="C5097" s="98" t="s">
        <v>3957</v>
      </c>
      <c r="D5097" s="94" t="s">
        <v>119</v>
      </c>
      <c r="E5097" s="94" t="s">
        <v>120</v>
      </c>
      <c r="F5097" s="94" t="s">
        <v>4066</v>
      </c>
      <c r="G5097" s="94" t="s">
        <v>4067</v>
      </c>
      <c r="K5097" s="94" t="s">
        <v>4068</v>
      </c>
      <c r="L5097" s="96">
        <v>400</v>
      </c>
      <c r="M5097" s="96">
        <v>400</v>
      </c>
    </row>
    <row r="5098" spans="1:13" ht="12.75" hidden="1" customHeight="1">
      <c r="C5098" s="95" t="s">
        <v>3957</v>
      </c>
    </row>
    <row r="5099" spans="1:13" hidden="1">
      <c r="A5099" s="97">
        <v>43028</v>
      </c>
      <c r="B5099" s="94" t="s">
        <v>4069</v>
      </c>
      <c r="C5099" s="98" t="s">
        <v>3957</v>
      </c>
      <c r="D5099" s="94" t="s">
        <v>119</v>
      </c>
      <c r="E5099" s="94" t="s">
        <v>120</v>
      </c>
      <c r="F5099" s="94" t="s">
        <v>4070</v>
      </c>
      <c r="G5099" s="94" t="s">
        <v>4071</v>
      </c>
      <c r="K5099" s="94" t="s">
        <v>4072</v>
      </c>
      <c r="L5099" s="96">
        <v>360</v>
      </c>
      <c r="M5099" s="96">
        <v>360</v>
      </c>
    </row>
    <row r="5100" spans="1:13" ht="12.75" hidden="1" customHeight="1">
      <c r="C5100" s="95" t="s">
        <v>3957</v>
      </c>
    </row>
    <row r="5101" spans="1:13" hidden="1">
      <c r="A5101" s="97">
        <v>43028</v>
      </c>
      <c r="B5101" s="94" t="s">
        <v>4073</v>
      </c>
      <c r="C5101" s="98" t="s">
        <v>3957</v>
      </c>
      <c r="D5101" s="94" t="s">
        <v>119</v>
      </c>
      <c r="E5101" s="94" t="s">
        <v>120</v>
      </c>
      <c r="F5101" s="94" t="s">
        <v>4074</v>
      </c>
      <c r="G5101" s="94" t="s">
        <v>4075</v>
      </c>
      <c r="K5101" s="94" t="s">
        <v>4068</v>
      </c>
      <c r="L5101" s="96">
        <v>520</v>
      </c>
      <c r="M5101" s="96">
        <v>520</v>
      </c>
    </row>
    <row r="5102" spans="1:13" ht="12.75" hidden="1" customHeight="1">
      <c r="C5102" s="95" t="s">
        <v>3957</v>
      </c>
    </row>
    <row r="5103" spans="1:13" hidden="1">
      <c r="A5103" s="97">
        <v>43046</v>
      </c>
      <c r="B5103" s="94" t="s">
        <v>4076</v>
      </c>
      <c r="C5103" s="98" t="s">
        <v>3957</v>
      </c>
      <c r="D5103" s="94" t="s">
        <v>126</v>
      </c>
      <c r="E5103" s="94" t="s">
        <v>120</v>
      </c>
      <c r="F5103" s="94" t="s">
        <v>4077</v>
      </c>
      <c r="G5103" s="94" t="s">
        <v>4078</v>
      </c>
      <c r="K5103" s="94" t="s">
        <v>4079</v>
      </c>
      <c r="L5103" s="96">
        <v>800</v>
      </c>
      <c r="M5103" s="96">
        <v>800</v>
      </c>
    </row>
    <row r="5104" spans="1:13" ht="12.75" hidden="1" customHeight="1">
      <c r="C5104" s="95" t="s">
        <v>3957</v>
      </c>
    </row>
    <row r="5105" spans="1:13" hidden="1">
      <c r="A5105" s="97">
        <v>43046</v>
      </c>
      <c r="B5105" s="94" t="s">
        <v>4076</v>
      </c>
      <c r="C5105" s="98" t="s">
        <v>3957</v>
      </c>
      <c r="D5105" s="94" t="s">
        <v>126</v>
      </c>
      <c r="E5105" s="94" t="s">
        <v>120</v>
      </c>
      <c r="F5105" s="94" t="s">
        <v>4077</v>
      </c>
      <c r="G5105" s="94" t="s">
        <v>4078</v>
      </c>
      <c r="K5105" s="94" t="s">
        <v>4080</v>
      </c>
      <c r="L5105" s="96">
        <v>236.8</v>
      </c>
      <c r="M5105" s="96">
        <v>236.8</v>
      </c>
    </row>
    <row r="5106" spans="1:13" ht="12.75" hidden="1" customHeight="1">
      <c r="C5106" s="95" t="s">
        <v>3957</v>
      </c>
    </row>
    <row r="5107" spans="1:13" hidden="1">
      <c r="A5107" s="97">
        <v>43047</v>
      </c>
      <c r="B5107" s="94" t="s">
        <v>4081</v>
      </c>
      <c r="C5107" s="98" t="s">
        <v>3957</v>
      </c>
      <c r="D5107" s="94" t="s">
        <v>126</v>
      </c>
      <c r="E5107" s="94" t="s">
        <v>120</v>
      </c>
      <c r="F5107" s="94" t="s">
        <v>4082</v>
      </c>
      <c r="G5107" s="94" t="s">
        <v>4083</v>
      </c>
      <c r="K5107" s="94" t="s">
        <v>4084</v>
      </c>
      <c r="L5107" s="96">
        <v>640</v>
      </c>
      <c r="M5107" s="96">
        <v>640</v>
      </c>
    </row>
    <row r="5108" spans="1:13" ht="12.75" hidden="1" customHeight="1">
      <c r="C5108" s="95" t="s">
        <v>3957</v>
      </c>
    </row>
    <row r="5109" spans="1:13" hidden="1">
      <c r="A5109" s="97">
        <v>43047</v>
      </c>
      <c r="B5109" s="94" t="s">
        <v>4085</v>
      </c>
      <c r="C5109" s="98" t="s">
        <v>3957</v>
      </c>
      <c r="D5109" s="94" t="s">
        <v>126</v>
      </c>
      <c r="E5109" s="94" t="s">
        <v>120</v>
      </c>
      <c r="F5109" s="94" t="s">
        <v>4082</v>
      </c>
      <c r="G5109" s="94" t="s">
        <v>4083</v>
      </c>
      <c r="K5109" s="94" t="s">
        <v>4086</v>
      </c>
      <c r="L5109" s="96">
        <v>196.45</v>
      </c>
      <c r="M5109" s="96">
        <v>196.45</v>
      </c>
    </row>
    <row r="5110" spans="1:13" ht="12.75" hidden="1" customHeight="1">
      <c r="C5110" s="95" t="s">
        <v>3957</v>
      </c>
    </row>
    <row r="5111" spans="1:13" hidden="1">
      <c r="A5111" s="97">
        <v>43061</v>
      </c>
      <c r="B5111" s="94" t="s">
        <v>4065</v>
      </c>
      <c r="C5111" s="98" t="s">
        <v>3957</v>
      </c>
      <c r="D5111" s="94" t="s">
        <v>119</v>
      </c>
      <c r="E5111" s="94" t="s">
        <v>187</v>
      </c>
      <c r="F5111" s="94" t="s">
        <v>4066</v>
      </c>
      <c r="G5111" s="94" t="s">
        <v>4067</v>
      </c>
      <c r="K5111" s="94" t="s">
        <v>4068</v>
      </c>
      <c r="L5111" s="96">
        <v>-400</v>
      </c>
      <c r="M5111" s="96">
        <v>-400</v>
      </c>
    </row>
    <row r="5112" spans="1:13" ht="12.75" hidden="1" customHeight="1">
      <c r="C5112" s="95" t="s">
        <v>3957</v>
      </c>
    </row>
    <row r="5113" spans="1:13" hidden="1">
      <c r="A5113" s="97">
        <v>43063</v>
      </c>
      <c r="B5113" s="94" t="s">
        <v>3944</v>
      </c>
      <c r="C5113" s="98" t="s">
        <v>3957</v>
      </c>
      <c r="D5113" s="94" t="s">
        <v>126</v>
      </c>
      <c r="E5113" s="94" t="s">
        <v>120</v>
      </c>
      <c r="F5113" s="94" t="s">
        <v>3945</v>
      </c>
      <c r="G5113" s="94" t="s">
        <v>3946</v>
      </c>
      <c r="K5113" s="94" t="s">
        <v>3947</v>
      </c>
      <c r="L5113" s="96">
        <v>1440</v>
      </c>
      <c r="M5113" s="96">
        <v>1440</v>
      </c>
    </row>
    <row r="5114" spans="1:13" ht="12.75" hidden="1" customHeight="1">
      <c r="C5114" s="95" t="s">
        <v>3957</v>
      </c>
    </row>
    <row r="5115" spans="1:13" hidden="1">
      <c r="A5115" s="97">
        <v>43063</v>
      </c>
      <c r="B5115" s="94" t="s">
        <v>3948</v>
      </c>
      <c r="C5115" s="98" t="s">
        <v>3957</v>
      </c>
      <c r="D5115" s="94" t="s">
        <v>126</v>
      </c>
      <c r="E5115" s="94" t="s">
        <v>120</v>
      </c>
      <c r="F5115" s="94" t="s">
        <v>3949</v>
      </c>
      <c r="G5115" s="94" t="s">
        <v>3950</v>
      </c>
      <c r="K5115" s="94" t="s">
        <v>3951</v>
      </c>
      <c r="L5115" s="96">
        <v>800</v>
      </c>
      <c r="M5115" s="96">
        <v>800</v>
      </c>
    </row>
    <row r="5116" spans="1:13" ht="12.75" hidden="1" customHeight="1">
      <c r="C5116" s="95" t="s">
        <v>3957</v>
      </c>
    </row>
    <row r="5117" spans="1:13" hidden="1">
      <c r="A5117" s="97">
        <v>43069</v>
      </c>
      <c r="B5117" s="94" t="s">
        <v>4087</v>
      </c>
      <c r="C5117" s="98" t="s">
        <v>3957</v>
      </c>
      <c r="D5117" s="94" t="s">
        <v>126</v>
      </c>
      <c r="E5117" s="94" t="s">
        <v>120</v>
      </c>
      <c r="F5117" s="94" t="s">
        <v>4088</v>
      </c>
      <c r="G5117" s="94" t="s">
        <v>4089</v>
      </c>
      <c r="K5117" s="94" t="s">
        <v>4090</v>
      </c>
      <c r="L5117" s="96">
        <v>4283.3</v>
      </c>
      <c r="M5117" s="96">
        <v>4283.3</v>
      </c>
    </row>
    <row r="5118" spans="1:13" ht="12.75" hidden="1" customHeight="1">
      <c r="C5118" s="95" t="s">
        <v>3957</v>
      </c>
    </row>
    <row r="5119" spans="1:13" hidden="1">
      <c r="A5119" s="97">
        <v>43069</v>
      </c>
      <c r="B5119" s="94" t="s">
        <v>4091</v>
      </c>
      <c r="C5119" s="98" t="s">
        <v>3957</v>
      </c>
      <c r="D5119" s="94" t="s">
        <v>126</v>
      </c>
      <c r="E5119" s="94" t="s">
        <v>120</v>
      </c>
      <c r="F5119" s="94" t="s">
        <v>4088</v>
      </c>
      <c r="G5119" s="94" t="s">
        <v>4089</v>
      </c>
      <c r="K5119" s="94" t="s">
        <v>4092</v>
      </c>
      <c r="L5119" s="96">
        <v>5678.01</v>
      </c>
      <c r="M5119" s="96">
        <v>5678.01</v>
      </c>
    </row>
    <row r="5120" spans="1:13" ht="12.75" hidden="1" customHeight="1">
      <c r="C5120" s="95" t="s">
        <v>3957</v>
      </c>
    </row>
    <row r="5121" spans="1:18" hidden="1">
      <c r="A5121" s="97">
        <v>43070</v>
      </c>
      <c r="B5121" s="94" t="s">
        <v>4093</v>
      </c>
      <c r="C5121" s="98" t="s">
        <v>3957</v>
      </c>
      <c r="D5121" s="94" t="s">
        <v>126</v>
      </c>
      <c r="E5121" s="94" t="s">
        <v>120</v>
      </c>
      <c r="F5121" s="94" t="s">
        <v>3857</v>
      </c>
      <c r="G5121" s="94" t="s">
        <v>3858</v>
      </c>
      <c r="K5121" s="94" t="s">
        <v>4094</v>
      </c>
      <c r="L5121" s="96">
        <v>480</v>
      </c>
      <c r="M5121" s="96">
        <v>480</v>
      </c>
    </row>
    <row r="5122" spans="1:18" ht="12.75" hidden="1" customHeight="1">
      <c r="C5122" s="95" t="s">
        <v>3957</v>
      </c>
    </row>
    <row r="5123" spans="1:18" hidden="1">
      <c r="A5123" s="95" t="s">
        <v>111</v>
      </c>
      <c r="B5123" s="95" t="s">
        <v>112</v>
      </c>
      <c r="C5123" s="94" t="s">
        <v>4095</v>
      </c>
      <c r="D5123" s="95" t="s">
        <v>114</v>
      </c>
      <c r="E5123" s="95" t="s">
        <v>112</v>
      </c>
      <c r="F5123" s="96">
        <v>21000</v>
      </c>
      <c r="G5123" s="95" t="s">
        <v>115</v>
      </c>
      <c r="H5123" s="95" t="s">
        <v>112</v>
      </c>
      <c r="I5123" s="96">
        <v>7465.8</v>
      </c>
      <c r="J5123" s="95" t="s">
        <v>116</v>
      </c>
      <c r="K5123" s="95" t="s">
        <v>112</v>
      </c>
      <c r="L5123" s="96">
        <v>0</v>
      </c>
      <c r="M5123" s="95" t="s">
        <v>117</v>
      </c>
      <c r="O5123" s="96"/>
      <c r="R5123" s="96"/>
    </row>
    <row r="5124" spans="1:18" hidden="1">
      <c r="A5124" s="97">
        <v>42867</v>
      </c>
      <c r="B5124" s="94" t="s">
        <v>4096</v>
      </c>
      <c r="C5124" s="98" t="s">
        <v>4095</v>
      </c>
      <c r="D5124" s="94" t="s">
        <v>119</v>
      </c>
      <c r="E5124" s="94" t="s">
        <v>120</v>
      </c>
      <c r="F5124" s="94" t="s">
        <v>3914</v>
      </c>
      <c r="G5124" s="94" t="s">
        <v>3915</v>
      </c>
      <c r="K5124" s="94" t="s">
        <v>4097</v>
      </c>
      <c r="L5124" s="96">
        <v>4452</v>
      </c>
      <c r="M5124" s="96">
        <v>4452</v>
      </c>
    </row>
    <row r="5125" spans="1:18" ht="12.75" hidden="1" customHeight="1">
      <c r="C5125" s="95" t="s">
        <v>4095</v>
      </c>
    </row>
    <row r="5126" spans="1:18" hidden="1">
      <c r="A5126" s="97">
        <v>43006</v>
      </c>
      <c r="B5126" s="94" t="s">
        <v>4098</v>
      </c>
      <c r="C5126" s="98" t="s">
        <v>4095</v>
      </c>
      <c r="D5126" s="94" t="s">
        <v>119</v>
      </c>
      <c r="E5126" s="94" t="s">
        <v>120</v>
      </c>
      <c r="F5126" s="94" t="s">
        <v>4099</v>
      </c>
      <c r="G5126" s="94" t="s">
        <v>4100</v>
      </c>
      <c r="K5126" s="94" t="s">
        <v>4101</v>
      </c>
      <c r="L5126" s="96">
        <v>518.34</v>
      </c>
      <c r="M5126" s="96">
        <v>518.34</v>
      </c>
    </row>
    <row r="5127" spans="1:18" ht="12.75" hidden="1" customHeight="1">
      <c r="C5127" s="95" t="s">
        <v>4095</v>
      </c>
    </row>
    <row r="5128" spans="1:18" hidden="1">
      <c r="A5128" s="97">
        <v>43013</v>
      </c>
      <c r="B5128" s="94" t="s">
        <v>4102</v>
      </c>
      <c r="C5128" s="98" t="s">
        <v>4095</v>
      </c>
      <c r="D5128" s="94" t="s">
        <v>119</v>
      </c>
      <c r="E5128" s="94" t="s">
        <v>120</v>
      </c>
      <c r="F5128" s="94" t="s">
        <v>4103</v>
      </c>
      <c r="G5128" s="94" t="s">
        <v>4104</v>
      </c>
      <c r="K5128" s="94" t="s">
        <v>4105</v>
      </c>
      <c r="L5128" s="96">
        <v>708</v>
      </c>
      <c r="M5128" s="96">
        <v>708</v>
      </c>
    </row>
    <row r="5129" spans="1:18" ht="12.75" hidden="1" customHeight="1">
      <c r="C5129" s="95" t="s">
        <v>4095</v>
      </c>
    </row>
    <row r="5130" spans="1:18" hidden="1">
      <c r="A5130" s="97">
        <v>43017</v>
      </c>
      <c r="B5130" s="94" t="s">
        <v>4098</v>
      </c>
      <c r="C5130" s="98" t="s">
        <v>4095</v>
      </c>
      <c r="D5130" s="94" t="s">
        <v>119</v>
      </c>
      <c r="E5130" s="94" t="s">
        <v>187</v>
      </c>
      <c r="F5130" s="94" t="s">
        <v>4099</v>
      </c>
      <c r="G5130" s="94" t="s">
        <v>4100</v>
      </c>
      <c r="K5130" s="94" t="s">
        <v>4101</v>
      </c>
      <c r="L5130" s="96">
        <v>-518.34</v>
      </c>
      <c r="M5130" s="96">
        <v>-518.34</v>
      </c>
    </row>
    <row r="5131" spans="1:18" ht="12.75" hidden="1" customHeight="1">
      <c r="C5131" s="95" t="s">
        <v>4095</v>
      </c>
    </row>
    <row r="5132" spans="1:18" hidden="1">
      <c r="A5132" s="97">
        <v>43017</v>
      </c>
      <c r="B5132" s="94" t="s">
        <v>4106</v>
      </c>
      <c r="C5132" s="98" t="s">
        <v>4095</v>
      </c>
      <c r="D5132" s="94" t="s">
        <v>119</v>
      </c>
      <c r="E5132" s="94" t="s">
        <v>120</v>
      </c>
      <c r="F5132" s="94" t="s">
        <v>4099</v>
      </c>
      <c r="G5132" s="94" t="s">
        <v>4100</v>
      </c>
      <c r="K5132" s="94" t="s">
        <v>4107</v>
      </c>
      <c r="L5132" s="96">
        <v>607.79999999999995</v>
      </c>
      <c r="M5132" s="96">
        <v>607.79999999999995</v>
      </c>
    </row>
    <row r="5133" spans="1:18" ht="12.75" hidden="1" customHeight="1">
      <c r="C5133" s="95" t="s">
        <v>4095</v>
      </c>
    </row>
    <row r="5134" spans="1:18" hidden="1">
      <c r="A5134" s="97">
        <v>43066</v>
      </c>
      <c r="B5134" s="94" t="s">
        <v>4108</v>
      </c>
      <c r="C5134" s="98" t="s">
        <v>4095</v>
      </c>
      <c r="D5134" s="94" t="s">
        <v>119</v>
      </c>
      <c r="E5134" s="94" t="s">
        <v>120</v>
      </c>
      <c r="F5134" s="94" t="s">
        <v>4109</v>
      </c>
      <c r="G5134" s="94" t="s">
        <v>4110</v>
      </c>
      <c r="K5134" s="94" t="s">
        <v>4111</v>
      </c>
      <c r="L5134" s="96">
        <v>750</v>
      </c>
      <c r="M5134" s="96">
        <v>750</v>
      </c>
    </row>
    <row r="5135" spans="1:18" ht="12.75" hidden="1" customHeight="1">
      <c r="C5135" s="95" t="s">
        <v>4095</v>
      </c>
    </row>
    <row r="5136" spans="1:18" hidden="1">
      <c r="A5136" s="97">
        <v>43069</v>
      </c>
      <c r="B5136" s="94" t="s">
        <v>4112</v>
      </c>
      <c r="C5136" s="98" t="s">
        <v>4095</v>
      </c>
      <c r="D5136" s="94" t="s">
        <v>119</v>
      </c>
      <c r="E5136" s="94" t="s">
        <v>120</v>
      </c>
      <c r="F5136" s="94" t="s">
        <v>3819</v>
      </c>
      <c r="G5136" s="94" t="s">
        <v>3820</v>
      </c>
      <c r="J5136" s="94" t="s">
        <v>3888</v>
      </c>
      <c r="K5136" s="94" t="s">
        <v>4113</v>
      </c>
      <c r="L5136" s="96">
        <v>948</v>
      </c>
      <c r="M5136" s="96">
        <v>948</v>
      </c>
    </row>
    <row r="5137" spans="1:18" ht="12.75" hidden="1" customHeight="1">
      <c r="C5137" s="95" t="s">
        <v>4095</v>
      </c>
    </row>
    <row r="5138" spans="1:18" hidden="1">
      <c r="A5138" s="95" t="s">
        <v>111</v>
      </c>
      <c r="B5138" s="95" t="s">
        <v>112</v>
      </c>
      <c r="C5138" s="94" t="s">
        <v>4114</v>
      </c>
      <c r="D5138" s="95" t="s">
        <v>114</v>
      </c>
      <c r="E5138" s="95" t="s">
        <v>112</v>
      </c>
      <c r="F5138" s="96">
        <v>16000</v>
      </c>
      <c r="G5138" s="95" t="s">
        <v>115</v>
      </c>
      <c r="H5138" s="95" t="s">
        <v>112</v>
      </c>
      <c r="I5138" s="96">
        <v>35803.699999999997</v>
      </c>
      <c r="J5138" s="95" t="s">
        <v>116</v>
      </c>
      <c r="K5138" s="95" t="s">
        <v>112</v>
      </c>
      <c r="L5138" s="96">
        <v>0</v>
      </c>
      <c r="M5138" s="95" t="s">
        <v>117</v>
      </c>
      <c r="O5138" s="96"/>
      <c r="R5138" s="96"/>
    </row>
    <row r="5139" spans="1:18" hidden="1">
      <c r="A5139" s="97">
        <v>42760</v>
      </c>
      <c r="B5139" s="94" t="s">
        <v>4115</v>
      </c>
      <c r="C5139" s="98" t="s">
        <v>4114</v>
      </c>
      <c r="D5139" s="94" t="s">
        <v>131</v>
      </c>
      <c r="E5139" s="94" t="s">
        <v>120</v>
      </c>
      <c r="F5139" s="94" t="s">
        <v>4116</v>
      </c>
      <c r="G5139" s="94" t="s">
        <v>4117</v>
      </c>
      <c r="K5139" s="94" t="s">
        <v>4118</v>
      </c>
      <c r="L5139" s="96">
        <v>73</v>
      </c>
      <c r="M5139" s="96">
        <v>73</v>
      </c>
    </row>
    <row r="5140" spans="1:18" ht="12.75" hidden="1" customHeight="1">
      <c r="C5140" s="95" t="s">
        <v>4114</v>
      </c>
    </row>
    <row r="5141" spans="1:18" hidden="1">
      <c r="A5141" s="97">
        <v>42760</v>
      </c>
      <c r="B5141" s="94" t="s">
        <v>4119</v>
      </c>
      <c r="C5141" s="98" t="s">
        <v>4114</v>
      </c>
      <c r="D5141" s="94" t="s">
        <v>131</v>
      </c>
      <c r="E5141" s="94" t="s">
        <v>120</v>
      </c>
      <c r="F5141" s="94" t="s">
        <v>4120</v>
      </c>
      <c r="G5141" s="94" t="s">
        <v>4121</v>
      </c>
      <c r="K5141" s="94" t="s">
        <v>4118</v>
      </c>
      <c r="L5141" s="96">
        <v>73</v>
      </c>
      <c r="M5141" s="96">
        <v>73</v>
      </c>
    </row>
    <row r="5142" spans="1:18" ht="12.75" hidden="1" customHeight="1">
      <c r="C5142" s="95" t="s">
        <v>4114</v>
      </c>
    </row>
    <row r="5143" spans="1:18" hidden="1">
      <c r="A5143" s="97">
        <v>42760</v>
      </c>
      <c r="B5143" s="94" t="s">
        <v>4122</v>
      </c>
      <c r="C5143" s="98" t="s">
        <v>4114</v>
      </c>
      <c r="D5143" s="94" t="s">
        <v>131</v>
      </c>
      <c r="E5143" s="94" t="s">
        <v>120</v>
      </c>
      <c r="F5143" s="94" t="s">
        <v>4123</v>
      </c>
      <c r="G5143" s="94" t="s">
        <v>4124</v>
      </c>
      <c r="K5143" s="94" t="s">
        <v>4118</v>
      </c>
      <c r="L5143" s="96">
        <v>73</v>
      </c>
      <c r="M5143" s="96">
        <v>73</v>
      </c>
    </row>
    <row r="5144" spans="1:18" ht="12.75" hidden="1" customHeight="1">
      <c r="C5144" s="95" t="s">
        <v>4114</v>
      </c>
    </row>
    <row r="5145" spans="1:18" hidden="1">
      <c r="A5145" s="97">
        <v>42760</v>
      </c>
      <c r="B5145" s="94" t="s">
        <v>4125</v>
      </c>
      <c r="C5145" s="98" t="s">
        <v>4114</v>
      </c>
      <c r="D5145" s="94" t="s">
        <v>131</v>
      </c>
      <c r="E5145" s="94" t="s">
        <v>120</v>
      </c>
      <c r="F5145" s="94" t="s">
        <v>1024</v>
      </c>
      <c r="G5145" s="94" t="s">
        <v>1025</v>
      </c>
      <c r="K5145" s="94" t="s">
        <v>4126</v>
      </c>
      <c r="L5145" s="96">
        <v>111.28</v>
      </c>
      <c r="M5145" s="96">
        <v>111.28</v>
      </c>
    </row>
    <row r="5146" spans="1:18" ht="12.75" hidden="1" customHeight="1">
      <c r="C5146" s="95" t="s">
        <v>4114</v>
      </c>
    </row>
    <row r="5147" spans="1:18" hidden="1">
      <c r="A5147" s="97">
        <v>42787</v>
      </c>
      <c r="B5147" s="94" t="s">
        <v>4127</v>
      </c>
      <c r="C5147" s="98" t="s">
        <v>4114</v>
      </c>
      <c r="D5147" s="94" t="s">
        <v>119</v>
      </c>
      <c r="E5147" s="94" t="s">
        <v>120</v>
      </c>
      <c r="F5147" s="94" t="s">
        <v>4128</v>
      </c>
      <c r="G5147" s="94" t="s">
        <v>4129</v>
      </c>
      <c r="K5147" s="94" t="s">
        <v>4130</v>
      </c>
      <c r="L5147" s="96">
        <v>814.8</v>
      </c>
      <c r="M5147" s="96">
        <v>814.8</v>
      </c>
    </row>
    <row r="5148" spans="1:18" ht="12.75" hidden="1" customHeight="1">
      <c r="C5148" s="95" t="s">
        <v>4114</v>
      </c>
    </row>
    <row r="5149" spans="1:18" hidden="1">
      <c r="A5149" s="97">
        <v>42795</v>
      </c>
      <c r="B5149" s="94" t="s">
        <v>4131</v>
      </c>
      <c r="C5149" s="98" t="s">
        <v>4114</v>
      </c>
      <c r="D5149" s="94" t="s">
        <v>119</v>
      </c>
      <c r="E5149" s="94" t="s">
        <v>120</v>
      </c>
      <c r="F5149" s="94" t="s">
        <v>4099</v>
      </c>
      <c r="G5149" s="94" t="s">
        <v>4100</v>
      </c>
      <c r="K5149" s="94" t="s">
        <v>4132</v>
      </c>
      <c r="L5149" s="96">
        <v>182.72</v>
      </c>
      <c r="M5149" s="96">
        <v>182.72</v>
      </c>
    </row>
    <row r="5150" spans="1:18" ht="12.75" hidden="1" customHeight="1">
      <c r="C5150" s="95" t="s">
        <v>4114</v>
      </c>
    </row>
    <row r="5151" spans="1:18" hidden="1">
      <c r="A5151" s="97">
        <v>42807</v>
      </c>
      <c r="B5151" s="94" t="s">
        <v>4133</v>
      </c>
      <c r="C5151" s="98" t="s">
        <v>4114</v>
      </c>
      <c r="D5151" s="94" t="s">
        <v>119</v>
      </c>
      <c r="E5151" s="94" t="s">
        <v>120</v>
      </c>
      <c r="F5151" s="94" t="s">
        <v>3914</v>
      </c>
      <c r="G5151" s="94" t="s">
        <v>3915</v>
      </c>
      <c r="K5151" s="94" t="s">
        <v>4134</v>
      </c>
      <c r="L5151" s="96">
        <v>2360</v>
      </c>
      <c r="M5151" s="96">
        <v>2360</v>
      </c>
    </row>
    <row r="5152" spans="1:18" ht="12.75" hidden="1" customHeight="1">
      <c r="C5152" s="95" t="s">
        <v>4114</v>
      </c>
    </row>
    <row r="5153" spans="1:13" hidden="1">
      <c r="A5153" s="97">
        <v>42808</v>
      </c>
      <c r="B5153" s="94" t="s">
        <v>4135</v>
      </c>
      <c r="C5153" s="98" t="s">
        <v>4114</v>
      </c>
      <c r="D5153" s="94" t="s">
        <v>119</v>
      </c>
      <c r="E5153" s="94" t="s">
        <v>120</v>
      </c>
      <c r="F5153" s="94" t="s">
        <v>4136</v>
      </c>
      <c r="G5153" s="94" t="s">
        <v>4137</v>
      </c>
      <c r="K5153" s="94" t="s">
        <v>4138</v>
      </c>
      <c r="L5153" s="96">
        <v>2160</v>
      </c>
      <c r="M5153" s="96">
        <v>2160</v>
      </c>
    </row>
    <row r="5154" spans="1:13" ht="12.75" hidden="1" customHeight="1">
      <c r="C5154" s="95" t="s">
        <v>4114</v>
      </c>
    </row>
    <row r="5155" spans="1:13" hidden="1">
      <c r="A5155" s="97">
        <v>42814</v>
      </c>
      <c r="B5155" s="94" t="s">
        <v>4139</v>
      </c>
      <c r="C5155" s="98" t="s">
        <v>4114</v>
      </c>
      <c r="D5155" s="94" t="s">
        <v>131</v>
      </c>
      <c r="E5155" s="94" t="s">
        <v>120</v>
      </c>
      <c r="F5155" s="94" t="s">
        <v>4123</v>
      </c>
      <c r="G5155" s="94" t="s">
        <v>4124</v>
      </c>
      <c r="K5155" s="94" t="s">
        <v>4140</v>
      </c>
      <c r="L5155" s="96">
        <v>73</v>
      </c>
      <c r="M5155" s="96">
        <v>73</v>
      </c>
    </row>
    <row r="5156" spans="1:13" ht="12.75" hidden="1" customHeight="1">
      <c r="C5156" s="95" t="s">
        <v>4114</v>
      </c>
    </row>
    <row r="5157" spans="1:13" hidden="1">
      <c r="A5157" s="97">
        <v>42814</v>
      </c>
      <c r="B5157" s="94" t="s">
        <v>4139</v>
      </c>
      <c r="C5157" s="98" t="s">
        <v>4114</v>
      </c>
      <c r="D5157" s="94" t="s">
        <v>131</v>
      </c>
      <c r="E5157" s="94" t="s">
        <v>165</v>
      </c>
      <c r="F5157" s="94" t="s">
        <v>4123</v>
      </c>
      <c r="G5157" s="94" t="s">
        <v>4124</v>
      </c>
      <c r="K5157" s="94" t="s">
        <v>4141</v>
      </c>
      <c r="L5157" s="96">
        <v>73</v>
      </c>
      <c r="M5157" s="96">
        <v>73</v>
      </c>
    </row>
    <row r="5158" spans="1:13" ht="12.75" hidden="1" customHeight="1">
      <c r="C5158" s="95" t="s">
        <v>4114</v>
      </c>
    </row>
    <row r="5159" spans="1:13" hidden="1">
      <c r="A5159" s="97">
        <v>42814</v>
      </c>
      <c r="B5159" s="94" t="s">
        <v>4142</v>
      </c>
      <c r="C5159" s="98" t="s">
        <v>4114</v>
      </c>
      <c r="D5159" s="94" t="s">
        <v>131</v>
      </c>
      <c r="E5159" s="94" t="s">
        <v>165</v>
      </c>
      <c r="F5159" s="94" t="s">
        <v>4116</v>
      </c>
      <c r="G5159" s="94" t="s">
        <v>4117</v>
      </c>
      <c r="K5159" s="94" t="s">
        <v>4140</v>
      </c>
      <c r="L5159" s="96">
        <v>73</v>
      </c>
      <c r="M5159" s="96">
        <v>73</v>
      </c>
    </row>
    <row r="5160" spans="1:13" ht="12.75" hidden="1" customHeight="1">
      <c r="C5160" s="95" t="s">
        <v>4114</v>
      </c>
    </row>
    <row r="5161" spans="1:13" hidden="1">
      <c r="A5161" s="97">
        <v>42814</v>
      </c>
      <c r="B5161" s="94" t="s">
        <v>4142</v>
      </c>
      <c r="C5161" s="98" t="s">
        <v>4114</v>
      </c>
      <c r="D5161" s="94" t="s">
        <v>131</v>
      </c>
      <c r="E5161" s="94" t="s">
        <v>120</v>
      </c>
      <c r="F5161" s="94" t="s">
        <v>4116</v>
      </c>
      <c r="G5161" s="94" t="s">
        <v>4117</v>
      </c>
      <c r="K5161" s="94" t="s">
        <v>4140</v>
      </c>
      <c r="L5161" s="96">
        <v>73</v>
      </c>
      <c r="M5161" s="96">
        <v>73</v>
      </c>
    </row>
    <row r="5162" spans="1:13" ht="12.75" hidden="1" customHeight="1">
      <c r="C5162" s="95" t="s">
        <v>4114</v>
      </c>
    </row>
    <row r="5163" spans="1:13" hidden="1">
      <c r="A5163" s="97">
        <v>42814</v>
      </c>
      <c r="B5163" s="94" t="s">
        <v>4143</v>
      </c>
      <c r="C5163" s="98" t="s">
        <v>4114</v>
      </c>
      <c r="D5163" s="94" t="s">
        <v>131</v>
      </c>
      <c r="E5163" s="94" t="s">
        <v>120</v>
      </c>
      <c r="F5163" s="94" t="s">
        <v>1020</v>
      </c>
      <c r="G5163" s="94" t="s">
        <v>1021</v>
      </c>
      <c r="K5163" s="94" t="s">
        <v>4141</v>
      </c>
      <c r="L5163" s="96">
        <v>146</v>
      </c>
      <c r="M5163" s="96">
        <v>146</v>
      </c>
    </row>
    <row r="5164" spans="1:13" ht="12.75" hidden="1" customHeight="1">
      <c r="C5164" s="95" t="s">
        <v>4114</v>
      </c>
    </row>
    <row r="5165" spans="1:13" hidden="1">
      <c r="A5165" s="97">
        <v>42814</v>
      </c>
      <c r="B5165" s="94" t="s">
        <v>4144</v>
      </c>
      <c r="C5165" s="98" t="s">
        <v>4114</v>
      </c>
      <c r="D5165" s="94" t="s">
        <v>131</v>
      </c>
      <c r="E5165" s="94" t="s">
        <v>120</v>
      </c>
      <c r="F5165" s="94" t="s">
        <v>4120</v>
      </c>
      <c r="G5165" s="94" t="s">
        <v>4121</v>
      </c>
      <c r="K5165" s="94" t="s">
        <v>4145</v>
      </c>
      <c r="L5165" s="96">
        <v>78.400000000000006</v>
      </c>
      <c r="M5165" s="96">
        <v>78.400000000000006</v>
      </c>
    </row>
    <row r="5166" spans="1:13" ht="12.75" hidden="1" customHeight="1">
      <c r="C5166" s="95" t="s">
        <v>4114</v>
      </c>
    </row>
    <row r="5167" spans="1:13" hidden="1">
      <c r="A5167" s="97">
        <v>42828</v>
      </c>
      <c r="B5167" s="94" t="s">
        <v>4146</v>
      </c>
      <c r="C5167" s="98" t="s">
        <v>4114</v>
      </c>
      <c r="D5167" s="94" t="s">
        <v>131</v>
      </c>
      <c r="E5167" s="94" t="s">
        <v>120</v>
      </c>
      <c r="F5167" s="94" t="s">
        <v>4120</v>
      </c>
      <c r="G5167" s="94" t="s">
        <v>4121</v>
      </c>
      <c r="K5167" s="94" t="s">
        <v>4147</v>
      </c>
      <c r="L5167" s="96">
        <v>73</v>
      </c>
      <c r="M5167" s="96">
        <v>73</v>
      </c>
    </row>
    <row r="5168" spans="1:13" ht="12.75" hidden="1" customHeight="1">
      <c r="C5168" s="95" t="s">
        <v>4114</v>
      </c>
    </row>
    <row r="5169" spans="1:13" hidden="1">
      <c r="A5169" s="97">
        <v>42843</v>
      </c>
      <c r="B5169" s="94" t="s">
        <v>4148</v>
      </c>
      <c r="C5169" s="98" t="s">
        <v>4114</v>
      </c>
      <c r="D5169" s="94" t="s">
        <v>131</v>
      </c>
      <c r="E5169" s="94" t="s">
        <v>120</v>
      </c>
      <c r="F5169" s="94" t="s">
        <v>1020</v>
      </c>
      <c r="G5169" s="94" t="s">
        <v>1021</v>
      </c>
      <c r="K5169" s="94" t="s">
        <v>4149</v>
      </c>
      <c r="L5169" s="96">
        <v>73</v>
      </c>
      <c r="M5169" s="96">
        <v>73</v>
      </c>
    </row>
    <row r="5170" spans="1:13" ht="12.75" hidden="1" customHeight="1">
      <c r="C5170" s="95" t="s">
        <v>4114</v>
      </c>
    </row>
    <row r="5171" spans="1:13" hidden="1">
      <c r="A5171" s="97">
        <v>42853</v>
      </c>
      <c r="B5171" s="94" t="s">
        <v>4131</v>
      </c>
      <c r="C5171" s="98" t="s">
        <v>4114</v>
      </c>
      <c r="D5171" s="94" t="s">
        <v>131</v>
      </c>
      <c r="E5171" s="94" t="s">
        <v>165</v>
      </c>
      <c r="F5171" s="94" t="s">
        <v>4099</v>
      </c>
      <c r="G5171" s="94" t="s">
        <v>4100</v>
      </c>
      <c r="K5171" s="94" t="s">
        <v>4132</v>
      </c>
      <c r="L5171" s="96">
        <v>9.94</v>
      </c>
      <c r="M5171" s="96">
        <v>9.94</v>
      </c>
    </row>
    <row r="5172" spans="1:13" ht="12.75" hidden="1" customHeight="1">
      <c r="C5172" s="95" t="s">
        <v>4114</v>
      </c>
    </row>
    <row r="5173" spans="1:13" hidden="1">
      <c r="A5173" s="97">
        <v>42853</v>
      </c>
      <c r="B5173" s="94" t="s">
        <v>4150</v>
      </c>
      <c r="C5173" s="98" t="s">
        <v>4114</v>
      </c>
      <c r="D5173" s="94" t="s">
        <v>119</v>
      </c>
      <c r="E5173" s="94" t="s">
        <v>120</v>
      </c>
      <c r="F5173" s="94" t="s">
        <v>4099</v>
      </c>
      <c r="G5173" s="94" t="s">
        <v>4100</v>
      </c>
      <c r="K5173" s="94" t="s">
        <v>4151</v>
      </c>
      <c r="L5173" s="96">
        <v>325.68</v>
      </c>
      <c r="M5173" s="96">
        <v>325.68</v>
      </c>
    </row>
    <row r="5174" spans="1:13" ht="12.75" hidden="1" customHeight="1">
      <c r="C5174" s="95" t="s">
        <v>4114</v>
      </c>
    </row>
    <row r="5175" spans="1:13" hidden="1">
      <c r="A5175" s="97">
        <v>42872</v>
      </c>
      <c r="B5175" s="94" t="s">
        <v>4152</v>
      </c>
      <c r="C5175" s="98" t="s">
        <v>4114</v>
      </c>
      <c r="D5175" s="94" t="s">
        <v>131</v>
      </c>
      <c r="E5175" s="94" t="s">
        <v>120</v>
      </c>
      <c r="F5175" s="94" t="s">
        <v>4116</v>
      </c>
      <c r="G5175" s="94" t="s">
        <v>4117</v>
      </c>
      <c r="K5175" s="94" t="s">
        <v>4153</v>
      </c>
      <c r="L5175" s="96">
        <v>146</v>
      </c>
      <c r="M5175" s="96">
        <v>146</v>
      </c>
    </row>
    <row r="5176" spans="1:13" ht="12.75" hidden="1" customHeight="1">
      <c r="C5176" s="95" t="s">
        <v>4114</v>
      </c>
    </row>
    <row r="5177" spans="1:13" hidden="1">
      <c r="A5177" s="97">
        <v>42872</v>
      </c>
      <c r="B5177" s="94" t="s">
        <v>4154</v>
      </c>
      <c r="C5177" s="98" t="s">
        <v>4114</v>
      </c>
      <c r="D5177" s="94" t="s">
        <v>131</v>
      </c>
      <c r="E5177" s="94" t="s">
        <v>120</v>
      </c>
      <c r="F5177" s="94" t="s">
        <v>1024</v>
      </c>
      <c r="G5177" s="94" t="s">
        <v>1025</v>
      </c>
      <c r="K5177" s="94" t="s">
        <v>4155</v>
      </c>
      <c r="L5177" s="96">
        <v>142.46</v>
      </c>
      <c r="M5177" s="96">
        <v>142.46</v>
      </c>
    </row>
    <row r="5178" spans="1:13" ht="12.75" hidden="1" customHeight="1">
      <c r="C5178" s="95" t="s">
        <v>4114</v>
      </c>
    </row>
    <row r="5179" spans="1:13" hidden="1">
      <c r="A5179" s="97">
        <v>42872</v>
      </c>
      <c r="B5179" s="94" t="s">
        <v>4156</v>
      </c>
      <c r="C5179" s="98" t="s">
        <v>4114</v>
      </c>
      <c r="D5179" s="94" t="s">
        <v>131</v>
      </c>
      <c r="E5179" s="94" t="s">
        <v>120</v>
      </c>
      <c r="F5179" s="94" t="s">
        <v>4123</v>
      </c>
      <c r="G5179" s="94" t="s">
        <v>4124</v>
      </c>
      <c r="K5179" s="94" t="s">
        <v>4157</v>
      </c>
      <c r="L5179" s="96">
        <v>146</v>
      </c>
      <c r="M5179" s="96">
        <v>146</v>
      </c>
    </row>
    <row r="5180" spans="1:13" ht="12.75" hidden="1" customHeight="1">
      <c r="C5180" s="95" t="s">
        <v>4114</v>
      </c>
    </row>
    <row r="5181" spans="1:13" hidden="1">
      <c r="A5181" s="97">
        <v>42872</v>
      </c>
      <c r="B5181" s="94" t="s">
        <v>4158</v>
      </c>
      <c r="C5181" s="98" t="s">
        <v>4114</v>
      </c>
      <c r="D5181" s="94" t="s">
        <v>131</v>
      </c>
      <c r="E5181" s="94" t="s">
        <v>120</v>
      </c>
      <c r="F5181" s="94" t="s">
        <v>1020</v>
      </c>
      <c r="G5181" s="94" t="s">
        <v>1021</v>
      </c>
      <c r="K5181" s="94" t="s">
        <v>4159</v>
      </c>
      <c r="L5181" s="96">
        <v>73</v>
      </c>
      <c r="M5181" s="96">
        <v>73</v>
      </c>
    </row>
    <row r="5182" spans="1:13" ht="12.75" hidden="1" customHeight="1">
      <c r="C5182" s="95" t="s">
        <v>4114</v>
      </c>
    </row>
    <row r="5183" spans="1:13" hidden="1">
      <c r="A5183" s="97">
        <v>42873</v>
      </c>
      <c r="B5183" s="94" t="s">
        <v>4160</v>
      </c>
      <c r="C5183" s="98" t="s">
        <v>4114</v>
      </c>
      <c r="D5183" s="94" t="s">
        <v>119</v>
      </c>
      <c r="E5183" s="94" t="s">
        <v>120</v>
      </c>
      <c r="F5183" s="94" t="s">
        <v>4161</v>
      </c>
      <c r="G5183" s="94" t="s">
        <v>4162</v>
      </c>
      <c r="K5183" s="94" t="s">
        <v>4163</v>
      </c>
      <c r="L5183" s="96">
        <v>360</v>
      </c>
      <c r="M5183" s="96">
        <v>360</v>
      </c>
    </row>
    <row r="5184" spans="1:13" ht="12.75" hidden="1" customHeight="1">
      <c r="C5184" s="95" t="s">
        <v>4114</v>
      </c>
    </row>
    <row r="5185" spans="1:13" hidden="1">
      <c r="A5185" s="97">
        <v>42895</v>
      </c>
      <c r="B5185" s="94" t="s">
        <v>4164</v>
      </c>
      <c r="C5185" s="98" t="s">
        <v>4114</v>
      </c>
      <c r="D5185" s="94" t="s">
        <v>119</v>
      </c>
      <c r="E5185" s="94" t="s">
        <v>120</v>
      </c>
      <c r="F5185" s="94" t="s">
        <v>4165</v>
      </c>
      <c r="G5185" s="94" t="s">
        <v>4166</v>
      </c>
      <c r="K5185" s="94" t="s">
        <v>4167</v>
      </c>
      <c r="L5185" s="96">
        <v>438</v>
      </c>
      <c r="M5185" s="96">
        <v>438</v>
      </c>
    </row>
    <row r="5186" spans="1:13" ht="12.75" hidden="1" customHeight="1">
      <c r="C5186" s="95" t="s">
        <v>4114</v>
      </c>
    </row>
    <row r="5187" spans="1:13" hidden="1">
      <c r="A5187" s="97">
        <v>42897</v>
      </c>
      <c r="B5187" s="94" t="s">
        <v>4168</v>
      </c>
      <c r="C5187" s="98" t="s">
        <v>4114</v>
      </c>
      <c r="D5187" s="94" t="s">
        <v>131</v>
      </c>
      <c r="E5187" s="94" t="s">
        <v>120</v>
      </c>
      <c r="F5187" s="94" t="s">
        <v>4120</v>
      </c>
      <c r="G5187" s="94" t="s">
        <v>4121</v>
      </c>
      <c r="K5187" s="94" t="s">
        <v>4169</v>
      </c>
      <c r="L5187" s="96">
        <v>146</v>
      </c>
      <c r="M5187" s="96">
        <v>146</v>
      </c>
    </row>
    <row r="5188" spans="1:13" ht="12.75" hidden="1" customHeight="1">
      <c r="C5188" s="95" t="s">
        <v>4114</v>
      </c>
    </row>
    <row r="5189" spans="1:13" hidden="1">
      <c r="A5189" s="97">
        <v>42900</v>
      </c>
      <c r="B5189" s="94" t="s">
        <v>4170</v>
      </c>
      <c r="C5189" s="98" t="s">
        <v>4114</v>
      </c>
      <c r="D5189" s="94" t="s">
        <v>119</v>
      </c>
      <c r="E5189" s="94" t="s">
        <v>120</v>
      </c>
      <c r="F5189" s="94" t="s">
        <v>3954</v>
      </c>
      <c r="G5189" s="94" t="s">
        <v>3955</v>
      </c>
      <c r="K5189" s="94" t="s">
        <v>4171</v>
      </c>
      <c r="L5189" s="96">
        <v>207.24</v>
      </c>
      <c r="M5189" s="96">
        <v>207.24</v>
      </c>
    </row>
    <row r="5190" spans="1:13" ht="12.75" hidden="1" customHeight="1">
      <c r="C5190" s="95" t="s">
        <v>4114</v>
      </c>
    </row>
    <row r="5191" spans="1:13" hidden="1">
      <c r="A5191" s="97">
        <v>42901</v>
      </c>
      <c r="B5191" s="94" t="s">
        <v>4172</v>
      </c>
      <c r="C5191" s="98" t="s">
        <v>4114</v>
      </c>
      <c r="D5191" s="94" t="s">
        <v>119</v>
      </c>
      <c r="E5191" s="94" t="s">
        <v>120</v>
      </c>
      <c r="F5191" s="94" t="s">
        <v>3814</v>
      </c>
      <c r="G5191" s="94" t="s">
        <v>3815</v>
      </c>
      <c r="K5191" s="94" t="s">
        <v>4173</v>
      </c>
      <c r="L5191" s="96">
        <v>486.2</v>
      </c>
      <c r="M5191" s="96">
        <v>486.2</v>
      </c>
    </row>
    <row r="5192" spans="1:13" ht="12.75" hidden="1" customHeight="1">
      <c r="C5192" s="95" t="s">
        <v>4114</v>
      </c>
    </row>
    <row r="5193" spans="1:13" hidden="1">
      <c r="A5193" s="97">
        <v>42920</v>
      </c>
      <c r="B5193" s="94" t="s">
        <v>4174</v>
      </c>
      <c r="C5193" s="98" t="s">
        <v>4114</v>
      </c>
      <c r="D5193" s="94" t="s">
        <v>119</v>
      </c>
      <c r="E5193" s="94" t="s">
        <v>120</v>
      </c>
      <c r="F5193" s="94" t="s">
        <v>3954</v>
      </c>
      <c r="G5193" s="94" t="s">
        <v>3955</v>
      </c>
      <c r="K5193" s="94" t="s">
        <v>4175</v>
      </c>
      <c r="L5193" s="96">
        <v>32.4</v>
      </c>
      <c r="M5193" s="96">
        <v>32.4</v>
      </c>
    </row>
    <row r="5194" spans="1:13" ht="12.75" hidden="1" customHeight="1">
      <c r="C5194" s="95" t="s">
        <v>4114</v>
      </c>
    </row>
    <row r="5195" spans="1:13" hidden="1">
      <c r="A5195" s="97">
        <v>42927</v>
      </c>
      <c r="B5195" s="94" t="s">
        <v>4176</v>
      </c>
      <c r="C5195" s="98" t="s">
        <v>4114</v>
      </c>
      <c r="D5195" s="94" t="s">
        <v>119</v>
      </c>
      <c r="E5195" s="94" t="s">
        <v>120</v>
      </c>
      <c r="F5195" s="94" t="s">
        <v>4177</v>
      </c>
      <c r="G5195" s="94" t="s">
        <v>4178</v>
      </c>
      <c r="K5195" s="94" t="s">
        <v>4179</v>
      </c>
      <c r="L5195" s="96">
        <v>3544.8</v>
      </c>
      <c r="M5195" s="96">
        <v>3544.8</v>
      </c>
    </row>
    <row r="5196" spans="1:13" ht="12.75" hidden="1" customHeight="1">
      <c r="C5196" s="95" t="s">
        <v>4114</v>
      </c>
    </row>
    <row r="5197" spans="1:13" hidden="1">
      <c r="A5197" s="97">
        <v>42964</v>
      </c>
      <c r="B5197" s="94" t="s">
        <v>4180</v>
      </c>
      <c r="C5197" s="98" t="s">
        <v>4114</v>
      </c>
      <c r="D5197" s="94" t="s">
        <v>119</v>
      </c>
      <c r="E5197" s="94" t="s">
        <v>120</v>
      </c>
      <c r="F5197" s="94" t="s">
        <v>4181</v>
      </c>
      <c r="G5197" s="94" t="s">
        <v>4182</v>
      </c>
      <c r="K5197" s="94" t="s">
        <v>4183</v>
      </c>
      <c r="L5197" s="96">
        <v>480</v>
      </c>
      <c r="M5197" s="96">
        <v>480</v>
      </c>
    </row>
    <row r="5198" spans="1:13" ht="12.75" hidden="1" customHeight="1">
      <c r="C5198" s="95" t="s">
        <v>4114</v>
      </c>
    </row>
    <row r="5199" spans="1:13" hidden="1">
      <c r="A5199" s="97">
        <v>42989</v>
      </c>
      <c r="B5199" s="94" t="s">
        <v>4184</v>
      </c>
      <c r="C5199" s="98" t="s">
        <v>4114</v>
      </c>
      <c r="D5199" s="94" t="s">
        <v>119</v>
      </c>
      <c r="E5199" s="94" t="s">
        <v>120</v>
      </c>
      <c r="F5199" s="94" t="s">
        <v>4136</v>
      </c>
      <c r="G5199" s="94" t="s">
        <v>4137</v>
      </c>
      <c r="K5199" s="94" t="s">
        <v>4185</v>
      </c>
      <c r="L5199" s="96">
        <v>3360</v>
      </c>
      <c r="M5199" s="96">
        <v>3360</v>
      </c>
    </row>
    <row r="5200" spans="1:13" ht="12.75" hidden="1" customHeight="1">
      <c r="C5200" s="95" t="s">
        <v>4114</v>
      </c>
    </row>
    <row r="5201" spans="1:13" hidden="1">
      <c r="A5201" s="97">
        <v>42991</v>
      </c>
      <c r="B5201" s="94" t="s">
        <v>4186</v>
      </c>
      <c r="C5201" s="98" t="s">
        <v>4114</v>
      </c>
      <c r="D5201" s="94" t="s">
        <v>119</v>
      </c>
      <c r="E5201" s="94" t="s">
        <v>120</v>
      </c>
      <c r="F5201" s="94" t="s">
        <v>722</v>
      </c>
      <c r="G5201" s="94" t="s">
        <v>723</v>
      </c>
      <c r="K5201" s="94" t="s">
        <v>4187</v>
      </c>
      <c r="L5201" s="96">
        <v>136.75</v>
      </c>
      <c r="M5201" s="96">
        <v>136.75</v>
      </c>
    </row>
    <row r="5202" spans="1:13" ht="12.75" hidden="1" customHeight="1">
      <c r="C5202" s="95" t="s">
        <v>4114</v>
      </c>
    </row>
    <row r="5203" spans="1:13" hidden="1">
      <c r="A5203" s="97">
        <v>43012</v>
      </c>
      <c r="B5203" s="94" t="s">
        <v>4188</v>
      </c>
      <c r="C5203" s="98" t="s">
        <v>4114</v>
      </c>
      <c r="D5203" s="94" t="s">
        <v>119</v>
      </c>
      <c r="E5203" s="94" t="s">
        <v>120</v>
      </c>
      <c r="F5203" s="94" t="s">
        <v>4189</v>
      </c>
      <c r="G5203" s="94" t="s">
        <v>4190</v>
      </c>
      <c r="K5203" s="94" t="s">
        <v>4191</v>
      </c>
      <c r="L5203" s="96">
        <v>454.08</v>
      </c>
      <c r="M5203" s="96">
        <v>454.08</v>
      </c>
    </row>
    <row r="5204" spans="1:13" ht="12.75" hidden="1" customHeight="1">
      <c r="C5204" s="95" t="s">
        <v>4114</v>
      </c>
    </row>
    <row r="5205" spans="1:13" hidden="1">
      <c r="A5205" s="97">
        <v>43032</v>
      </c>
      <c r="B5205" s="94" t="s">
        <v>4164</v>
      </c>
      <c r="C5205" s="98" t="s">
        <v>4114</v>
      </c>
      <c r="D5205" s="94" t="s">
        <v>119</v>
      </c>
      <c r="E5205" s="94" t="s">
        <v>187</v>
      </c>
      <c r="F5205" s="94" t="s">
        <v>4165</v>
      </c>
      <c r="G5205" s="94" t="s">
        <v>4166</v>
      </c>
      <c r="K5205" s="94" t="s">
        <v>4167</v>
      </c>
      <c r="L5205" s="96">
        <v>-34.9</v>
      </c>
      <c r="M5205" s="96">
        <v>-34.9</v>
      </c>
    </row>
    <row r="5206" spans="1:13" ht="12.75" hidden="1" customHeight="1">
      <c r="C5206" s="95" t="s">
        <v>4114</v>
      </c>
    </row>
    <row r="5207" spans="1:13" hidden="1">
      <c r="A5207" s="97">
        <v>43032</v>
      </c>
      <c r="B5207" s="94" t="s">
        <v>4172</v>
      </c>
      <c r="C5207" s="98" t="s">
        <v>4114</v>
      </c>
      <c r="D5207" s="94" t="s">
        <v>119</v>
      </c>
      <c r="E5207" s="94" t="s">
        <v>187</v>
      </c>
      <c r="F5207" s="94" t="s">
        <v>3814</v>
      </c>
      <c r="G5207" s="94" t="s">
        <v>3815</v>
      </c>
      <c r="K5207" s="94" t="s">
        <v>4173</v>
      </c>
      <c r="L5207" s="96">
        <v>-486.2</v>
      </c>
      <c r="M5207" s="96">
        <v>-486.2</v>
      </c>
    </row>
    <row r="5208" spans="1:13" ht="12.75" hidden="1" customHeight="1">
      <c r="C5208" s="95" t="s">
        <v>4114</v>
      </c>
    </row>
    <row r="5209" spans="1:13" hidden="1">
      <c r="A5209" s="97">
        <v>43052</v>
      </c>
      <c r="B5209" s="94" t="s">
        <v>4192</v>
      </c>
      <c r="C5209" s="98" t="s">
        <v>4114</v>
      </c>
      <c r="D5209" s="94" t="s">
        <v>119</v>
      </c>
      <c r="E5209" s="94" t="s">
        <v>120</v>
      </c>
      <c r="F5209" s="94" t="s">
        <v>648</v>
      </c>
      <c r="G5209" s="94" t="s">
        <v>649</v>
      </c>
      <c r="J5209" s="94" t="s">
        <v>650</v>
      </c>
      <c r="K5209" s="94" t="s">
        <v>711</v>
      </c>
      <c r="L5209" s="96">
        <v>750.05</v>
      </c>
      <c r="M5209" s="96">
        <v>750.05</v>
      </c>
    </row>
    <row r="5210" spans="1:13" ht="12.75" hidden="1" customHeight="1">
      <c r="C5210" s="95" t="s">
        <v>4114</v>
      </c>
    </row>
    <row r="5211" spans="1:13" hidden="1">
      <c r="A5211" s="97">
        <v>43055</v>
      </c>
      <c r="B5211" s="94" t="s">
        <v>4193</v>
      </c>
      <c r="C5211" s="98" t="s">
        <v>4114</v>
      </c>
      <c r="D5211" s="94" t="s">
        <v>119</v>
      </c>
      <c r="E5211" s="94" t="s">
        <v>120</v>
      </c>
      <c r="F5211" s="94" t="s">
        <v>4103</v>
      </c>
      <c r="G5211" s="94" t="s">
        <v>4104</v>
      </c>
      <c r="K5211" s="94" t="s">
        <v>4194</v>
      </c>
      <c r="L5211" s="96">
        <v>708</v>
      </c>
      <c r="M5211" s="96">
        <v>708</v>
      </c>
    </row>
    <row r="5212" spans="1:13" ht="12.75" hidden="1" customHeight="1">
      <c r="C5212" s="95" t="s">
        <v>4114</v>
      </c>
    </row>
    <row r="5213" spans="1:13" hidden="1">
      <c r="A5213" s="97">
        <v>43061</v>
      </c>
      <c r="B5213" s="94" t="s">
        <v>4195</v>
      </c>
      <c r="C5213" s="98" t="s">
        <v>4114</v>
      </c>
      <c r="D5213" s="94" t="s">
        <v>119</v>
      </c>
      <c r="E5213" s="94" t="s">
        <v>120</v>
      </c>
      <c r="F5213" s="94" t="s">
        <v>4196</v>
      </c>
      <c r="G5213" s="94" t="s">
        <v>4197</v>
      </c>
      <c r="K5213" s="94" t="s">
        <v>4198</v>
      </c>
      <c r="L5213" s="96">
        <v>12276</v>
      </c>
      <c r="M5213" s="96">
        <v>12276</v>
      </c>
    </row>
    <row r="5214" spans="1:13" ht="12.75" hidden="1" customHeight="1">
      <c r="C5214" s="95" t="s">
        <v>4114</v>
      </c>
    </row>
    <row r="5215" spans="1:13" hidden="1">
      <c r="A5215" s="97">
        <v>43063</v>
      </c>
      <c r="B5215" s="94" t="s">
        <v>4199</v>
      </c>
      <c r="C5215" s="98" t="s">
        <v>4114</v>
      </c>
      <c r="D5215" s="94" t="s">
        <v>119</v>
      </c>
      <c r="E5215" s="94" t="s">
        <v>120</v>
      </c>
      <c r="F5215" s="94" t="s">
        <v>4200</v>
      </c>
      <c r="G5215" s="94" t="s">
        <v>4201</v>
      </c>
      <c r="K5215" s="94" t="s">
        <v>4202</v>
      </c>
      <c r="L5215" s="96">
        <v>3240</v>
      </c>
      <c r="M5215" s="96">
        <v>3240</v>
      </c>
    </row>
    <row r="5216" spans="1:13" ht="12.75" hidden="1" customHeight="1">
      <c r="C5216" s="95" t="s">
        <v>4114</v>
      </c>
    </row>
    <row r="5217" spans="1:18" hidden="1">
      <c r="A5217" s="97">
        <v>43068</v>
      </c>
      <c r="B5217" s="94" t="s">
        <v>4203</v>
      </c>
      <c r="C5217" s="98" t="s">
        <v>4114</v>
      </c>
      <c r="D5217" s="94" t="s">
        <v>119</v>
      </c>
      <c r="E5217" s="94" t="s">
        <v>120</v>
      </c>
      <c r="F5217" s="94" t="s">
        <v>4204</v>
      </c>
      <c r="G5217" s="94" t="s">
        <v>4205</v>
      </c>
      <c r="K5217" s="94" t="s">
        <v>4206</v>
      </c>
      <c r="L5217" s="96">
        <v>2352</v>
      </c>
      <c r="M5217" s="96">
        <v>2352</v>
      </c>
    </row>
    <row r="5218" spans="1:18" ht="12.75" hidden="1" customHeight="1">
      <c r="C5218" s="95" t="s">
        <v>4114</v>
      </c>
    </row>
    <row r="5219" spans="1:18" hidden="1">
      <c r="A5219" s="95" t="s">
        <v>111</v>
      </c>
      <c r="B5219" s="95" t="s">
        <v>112</v>
      </c>
      <c r="C5219" s="94" t="s">
        <v>4207</v>
      </c>
      <c r="D5219" s="95" t="s">
        <v>114</v>
      </c>
      <c r="E5219" s="95" t="s">
        <v>112</v>
      </c>
      <c r="F5219" s="96">
        <v>5000</v>
      </c>
      <c r="G5219" s="95" t="s">
        <v>115</v>
      </c>
      <c r="H5219" s="95" t="s">
        <v>112</v>
      </c>
      <c r="I5219" s="96">
        <v>2116.08</v>
      </c>
      <c r="J5219" s="95" t="s">
        <v>116</v>
      </c>
      <c r="K5219" s="95" t="s">
        <v>112</v>
      </c>
      <c r="L5219" s="96">
        <v>0</v>
      </c>
      <c r="M5219" s="95" t="s">
        <v>117</v>
      </c>
      <c r="O5219" s="96"/>
      <c r="R5219" s="96"/>
    </row>
    <row r="5220" spans="1:18" hidden="1">
      <c r="A5220" s="97">
        <v>42948</v>
      </c>
      <c r="B5220" s="94" t="s">
        <v>4208</v>
      </c>
      <c r="C5220" s="98" t="s">
        <v>4207</v>
      </c>
      <c r="D5220" s="94" t="s">
        <v>131</v>
      </c>
      <c r="E5220" s="94" t="s">
        <v>120</v>
      </c>
      <c r="F5220" s="94" t="s">
        <v>2062</v>
      </c>
      <c r="G5220" s="94" t="s">
        <v>2063</v>
      </c>
      <c r="K5220" s="94" t="s">
        <v>4209</v>
      </c>
      <c r="L5220" s="96">
        <v>484.73</v>
      </c>
      <c r="M5220" s="96">
        <v>484.73</v>
      </c>
    </row>
    <row r="5221" spans="1:18" ht="12.75" hidden="1" customHeight="1">
      <c r="C5221" s="95" t="s">
        <v>4207</v>
      </c>
    </row>
    <row r="5222" spans="1:18" hidden="1">
      <c r="A5222" s="97">
        <v>42975</v>
      </c>
      <c r="B5222" s="94" t="s">
        <v>4210</v>
      </c>
      <c r="C5222" s="98" t="s">
        <v>4207</v>
      </c>
      <c r="D5222" s="94" t="s">
        <v>131</v>
      </c>
      <c r="E5222" s="94" t="s">
        <v>165</v>
      </c>
      <c r="F5222" s="94" t="s">
        <v>2062</v>
      </c>
      <c r="G5222" s="94" t="s">
        <v>2063</v>
      </c>
      <c r="K5222" s="94" t="s">
        <v>4211</v>
      </c>
      <c r="L5222" s="96">
        <v>452.73</v>
      </c>
      <c r="M5222" s="96">
        <v>452.73</v>
      </c>
    </row>
    <row r="5223" spans="1:18" ht="12.75" hidden="1" customHeight="1">
      <c r="C5223" s="95" t="s">
        <v>4207</v>
      </c>
    </row>
    <row r="5224" spans="1:18" hidden="1">
      <c r="A5224" s="97">
        <v>42979</v>
      </c>
      <c r="B5224" s="94" t="s">
        <v>4208</v>
      </c>
      <c r="C5224" s="98" t="s">
        <v>4207</v>
      </c>
      <c r="D5224" s="94" t="s">
        <v>131</v>
      </c>
      <c r="E5224" s="94" t="s">
        <v>187</v>
      </c>
      <c r="F5224" s="94" t="s">
        <v>2062</v>
      </c>
      <c r="G5224" s="94" t="s">
        <v>2063</v>
      </c>
      <c r="K5224" s="94" t="s">
        <v>4209</v>
      </c>
      <c r="L5224" s="96">
        <v>-484.73</v>
      </c>
      <c r="M5224" s="96">
        <v>-484.73</v>
      </c>
    </row>
    <row r="5225" spans="1:18" ht="12.75" hidden="1" customHeight="1">
      <c r="C5225" s="95" t="s">
        <v>4207</v>
      </c>
    </row>
    <row r="5226" spans="1:18" hidden="1">
      <c r="A5226" s="97">
        <v>42982</v>
      </c>
      <c r="B5226" s="94" t="s">
        <v>4212</v>
      </c>
      <c r="C5226" s="98" t="s">
        <v>4207</v>
      </c>
      <c r="D5226" s="94" t="s">
        <v>131</v>
      </c>
      <c r="E5226" s="94" t="s">
        <v>187</v>
      </c>
      <c r="F5226" s="94" t="s">
        <v>2062</v>
      </c>
      <c r="G5226" s="94" t="s">
        <v>2063</v>
      </c>
      <c r="K5226" s="94" t="s">
        <v>4213</v>
      </c>
      <c r="L5226" s="96">
        <v>-21.8</v>
      </c>
      <c r="M5226" s="96">
        <v>-21.8</v>
      </c>
    </row>
    <row r="5227" spans="1:18" ht="12.75" hidden="1" customHeight="1">
      <c r="C5227" s="95" t="s">
        <v>4207</v>
      </c>
    </row>
    <row r="5228" spans="1:18" hidden="1">
      <c r="A5228" s="97">
        <v>42982</v>
      </c>
      <c r="B5228" s="94" t="s">
        <v>4212</v>
      </c>
      <c r="C5228" s="98" t="s">
        <v>4207</v>
      </c>
      <c r="D5228" s="94" t="s">
        <v>131</v>
      </c>
      <c r="E5228" s="94" t="s">
        <v>120</v>
      </c>
      <c r="F5228" s="94" t="s">
        <v>2062</v>
      </c>
      <c r="G5228" s="94" t="s">
        <v>2063</v>
      </c>
      <c r="K5228" s="94" t="s">
        <v>4213</v>
      </c>
      <c r="L5228" s="96">
        <v>534.85</v>
      </c>
      <c r="M5228" s="96">
        <v>534.85</v>
      </c>
    </row>
    <row r="5229" spans="1:18" ht="12.75" hidden="1" customHeight="1">
      <c r="C5229" s="95" t="s">
        <v>4207</v>
      </c>
    </row>
    <row r="5230" spans="1:18" hidden="1">
      <c r="A5230" s="97">
        <v>43012</v>
      </c>
      <c r="B5230" s="94" t="s">
        <v>4214</v>
      </c>
      <c r="C5230" s="98" t="s">
        <v>4207</v>
      </c>
      <c r="D5230" s="94" t="s">
        <v>131</v>
      </c>
      <c r="E5230" s="94" t="s">
        <v>120</v>
      </c>
      <c r="F5230" s="94" t="s">
        <v>2062</v>
      </c>
      <c r="G5230" s="94" t="s">
        <v>2063</v>
      </c>
      <c r="K5230" s="94" t="s">
        <v>4215</v>
      </c>
      <c r="L5230" s="96">
        <v>491.25</v>
      </c>
      <c r="M5230" s="96">
        <v>491.25</v>
      </c>
    </row>
    <row r="5231" spans="1:18" ht="12.75" hidden="1" customHeight="1">
      <c r="C5231" s="95" t="s">
        <v>4207</v>
      </c>
    </row>
    <row r="5232" spans="1:18" hidden="1">
      <c r="A5232" s="97">
        <v>43047</v>
      </c>
      <c r="B5232" s="94" t="s">
        <v>4216</v>
      </c>
      <c r="C5232" s="98" t="s">
        <v>4207</v>
      </c>
      <c r="D5232" s="94" t="s">
        <v>126</v>
      </c>
      <c r="E5232" s="94" t="s">
        <v>120</v>
      </c>
      <c r="F5232" s="94" t="s">
        <v>2062</v>
      </c>
      <c r="G5232" s="94" t="s">
        <v>2063</v>
      </c>
      <c r="K5232" s="94" t="s">
        <v>4217</v>
      </c>
      <c r="L5232" s="96">
        <v>513.04999999999995</v>
      </c>
      <c r="M5232" s="96">
        <v>513.04999999999995</v>
      </c>
    </row>
    <row r="5233" spans="1:18" ht="12.75" hidden="1" customHeight="1">
      <c r="C5233" s="95" t="s">
        <v>4207</v>
      </c>
    </row>
    <row r="5234" spans="1:18" hidden="1">
      <c r="A5234" s="97">
        <v>43069</v>
      </c>
      <c r="B5234" s="94" t="s">
        <v>4218</v>
      </c>
      <c r="C5234" s="98" t="s">
        <v>4207</v>
      </c>
      <c r="D5234" s="94" t="s">
        <v>131</v>
      </c>
      <c r="E5234" s="94" t="s">
        <v>120</v>
      </c>
      <c r="F5234" s="94" t="s">
        <v>4219</v>
      </c>
      <c r="G5234" s="94" t="s">
        <v>4220</v>
      </c>
      <c r="K5234" s="94" t="s">
        <v>4221</v>
      </c>
      <c r="L5234" s="96">
        <v>146</v>
      </c>
      <c r="M5234" s="96">
        <v>146</v>
      </c>
    </row>
    <row r="5235" spans="1:18" ht="12.75" hidden="1" customHeight="1">
      <c r="C5235" s="95" t="s">
        <v>4207</v>
      </c>
    </row>
    <row r="5236" spans="1:18" hidden="1">
      <c r="A5236" s="95" t="s">
        <v>111</v>
      </c>
      <c r="B5236" s="95" t="s">
        <v>112</v>
      </c>
      <c r="C5236" s="94" t="s">
        <v>4222</v>
      </c>
      <c r="D5236" s="95" t="s">
        <v>114</v>
      </c>
      <c r="E5236" s="95" t="s">
        <v>112</v>
      </c>
      <c r="F5236" s="96">
        <v>2500</v>
      </c>
      <c r="G5236" s="95" t="s">
        <v>115</v>
      </c>
      <c r="H5236" s="95" t="s">
        <v>112</v>
      </c>
      <c r="I5236" s="96">
        <v>2040.57</v>
      </c>
      <c r="J5236" s="95" t="s">
        <v>116</v>
      </c>
      <c r="K5236" s="95" t="s">
        <v>112</v>
      </c>
      <c r="L5236" s="96">
        <v>0</v>
      </c>
      <c r="M5236" s="95" t="s">
        <v>117</v>
      </c>
      <c r="O5236" s="96"/>
      <c r="R5236" s="96"/>
    </row>
    <row r="5237" spans="1:18" hidden="1">
      <c r="A5237" s="97">
        <v>42797</v>
      </c>
      <c r="B5237" s="94" t="s">
        <v>4223</v>
      </c>
      <c r="C5237" s="98" t="s">
        <v>4222</v>
      </c>
      <c r="D5237" s="94" t="s">
        <v>119</v>
      </c>
      <c r="E5237" s="94" t="s">
        <v>120</v>
      </c>
      <c r="F5237" s="94" t="s">
        <v>1181</v>
      </c>
      <c r="G5237" s="94" t="s">
        <v>1182</v>
      </c>
      <c r="K5237" s="94" t="s">
        <v>4224</v>
      </c>
      <c r="L5237" s="96">
        <v>239.29</v>
      </c>
      <c r="M5237" s="96">
        <v>239.29</v>
      </c>
    </row>
    <row r="5238" spans="1:18" ht="12.75" hidden="1" customHeight="1">
      <c r="C5238" s="95" t="s">
        <v>4222</v>
      </c>
    </row>
    <row r="5239" spans="1:18" hidden="1">
      <c r="A5239" s="97">
        <v>42860</v>
      </c>
      <c r="B5239" s="94" t="s">
        <v>4225</v>
      </c>
      <c r="C5239" s="98" t="s">
        <v>4222</v>
      </c>
      <c r="D5239" s="94" t="s">
        <v>119</v>
      </c>
      <c r="E5239" s="94" t="s">
        <v>120</v>
      </c>
      <c r="F5239" s="94" t="s">
        <v>1181</v>
      </c>
      <c r="G5239" s="94" t="s">
        <v>1182</v>
      </c>
      <c r="K5239" s="94" t="s">
        <v>4226</v>
      </c>
      <c r="L5239" s="96">
        <v>896.41</v>
      </c>
      <c r="M5239" s="96">
        <v>896.41</v>
      </c>
    </row>
    <row r="5240" spans="1:18" ht="12.75" hidden="1" customHeight="1">
      <c r="C5240" s="95" t="s">
        <v>4222</v>
      </c>
    </row>
    <row r="5241" spans="1:18" hidden="1">
      <c r="A5241" s="97">
        <v>43014</v>
      </c>
      <c r="B5241" s="94" t="s">
        <v>4043</v>
      </c>
      <c r="C5241" s="98" t="s">
        <v>4222</v>
      </c>
      <c r="D5241" s="94" t="s">
        <v>126</v>
      </c>
      <c r="E5241" s="94" t="s">
        <v>120</v>
      </c>
      <c r="F5241" s="94" t="s">
        <v>4044</v>
      </c>
      <c r="G5241" s="94" t="s">
        <v>4045</v>
      </c>
      <c r="K5241" s="94" t="s">
        <v>4046</v>
      </c>
      <c r="L5241" s="96">
        <v>297</v>
      </c>
      <c r="M5241" s="96">
        <v>297</v>
      </c>
    </row>
    <row r="5242" spans="1:18" ht="12.75" hidden="1" customHeight="1">
      <c r="C5242" s="95" t="s">
        <v>4222</v>
      </c>
    </row>
    <row r="5243" spans="1:18" hidden="1">
      <c r="A5243" s="97">
        <v>43024</v>
      </c>
      <c r="B5243" s="94" t="s">
        <v>4055</v>
      </c>
      <c r="C5243" s="98" t="s">
        <v>4222</v>
      </c>
      <c r="D5243" s="94" t="s">
        <v>126</v>
      </c>
      <c r="E5243" s="94" t="s">
        <v>120</v>
      </c>
      <c r="F5243" s="94" t="s">
        <v>4056</v>
      </c>
      <c r="G5243" s="94" t="s">
        <v>4057</v>
      </c>
      <c r="K5243" s="94" t="s">
        <v>4227</v>
      </c>
      <c r="L5243" s="96">
        <v>80</v>
      </c>
      <c r="M5243" s="96">
        <v>80</v>
      </c>
    </row>
    <row r="5244" spans="1:18" ht="12.75" hidden="1" customHeight="1">
      <c r="C5244" s="95" t="s">
        <v>4222</v>
      </c>
    </row>
    <row r="5245" spans="1:18" hidden="1">
      <c r="A5245" s="97">
        <v>43024</v>
      </c>
      <c r="B5245" s="94" t="s">
        <v>4059</v>
      </c>
      <c r="C5245" s="98" t="s">
        <v>4222</v>
      </c>
      <c r="D5245" s="94" t="s">
        <v>126</v>
      </c>
      <c r="E5245" s="94" t="s">
        <v>120</v>
      </c>
      <c r="F5245" s="94" t="s">
        <v>4060</v>
      </c>
      <c r="G5245" s="94" t="s">
        <v>4061</v>
      </c>
      <c r="K5245" s="94" t="s">
        <v>4228</v>
      </c>
      <c r="L5245" s="96">
        <v>115.16</v>
      </c>
      <c r="M5245" s="96">
        <v>115.16</v>
      </c>
    </row>
    <row r="5246" spans="1:18" ht="12.75" hidden="1" customHeight="1">
      <c r="C5246" s="95" t="s">
        <v>4222</v>
      </c>
    </row>
    <row r="5247" spans="1:18" hidden="1">
      <c r="A5247" s="97">
        <v>43060</v>
      </c>
      <c r="B5247" s="94" t="s">
        <v>4229</v>
      </c>
      <c r="C5247" s="98" t="s">
        <v>4222</v>
      </c>
      <c r="D5247" s="94" t="s">
        <v>119</v>
      </c>
      <c r="E5247" s="94" t="s">
        <v>120</v>
      </c>
      <c r="F5247" s="94" t="s">
        <v>1181</v>
      </c>
      <c r="G5247" s="94" t="s">
        <v>1182</v>
      </c>
      <c r="K5247" s="94" t="s">
        <v>3908</v>
      </c>
      <c r="L5247" s="96">
        <v>328.36</v>
      </c>
      <c r="M5247" s="96">
        <v>328.36</v>
      </c>
    </row>
    <row r="5248" spans="1:18" ht="12.75" hidden="1" customHeight="1">
      <c r="C5248" s="95" t="s">
        <v>4222</v>
      </c>
    </row>
    <row r="5249" spans="1:18" hidden="1">
      <c r="A5249" s="97">
        <v>43061</v>
      </c>
      <c r="B5249" s="94" t="s">
        <v>4230</v>
      </c>
      <c r="C5249" s="98" t="s">
        <v>4222</v>
      </c>
      <c r="D5249" s="94" t="s">
        <v>119</v>
      </c>
      <c r="E5249" s="94" t="s">
        <v>120</v>
      </c>
      <c r="F5249" s="94" t="s">
        <v>3922</v>
      </c>
      <c r="G5249" s="94" t="s">
        <v>3923</v>
      </c>
      <c r="K5249" s="94" t="s">
        <v>4231</v>
      </c>
      <c r="L5249" s="96">
        <v>84.35</v>
      </c>
      <c r="M5249" s="96">
        <v>84.35</v>
      </c>
    </row>
    <row r="5250" spans="1:18" ht="12.75" hidden="1" customHeight="1">
      <c r="C5250" s="95" t="s">
        <v>4222</v>
      </c>
    </row>
    <row r="5251" spans="1:18" hidden="1">
      <c r="A5251" s="95" t="s">
        <v>111</v>
      </c>
      <c r="B5251" s="95" t="s">
        <v>112</v>
      </c>
      <c r="C5251" s="94" t="s">
        <v>4232</v>
      </c>
      <c r="D5251" s="95" t="s">
        <v>114</v>
      </c>
      <c r="E5251" s="95" t="s">
        <v>112</v>
      </c>
      <c r="F5251" s="96">
        <v>15000</v>
      </c>
      <c r="G5251" s="95" t="s">
        <v>115</v>
      </c>
      <c r="H5251" s="95" t="s">
        <v>112</v>
      </c>
      <c r="I5251" s="96">
        <v>16091.59</v>
      </c>
      <c r="J5251" s="95" t="s">
        <v>116</v>
      </c>
      <c r="K5251" s="95" t="s">
        <v>112</v>
      </c>
      <c r="L5251" s="96">
        <v>0</v>
      </c>
      <c r="M5251" s="95" t="s">
        <v>117</v>
      </c>
      <c r="O5251" s="96"/>
      <c r="R5251" s="96"/>
    </row>
    <row r="5252" spans="1:18" hidden="1">
      <c r="A5252" s="97">
        <v>43014</v>
      </c>
      <c r="B5252" s="94" t="s">
        <v>3984</v>
      </c>
      <c r="C5252" s="98" t="s">
        <v>4232</v>
      </c>
      <c r="D5252" s="94" t="s">
        <v>131</v>
      </c>
      <c r="E5252" s="94" t="s">
        <v>165</v>
      </c>
      <c r="F5252" s="94" t="s">
        <v>3985</v>
      </c>
      <c r="G5252" s="94" t="s">
        <v>3986</v>
      </c>
      <c r="K5252" s="94" t="s">
        <v>3987</v>
      </c>
      <c r="L5252" s="96">
        <v>700</v>
      </c>
      <c r="M5252" s="96">
        <v>700</v>
      </c>
    </row>
    <row r="5253" spans="1:18" ht="12.75" hidden="1" customHeight="1">
      <c r="C5253" s="95" t="s">
        <v>4232</v>
      </c>
    </row>
    <row r="5254" spans="1:18" hidden="1">
      <c r="A5254" s="97">
        <v>43014</v>
      </c>
      <c r="B5254" s="94" t="s">
        <v>3988</v>
      </c>
      <c r="C5254" s="98" t="s">
        <v>4232</v>
      </c>
      <c r="D5254" s="94" t="s">
        <v>131</v>
      </c>
      <c r="E5254" s="94" t="s">
        <v>165</v>
      </c>
      <c r="F5254" s="94" t="s">
        <v>3989</v>
      </c>
      <c r="G5254" s="94" t="s">
        <v>3990</v>
      </c>
      <c r="K5254" s="94" t="s">
        <v>4039</v>
      </c>
      <c r="L5254" s="96">
        <v>1560</v>
      </c>
      <c r="M5254" s="96">
        <v>1560</v>
      </c>
    </row>
    <row r="5255" spans="1:18" ht="12.75" hidden="1" customHeight="1">
      <c r="C5255" s="95" t="s">
        <v>4232</v>
      </c>
    </row>
    <row r="5256" spans="1:18" hidden="1">
      <c r="A5256" s="97">
        <v>43014</v>
      </c>
      <c r="B5256" s="94" t="s">
        <v>3996</v>
      </c>
      <c r="C5256" s="98" t="s">
        <v>4232</v>
      </c>
      <c r="D5256" s="94" t="s">
        <v>131</v>
      </c>
      <c r="E5256" s="94" t="s">
        <v>165</v>
      </c>
      <c r="F5256" s="94" t="s">
        <v>3997</v>
      </c>
      <c r="G5256" s="94" t="s">
        <v>3998</v>
      </c>
      <c r="K5256" s="94" t="s">
        <v>3999</v>
      </c>
      <c r="L5256" s="96">
        <v>66.59</v>
      </c>
      <c r="M5256" s="96">
        <v>66.59</v>
      </c>
    </row>
    <row r="5257" spans="1:18" ht="12.75" hidden="1" customHeight="1">
      <c r="C5257" s="95" t="s">
        <v>4232</v>
      </c>
    </row>
    <row r="5258" spans="1:18" hidden="1">
      <c r="A5258" s="97">
        <v>43014</v>
      </c>
      <c r="B5258" s="94" t="s">
        <v>3996</v>
      </c>
      <c r="C5258" s="98" t="s">
        <v>4232</v>
      </c>
      <c r="D5258" s="94" t="s">
        <v>131</v>
      </c>
      <c r="E5258" s="94" t="s">
        <v>165</v>
      </c>
      <c r="F5258" s="94" t="s">
        <v>3997</v>
      </c>
      <c r="G5258" s="94" t="s">
        <v>3998</v>
      </c>
      <c r="K5258" s="94" t="s">
        <v>3999</v>
      </c>
      <c r="L5258" s="96">
        <v>1560</v>
      </c>
      <c r="M5258" s="96">
        <v>1560</v>
      </c>
    </row>
    <row r="5259" spans="1:18" ht="12.75" hidden="1" customHeight="1">
      <c r="C5259" s="95" t="s">
        <v>4232</v>
      </c>
    </row>
    <row r="5260" spans="1:18" hidden="1">
      <c r="A5260" s="97">
        <v>43014</v>
      </c>
      <c r="B5260" s="94" t="s">
        <v>4000</v>
      </c>
      <c r="C5260" s="98" t="s">
        <v>4232</v>
      </c>
      <c r="D5260" s="94" t="s">
        <v>131</v>
      </c>
      <c r="E5260" s="94" t="s">
        <v>165</v>
      </c>
      <c r="F5260" s="94" t="s">
        <v>4001</v>
      </c>
      <c r="G5260" s="94" t="s">
        <v>4002</v>
      </c>
      <c r="K5260" s="94" t="s">
        <v>4040</v>
      </c>
      <c r="L5260" s="96">
        <v>1400</v>
      </c>
      <c r="M5260" s="96">
        <v>1400</v>
      </c>
    </row>
    <row r="5261" spans="1:18" ht="12.75" hidden="1" customHeight="1">
      <c r="C5261" s="95" t="s">
        <v>4232</v>
      </c>
    </row>
    <row r="5262" spans="1:18" hidden="1">
      <c r="A5262" s="97">
        <v>43014</v>
      </c>
      <c r="B5262" s="94" t="s">
        <v>4004</v>
      </c>
      <c r="C5262" s="98" t="s">
        <v>4232</v>
      </c>
      <c r="D5262" s="94" t="s">
        <v>131</v>
      </c>
      <c r="E5262" s="94" t="s">
        <v>165</v>
      </c>
      <c r="F5262" s="94" t="s">
        <v>4005</v>
      </c>
      <c r="G5262" s="94" t="s">
        <v>4006</v>
      </c>
      <c r="K5262" s="94" t="s">
        <v>4007</v>
      </c>
      <c r="L5262" s="96">
        <v>1560</v>
      </c>
      <c r="M5262" s="96">
        <v>1560</v>
      </c>
    </row>
    <row r="5263" spans="1:18" ht="12.75" hidden="1" customHeight="1">
      <c r="C5263" s="95" t="s">
        <v>4232</v>
      </c>
    </row>
    <row r="5264" spans="1:18" hidden="1">
      <c r="A5264" s="97">
        <v>43014</v>
      </c>
      <c r="B5264" s="94" t="s">
        <v>4008</v>
      </c>
      <c r="C5264" s="98" t="s">
        <v>4232</v>
      </c>
      <c r="D5264" s="94" t="s">
        <v>131</v>
      </c>
      <c r="E5264" s="94" t="s">
        <v>165</v>
      </c>
      <c r="F5264" s="94" t="s">
        <v>4009</v>
      </c>
      <c r="G5264" s="94" t="s">
        <v>4010</v>
      </c>
      <c r="K5264" s="94" t="s">
        <v>4011</v>
      </c>
      <c r="L5264" s="96">
        <v>1560</v>
      </c>
      <c r="M5264" s="96">
        <v>1560</v>
      </c>
    </row>
    <row r="5265" spans="1:18" ht="12.75" hidden="1" customHeight="1">
      <c r="C5265" s="95" t="s">
        <v>4232</v>
      </c>
    </row>
    <row r="5266" spans="1:18" hidden="1">
      <c r="A5266" s="97">
        <v>43014</v>
      </c>
      <c r="B5266" s="94" t="s">
        <v>4012</v>
      </c>
      <c r="C5266" s="98" t="s">
        <v>4232</v>
      </c>
      <c r="D5266" s="94" t="s">
        <v>131</v>
      </c>
      <c r="E5266" s="94" t="s">
        <v>165</v>
      </c>
      <c r="F5266" s="94" t="s">
        <v>3993</v>
      </c>
      <c r="G5266" s="94" t="s">
        <v>3994</v>
      </c>
      <c r="K5266" s="94" t="s">
        <v>3995</v>
      </c>
      <c r="L5266" s="96">
        <v>1560</v>
      </c>
      <c r="M5266" s="96">
        <v>1560</v>
      </c>
    </row>
    <row r="5267" spans="1:18" ht="12.75" hidden="1" customHeight="1">
      <c r="C5267" s="95" t="s">
        <v>4232</v>
      </c>
    </row>
    <row r="5268" spans="1:18" hidden="1">
      <c r="A5268" s="97">
        <v>43014</v>
      </c>
      <c r="B5268" s="94" t="s">
        <v>4017</v>
      </c>
      <c r="C5268" s="98" t="s">
        <v>4232</v>
      </c>
      <c r="D5268" s="94" t="s">
        <v>131</v>
      </c>
      <c r="E5268" s="94" t="s">
        <v>165</v>
      </c>
      <c r="F5268" s="94" t="s">
        <v>3979</v>
      </c>
      <c r="G5268" s="94" t="s">
        <v>3980</v>
      </c>
      <c r="K5268" s="94" t="s">
        <v>4018</v>
      </c>
      <c r="L5268" s="96">
        <v>45</v>
      </c>
      <c r="M5268" s="96">
        <v>45</v>
      </c>
    </row>
    <row r="5269" spans="1:18" ht="12.75" hidden="1" customHeight="1">
      <c r="C5269" s="95" t="s">
        <v>4232</v>
      </c>
    </row>
    <row r="5270" spans="1:18" hidden="1">
      <c r="A5270" s="97">
        <v>43014</v>
      </c>
      <c r="B5270" s="94" t="s">
        <v>4017</v>
      </c>
      <c r="C5270" s="98" t="s">
        <v>4232</v>
      </c>
      <c r="D5270" s="94" t="s">
        <v>131</v>
      </c>
      <c r="E5270" s="94" t="s">
        <v>165</v>
      </c>
      <c r="F5270" s="94" t="s">
        <v>3979</v>
      </c>
      <c r="G5270" s="94" t="s">
        <v>3980</v>
      </c>
      <c r="K5270" s="94" t="s">
        <v>4018</v>
      </c>
      <c r="L5270" s="96">
        <v>1560</v>
      </c>
      <c r="M5270" s="96">
        <v>1560</v>
      </c>
    </row>
    <row r="5271" spans="1:18" ht="12.75" hidden="1" customHeight="1">
      <c r="C5271" s="95" t="s">
        <v>4232</v>
      </c>
    </row>
    <row r="5272" spans="1:18" hidden="1">
      <c r="A5272" s="97">
        <v>43014</v>
      </c>
      <c r="B5272" s="94" t="s">
        <v>4019</v>
      </c>
      <c r="C5272" s="98" t="s">
        <v>4232</v>
      </c>
      <c r="D5272" s="94" t="s">
        <v>131</v>
      </c>
      <c r="E5272" s="94" t="s">
        <v>165</v>
      </c>
      <c r="F5272" s="94" t="s">
        <v>4020</v>
      </c>
      <c r="G5272" s="94" t="s">
        <v>4021</v>
      </c>
      <c r="K5272" s="94" t="s">
        <v>4022</v>
      </c>
      <c r="L5272" s="96">
        <v>1560</v>
      </c>
      <c r="M5272" s="96">
        <v>1560</v>
      </c>
    </row>
    <row r="5273" spans="1:18" ht="12.75" hidden="1" customHeight="1">
      <c r="C5273" s="95" t="s">
        <v>4232</v>
      </c>
    </row>
    <row r="5274" spans="1:18" hidden="1">
      <c r="A5274" s="97">
        <v>43014</v>
      </c>
      <c r="B5274" s="94" t="s">
        <v>4023</v>
      </c>
      <c r="C5274" s="98" t="s">
        <v>4232</v>
      </c>
      <c r="D5274" s="94" t="s">
        <v>131</v>
      </c>
      <c r="E5274" s="94" t="s">
        <v>165</v>
      </c>
      <c r="F5274" s="94" t="s">
        <v>3985</v>
      </c>
      <c r="G5274" s="94" t="s">
        <v>3986</v>
      </c>
      <c r="K5274" s="94" t="s">
        <v>4041</v>
      </c>
      <c r="L5274" s="96">
        <v>1400</v>
      </c>
      <c r="M5274" s="96">
        <v>1400</v>
      </c>
    </row>
    <row r="5275" spans="1:18" ht="12.75" hidden="1" customHeight="1">
      <c r="C5275" s="95" t="s">
        <v>4232</v>
      </c>
    </row>
    <row r="5276" spans="1:18" hidden="1">
      <c r="A5276" s="97">
        <v>43014</v>
      </c>
      <c r="B5276" s="94" t="s">
        <v>4027</v>
      </c>
      <c r="C5276" s="98" t="s">
        <v>4232</v>
      </c>
      <c r="D5276" s="94" t="s">
        <v>131</v>
      </c>
      <c r="E5276" s="94" t="s">
        <v>165</v>
      </c>
      <c r="F5276" s="94" t="s">
        <v>4014</v>
      </c>
      <c r="G5276" s="94" t="s">
        <v>4015</v>
      </c>
      <c r="K5276" s="94" t="s">
        <v>4042</v>
      </c>
      <c r="L5276" s="96">
        <v>1560</v>
      </c>
      <c r="M5276" s="96">
        <v>1560</v>
      </c>
    </row>
    <row r="5277" spans="1:18" ht="12.75" hidden="1" customHeight="1">
      <c r="C5277" s="95" t="s">
        <v>4232</v>
      </c>
    </row>
    <row r="5278" spans="1:18" hidden="1">
      <c r="A5278" s="95" t="s">
        <v>111</v>
      </c>
      <c r="B5278" s="95" t="s">
        <v>112</v>
      </c>
      <c r="C5278" s="94" t="s">
        <v>4233</v>
      </c>
      <c r="D5278" s="95" t="s">
        <v>114</v>
      </c>
      <c r="E5278" s="95" t="s">
        <v>112</v>
      </c>
      <c r="F5278" s="96">
        <v>83000</v>
      </c>
      <c r="G5278" s="95" t="s">
        <v>115</v>
      </c>
      <c r="H5278" s="95" t="s">
        <v>112</v>
      </c>
      <c r="I5278" s="96">
        <v>54526.38</v>
      </c>
      <c r="J5278" s="95" t="s">
        <v>116</v>
      </c>
      <c r="K5278" s="95" t="s">
        <v>112</v>
      </c>
      <c r="L5278" s="96">
        <v>0</v>
      </c>
      <c r="M5278" s="95" t="s">
        <v>117</v>
      </c>
      <c r="O5278" s="96"/>
      <c r="R5278" s="96"/>
    </row>
    <row r="5279" spans="1:18" hidden="1">
      <c r="A5279" s="97">
        <v>42806</v>
      </c>
      <c r="B5279" s="94" t="s">
        <v>4234</v>
      </c>
      <c r="C5279" s="98" t="s">
        <v>4233</v>
      </c>
      <c r="D5279" s="94" t="s">
        <v>119</v>
      </c>
      <c r="E5279" s="94" t="s">
        <v>120</v>
      </c>
      <c r="F5279" s="94" t="s">
        <v>4235</v>
      </c>
      <c r="G5279" s="94" t="s">
        <v>4236</v>
      </c>
      <c r="K5279" s="94" t="s">
        <v>4237</v>
      </c>
      <c r="L5279" s="96">
        <v>1000</v>
      </c>
      <c r="M5279" s="96">
        <v>1000</v>
      </c>
    </row>
    <row r="5280" spans="1:18" ht="12.75" hidden="1" customHeight="1">
      <c r="C5280" s="95" t="s">
        <v>4233</v>
      </c>
    </row>
    <row r="5281" spans="1:13" hidden="1">
      <c r="A5281" s="97">
        <v>42821</v>
      </c>
      <c r="B5281" s="94" t="s">
        <v>1127</v>
      </c>
      <c r="C5281" s="98" t="s">
        <v>4233</v>
      </c>
      <c r="D5281" s="94" t="s">
        <v>119</v>
      </c>
      <c r="E5281" s="94" t="s">
        <v>120</v>
      </c>
      <c r="F5281" s="94" t="s">
        <v>1128</v>
      </c>
      <c r="G5281" s="94" t="s">
        <v>1129</v>
      </c>
      <c r="K5281" s="94" t="s">
        <v>1130</v>
      </c>
      <c r="L5281" s="96">
        <v>331</v>
      </c>
      <c r="M5281" s="96">
        <v>331</v>
      </c>
    </row>
    <row r="5282" spans="1:13" ht="12.75" hidden="1" customHeight="1">
      <c r="C5282" s="95" t="s">
        <v>4233</v>
      </c>
    </row>
    <row r="5283" spans="1:13" hidden="1">
      <c r="A5283" s="97">
        <v>42838</v>
      </c>
      <c r="B5283" s="94" t="s">
        <v>4238</v>
      </c>
      <c r="C5283" s="98" t="s">
        <v>4233</v>
      </c>
      <c r="D5283" s="94" t="s">
        <v>119</v>
      </c>
      <c r="E5283" s="94" t="s">
        <v>120</v>
      </c>
      <c r="F5283" s="94" t="s">
        <v>4239</v>
      </c>
      <c r="G5283" s="94" t="s">
        <v>4240</v>
      </c>
      <c r="K5283" s="94" t="s">
        <v>4241</v>
      </c>
      <c r="L5283" s="96">
        <v>1299.2</v>
      </c>
      <c r="M5283" s="96">
        <v>1299.2</v>
      </c>
    </row>
    <row r="5284" spans="1:13" ht="12.75" hidden="1" customHeight="1">
      <c r="C5284" s="95" t="s">
        <v>4233</v>
      </c>
    </row>
    <row r="5285" spans="1:13" hidden="1">
      <c r="A5285" s="97">
        <v>42845</v>
      </c>
      <c r="B5285" s="94" t="s">
        <v>4242</v>
      </c>
      <c r="C5285" s="98" t="s">
        <v>4233</v>
      </c>
      <c r="D5285" s="94" t="s">
        <v>119</v>
      </c>
      <c r="E5285" s="94" t="s">
        <v>120</v>
      </c>
      <c r="F5285" s="94" t="s">
        <v>4239</v>
      </c>
      <c r="G5285" s="94" t="s">
        <v>4240</v>
      </c>
      <c r="K5285" s="94" t="s">
        <v>4243</v>
      </c>
      <c r="L5285" s="96">
        <v>259.83999999999997</v>
      </c>
      <c r="M5285" s="96">
        <v>259.83999999999997</v>
      </c>
    </row>
    <row r="5286" spans="1:13" ht="12.75" hidden="1" customHeight="1">
      <c r="C5286" s="95" t="s">
        <v>4233</v>
      </c>
    </row>
    <row r="5287" spans="1:13" hidden="1">
      <c r="A5287" s="97">
        <v>42874</v>
      </c>
      <c r="B5287" s="94" t="s">
        <v>1127</v>
      </c>
      <c r="C5287" s="98" t="s">
        <v>4233</v>
      </c>
      <c r="D5287" s="94" t="s">
        <v>131</v>
      </c>
      <c r="E5287" s="94" t="s">
        <v>187</v>
      </c>
      <c r="F5287" s="94" t="s">
        <v>1128</v>
      </c>
      <c r="G5287" s="94" t="s">
        <v>1129</v>
      </c>
      <c r="K5287" s="94" t="s">
        <v>1130</v>
      </c>
      <c r="L5287" s="96">
        <v>-331</v>
      </c>
      <c r="M5287" s="96">
        <v>-331</v>
      </c>
    </row>
    <row r="5288" spans="1:13" ht="12.75" hidden="1" customHeight="1">
      <c r="C5288" s="95" t="s">
        <v>4233</v>
      </c>
    </row>
    <row r="5289" spans="1:13" hidden="1">
      <c r="A5289" s="97">
        <v>42874</v>
      </c>
      <c r="B5289" s="94" t="s">
        <v>4244</v>
      </c>
      <c r="C5289" s="98" t="s">
        <v>4233</v>
      </c>
      <c r="D5289" s="94" t="s">
        <v>119</v>
      </c>
      <c r="E5289" s="94" t="s">
        <v>120</v>
      </c>
      <c r="F5289" s="94" t="s">
        <v>4245</v>
      </c>
      <c r="G5289" s="94" t="s">
        <v>4246</v>
      </c>
      <c r="K5289" s="94" t="s">
        <v>4247</v>
      </c>
      <c r="L5289" s="96">
        <v>663.6</v>
      </c>
      <c r="M5289" s="96">
        <v>663.6</v>
      </c>
    </row>
    <row r="5290" spans="1:13" ht="12.75" hidden="1" customHeight="1">
      <c r="C5290" s="95" t="s">
        <v>4233</v>
      </c>
    </row>
    <row r="5291" spans="1:13" hidden="1">
      <c r="A5291" s="97">
        <v>42874</v>
      </c>
      <c r="B5291" s="94" t="s">
        <v>4248</v>
      </c>
      <c r="C5291" s="98" t="s">
        <v>4233</v>
      </c>
      <c r="D5291" s="94" t="s">
        <v>119</v>
      </c>
      <c r="E5291" s="94" t="s">
        <v>120</v>
      </c>
      <c r="F5291" s="94" t="s">
        <v>4245</v>
      </c>
      <c r="G5291" s="94" t="s">
        <v>4246</v>
      </c>
      <c r="K5291" s="94" t="s">
        <v>4247</v>
      </c>
      <c r="L5291" s="96">
        <v>663.6</v>
      </c>
      <c r="M5291" s="96">
        <v>663.6</v>
      </c>
    </row>
    <row r="5292" spans="1:13" ht="12.75" hidden="1" customHeight="1">
      <c r="C5292" s="95" t="s">
        <v>4233</v>
      </c>
    </row>
    <row r="5293" spans="1:13" hidden="1">
      <c r="A5293" s="97">
        <v>42874</v>
      </c>
      <c r="B5293" s="94" t="s">
        <v>4249</v>
      </c>
      <c r="C5293" s="98" t="s">
        <v>4233</v>
      </c>
      <c r="D5293" s="94" t="s">
        <v>119</v>
      </c>
      <c r="E5293" s="94" t="s">
        <v>120</v>
      </c>
      <c r="F5293" s="94" t="s">
        <v>4245</v>
      </c>
      <c r="G5293" s="94" t="s">
        <v>4246</v>
      </c>
      <c r="K5293" s="94" t="s">
        <v>4250</v>
      </c>
      <c r="L5293" s="96">
        <v>2340</v>
      </c>
      <c r="M5293" s="96">
        <v>2340</v>
      </c>
    </row>
    <row r="5294" spans="1:13" ht="12.75" hidden="1" customHeight="1">
      <c r="C5294" s="95" t="s">
        <v>4233</v>
      </c>
    </row>
    <row r="5295" spans="1:13" hidden="1">
      <c r="A5295" s="97">
        <v>42874</v>
      </c>
      <c r="B5295" s="94" t="s">
        <v>4251</v>
      </c>
      <c r="C5295" s="98" t="s">
        <v>4233</v>
      </c>
      <c r="D5295" s="94" t="s">
        <v>119</v>
      </c>
      <c r="E5295" s="94" t="s">
        <v>120</v>
      </c>
      <c r="F5295" s="94" t="s">
        <v>4245</v>
      </c>
      <c r="G5295" s="94" t="s">
        <v>4246</v>
      </c>
      <c r="K5295" s="94" t="s">
        <v>4252</v>
      </c>
      <c r="L5295" s="96">
        <v>47.4</v>
      </c>
      <c r="M5295" s="96">
        <v>47.4</v>
      </c>
    </row>
    <row r="5296" spans="1:13" ht="12.75" hidden="1" customHeight="1">
      <c r="C5296" s="95" t="s">
        <v>4233</v>
      </c>
    </row>
    <row r="5297" spans="1:13" hidden="1">
      <c r="A5297" s="97">
        <v>42888</v>
      </c>
      <c r="B5297" s="94" t="s">
        <v>4253</v>
      </c>
      <c r="C5297" s="98" t="s">
        <v>4233</v>
      </c>
      <c r="D5297" s="94" t="s">
        <v>119</v>
      </c>
      <c r="E5297" s="94" t="s">
        <v>120</v>
      </c>
      <c r="F5297" s="94" t="s">
        <v>4254</v>
      </c>
      <c r="G5297" s="94" t="s">
        <v>4255</v>
      </c>
      <c r="K5297" s="94" t="s">
        <v>4256</v>
      </c>
      <c r="L5297" s="96">
        <v>495</v>
      </c>
      <c r="M5297" s="96">
        <v>495</v>
      </c>
    </row>
    <row r="5298" spans="1:13" ht="12.75" hidden="1" customHeight="1">
      <c r="C5298" s="95" t="s">
        <v>4233</v>
      </c>
    </row>
    <row r="5299" spans="1:13" hidden="1">
      <c r="A5299" s="97">
        <v>42893</v>
      </c>
      <c r="B5299" s="94" t="s">
        <v>4257</v>
      </c>
      <c r="C5299" s="98" t="s">
        <v>4233</v>
      </c>
      <c r="D5299" s="94" t="s">
        <v>119</v>
      </c>
      <c r="E5299" s="94" t="s">
        <v>120</v>
      </c>
      <c r="F5299" s="94" t="s">
        <v>4254</v>
      </c>
      <c r="G5299" s="94" t="s">
        <v>4255</v>
      </c>
      <c r="K5299" s="94" t="s">
        <v>4258</v>
      </c>
      <c r="L5299" s="96">
        <v>583</v>
      </c>
      <c r="M5299" s="96">
        <v>583</v>
      </c>
    </row>
    <row r="5300" spans="1:13" ht="12.75" hidden="1" customHeight="1">
      <c r="C5300" s="95" t="s">
        <v>4233</v>
      </c>
    </row>
    <row r="5301" spans="1:13" hidden="1">
      <c r="A5301" s="97">
        <v>42907</v>
      </c>
      <c r="B5301" s="94" t="s">
        <v>4259</v>
      </c>
      <c r="C5301" s="98" t="s">
        <v>4233</v>
      </c>
      <c r="D5301" s="94" t="s">
        <v>119</v>
      </c>
      <c r="E5301" s="94" t="s">
        <v>120</v>
      </c>
      <c r="F5301" s="94" t="s">
        <v>1128</v>
      </c>
      <c r="G5301" s="94" t="s">
        <v>1129</v>
      </c>
      <c r="K5301" s="94" t="s">
        <v>4260</v>
      </c>
      <c r="L5301" s="96">
        <v>331</v>
      </c>
      <c r="M5301" s="96">
        <v>331</v>
      </c>
    </row>
    <row r="5302" spans="1:13" ht="12.75" hidden="1" customHeight="1">
      <c r="C5302" s="95" t="s">
        <v>4233</v>
      </c>
    </row>
    <row r="5303" spans="1:13" hidden="1">
      <c r="A5303" s="97">
        <v>42920</v>
      </c>
      <c r="B5303" s="94" t="s">
        <v>4261</v>
      </c>
      <c r="C5303" s="98" t="s">
        <v>4233</v>
      </c>
      <c r="D5303" s="94" t="s">
        <v>119</v>
      </c>
      <c r="E5303" s="94" t="s">
        <v>120</v>
      </c>
      <c r="F5303" s="94" t="s">
        <v>4262</v>
      </c>
      <c r="G5303" s="94" t="s">
        <v>4263</v>
      </c>
      <c r="K5303" s="94" t="s">
        <v>4264</v>
      </c>
      <c r="L5303" s="96">
        <v>8102.04</v>
      </c>
      <c r="M5303" s="96">
        <v>8102.04</v>
      </c>
    </row>
    <row r="5304" spans="1:13" ht="12.75" hidden="1" customHeight="1">
      <c r="C5304" s="95" t="s">
        <v>4233</v>
      </c>
    </row>
    <row r="5305" spans="1:13" hidden="1">
      <c r="A5305" s="97">
        <v>42927</v>
      </c>
      <c r="B5305" s="94" t="s">
        <v>4265</v>
      </c>
      <c r="C5305" s="98" t="s">
        <v>4233</v>
      </c>
      <c r="D5305" s="94" t="s">
        <v>119</v>
      </c>
      <c r="E5305" s="94" t="s">
        <v>120</v>
      </c>
      <c r="F5305" s="94" t="s">
        <v>4254</v>
      </c>
      <c r="G5305" s="94" t="s">
        <v>4255</v>
      </c>
      <c r="K5305" s="94" t="s">
        <v>4266</v>
      </c>
      <c r="L5305" s="96">
        <v>495</v>
      </c>
      <c r="M5305" s="96">
        <v>495</v>
      </c>
    </row>
    <row r="5306" spans="1:13" ht="12.75" hidden="1" customHeight="1">
      <c r="C5306" s="95" t="s">
        <v>4233</v>
      </c>
    </row>
    <row r="5307" spans="1:13" hidden="1">
      <c r="A5307" s="97">
        <v>42927</v>
      </c>
      <c r="B5307" s="94" t="s">
        <v>4267</v>
      </c>
      <c r="C5307" s="98" t="s">
        <v>4233</v>
      </c>
      <c r="D5307" s="94" t="s">
        <v>119</v>
      </c>
      <c r="E5307" s="94" t="s">
        <v>120</v>
      </c>
      <c r="F5307" s="94" t="s">
        <v>4268</v>
      </c>
      <c r="G5307" s="94" t="s">
        <v>3457</v>
      </c>
      <c r="K5307" s="94" t="s">
        <v>4269</v>
      </c>
      <c r="L5307" s="96">
        <v>385</v>
      </c>
      <c r="M5307" s="96">
        <v>385</v>
      </c>
    </row>
    <row r="5308" spans="1:13" ht="12.75" hidden="1" customHeight="1">
      <c r="C5308" s="95" t="s">
        <v>4233</v>
      </c>
    </row>
    <row r="5309" spans="1:13" hidden="1">
      <c r="A5309" s="97">
        <v>42927</v>
      </c>
      <c r="B5309" s="94" t="s">
        <v>4270</v>
      </c>
      <c r="C5309" s="98" t="s">
        <v>4233</v>
      </c>
      <c r="D5309" s="94" t="s">
        <v>119</v>
      </c>
      <c r="E5309" s="94" t="s">
        <v>120</v>
      </c>
      <c r="F5309" s="94" t="s">
        <v>3488</v>
      </c>
      <c r="G5309" s="94" t="s">
        <v>3489</v>
      </c>
      <c r="K5309" s="94" t="s">
        <v>4271</v>
      </c>
      <c r="L5309" s="96">
        <v>550</v>
      </c>
      <c r="M5309" s="96">
        <v>550</v>
      </c>
    </row>
    <row r="5310" spans="1:13" ht="12.75" hidden="1" customHeight="1">
      <c r="C5310" s="95" t="s">
        <v>4233</v>
      </c>
    </row>
    <row r="5311" spans="1:13" hidden="1">
      <c r="A5311" s="97">
        <v>42928</v>
      </c>
      <c r="B5311" s="94" t="s">
        <v>4272</v>
      </c>
      <c r="C5311" s="98" t="s">
        <v>4233</v>
      </c>
      <c r="D5311" s="94" t="s">
        <v>119</v>
      </c>
      <c r="E5311" s="94" t="s">
        <v>120</v>
      </c>
      <c r="F5311" s="94" t="s">
        <v>1128</v>
      </c>
      <c r="G5311" s="94" t="s">
        <v>1129</v>
      </c>
      <c r="K5311" s="94" t="s">
        <v>4273</v>
      </c>
      <c r="L5311" s="96">
        <v>331</v>
      </c>
      <c r="M5311" s="96">
        <v>331</v>
      </c>
    </row>
    <row r="5312" spans="1:13" ht="12.75" hidden="1" customHeight="1">
      <c r="C5312" s="95" t="s">
        <v>4233</v>
      </c>
    </row>
    <row r="5313" spans="1:13" hidden="1">
      <c r="A5313" s="97">
        <v>42935</v>
      </c>
      <c r="B5313" s="94" t="s">
        <v>4274</v>
      </c>
      <c r="C5313" s="98" t="s">
        <v>4233</v>
      </c>
      <c r="D5313" s="94" t="s">
        <v>119</v>
      </c>
      <c r="E5313" s="94" t="s">
        <v>120</v>
      </c>
      <c r="F5313" s="94" t="s">
        <v>4275</v>
      </c>
      <c r="G5313" s="94" t="s">
        <v>4276</v>
      </c>
      <c r="K5313" s="94" t="s">
        <v>4277</v>
      </c>
      <c r="L5313" s="96">
        <v>353.83</v>
      </c>
      <c r="M5313" s="96">
        <v>353.83</v>
      </c>
    </row>
    <row r="5314" spans="1:13" ht="12.75" hidden="1" customHeight="1">
      <c r="C5314" s="95" t="s">
        <v>4233</v>
      </c>
    </row>
    <row r="5315" spans="1:13" hidden="1">
      <c r="A5315" s="97">
        <v>42936</v>
      </c>
      <c r="B5315" s="94" t="s">
        <v>4278</v>
      </c>
      <c r="C5315" s="98" t="s">
        <v>4233</v>
      </c>
      <c r="D5315" s="94" t="s">
        <v>131</v>
      </c>
      <c r="E5315" s="94" t="s">
        <v>165</v>
      </c>
      <c r="F5315" s="94" t="s">
        <v>4245</v>
      </c>
      <c r="G5315" s="94" t="s">
        <v>4246</v>
      </c>
      <c r="K5315" s="94" t="s">
        <v>4279</v>
      </c>
      <c r="L5315" s="96">
        <v>3210</v>
      </c>
      <c r="M5315" s="96">
        <v>3210</v>
      </c>
    </row>
    <row r="5316" spans="1:13" ht="12.75" hidden="1" customHeight="1">
      <c r="C5316" s="95" t="s">
        <v>4233</v>
      </c>
    </row>
    <row r="5317" spans="1:13" hidden="1">
      <c r="A5317" s="97">
        <v>42941</v>
      </c>
      <c r="B5317" s="94" t="s">
        <v>4280</v>
      </c>
      <c r="C5317" s="98" t="s">
        <v>4233</v>
      </c>
      <c r="D5317" s="94" t="s">
        <v>131</v>
      </c>
      <c r="E5317" s="94" t="s">
        <v>165</v>
      </c>
      <c r="F5317" s="94" t="s">
        <v>4281</v>
      </c>
      <c r="G5317" s="94" t="s">
        <v>4282</v>
      </c>
      <c r="K5317" s="94" t="s">
        <v>4283</v>
      </c>
      <c r="L5317" s="96">
        <v>900</v>
      </c>
      <c r="M5317" s="96">
        <v>900</v>
      </c>
    </row>
    <row r="5318" spans="1:13" ht="12.75" hidden="1" customHeight="1">
      <c r="C5318" s="95" t="s">
        <v>4233</v>
      </c>
    </row>
    <row r="5319" spans="1:13" hidden="1">
      <c r="A5319" s="97">
        <v>42941</v>
      </c>
      <c r="B5319" s="94" t="s">
        <v>4280</v>
      </c>
      <c r="C5319" s="98" t="s">
        <v>4233</v>
      </c>
      <c r="D5319" s="94" t="s">
        <v>131</v>
      </c>
      <c r="E5319" s="94" t="s">
        <v>165</v>
      </c>
      <c r="F5319" s="94" t="s">
        <v>4281</v>
      </c>
      <c r="G5319" s="94" t="s">
        <v>4282</v>
      </c>
      <c r="K5319" s="94" t="s">
        <v>4283</v>
      </c>
      <c r="L5319" s="96">
        <v>480</v>
      </c>
      <c r="M5319" s="96">
        <v>480</v>
      </c>
    </row>
    <row r="5320" spans="1:13" ht="12.75" hidden="1" customHeight="1">
      <c r="C5320" s="95" t="s">
        <v>4233</v>
      </c>
    </row>
    <row r="5321" spans="1:13" hidden="1">
      <c r="A5321" s="97">
        <v>42951</v>
      </c>
      <c r="B5321" s="94" t="s">
        <v>4261</v>
      </c>
      <c r="C5321" s="98" t="s">
        <v>4233</v>
      </c>
      <c r="D5321" s="94" t="s">
        <v>131</v>
      </c>
      <c r="E5321" s="94" t="s">
        <v>187</v>
      </c>
      <c r="F5321" s="94" t="s">
        <v>4262</v>
      </c>
      <c r="G5321" s="94" t="s">
        <v>4263</v>
      </c>
      <c r="K5321" s="94" t="s">
        <v>4284</v>
      </c>
      <c r="L5321" s="96">
        <v>-3465.6</v>
      </c>
      <c r="M5321" s="96">
        <v>-3465.6</v>
      </c>
    </row>
    <row r="5322" spans="1:13" ht="12.75" hidden="1" customHeight="1">
      <c r="C5322" s="95" t="s">
        <v>4233</v>
      </c>
    </row>
    <row r="5323" spans="1:13" hidden="1">
      <c r="A5323" s="97">
        <v>42951</v>
      </c>
      <c r="B5323" s="94" t="s">
        <v>4261</v>
      </c>
      <c r="C5323" s="98" t="s">
        <v>4233</v>
      </c>
      <c r="D5323" s="94" t="s">
        <v>131</v>
      </c>
      <c r="E5323" s="94" t="s">
        <v>165</v>
      </c>
      <c r="F5323" s="94" t="s">
        <v>4262</v>
      </c>
      <c r="G5323" s="94" t="s">
        <v>4263</v>
      </c>
      <c r="K5323" s="94" t="s">
        <v>4264</v>
      </c>
      <c r="L5323" s="96">
        <v>3465.96</v>
      </c>
      <c r="M5323" s="96">
        <v>3465.96</v>
      </c>
    </row>
    <row r="5324" spans="1:13" ht="12.75" hidden="1" customHeight="1">
      <c r="C5324" s="95" t="s">
        <v>4233</v>
      </c>
    </row>
    <row r="5325" spans="1:13" hidden="1">
      <c r="A5325" s="97">
        <v>42961</v>
      </c>
      <c r="B5325" s="94" t="s">
        <v>4285</v>
      </c>
      <c r="C5325" s="98" t="s">
        <v>4233</v>
      </c>
      <c r="D5325" s="94" t="s">
        <v>119</v>
      </c>
      <c r="E5325" s="94" t="s">
        <v>120</v>
      </c>
      <c r="F5325" s="94" t="s">
        <v>4235</v>
      </c>
      <c r="G5325" s="94" t="s">
        <v>4236</v>
      </c>
      <c r="K5325" s="94" t="s">
        <v>4286</v>
      </c>
      <c r="L5325" s="96">
        <v>1000</v>
      </c>
      <c r="M5325" s="96">
        <v>1000</v>
      </c>
    </row>
    <row r="5326" spans="1:13" ht="12.75" hidden="1" customHeight="1">
      <c r="C5326" s="95" t="s">
        <v>4233</v>
      </c>
    </row>
    <row r="5327" spans="1:13" hidden="1">
      <c r="A5327" s="97">
        <v>42961</v>
      </c>
      <c r="B5327" s="94" t="s">
        <v>4287</v>
      </c>
      <c r="C5327" s="98" t="s">
        <v>4233</v>
      </c>
      <c r="D5327" s="94" t="s">
        <v>119</v>
      </c>
      <c r="E5327" s="94" t="s">
        <v>120</v>
      </c>
      <c r="F5327" s="94" t="s">
        <v>4235</v>
      </c>
      <c r="G5327" s="94" t="s">
        <v>4236</v>
      </c>
      <c r="K5327" s="94" t="s">
        <v>4288</v>
      </c>
      <c r="L5327" s="96">
        <v>3800</v>
      </c>
      <c r="M5327" s="96">
        <v>3800</v>
      </c>
    </row>
    <row r="5328" spans="1:13" ht="12.75" hidden="1" customHeight="1">
      <c r="C5328" s="95" t="s">
        <v>4233</v>
      </c>
    </row>
    <row r="5329" spans="1:13" hidden="1">
      <c r="A5329" s="97">
        <v>42961</v>
      </c>
      <c r="B5329" s="94" t="s">
        <v>4289</v>
      </c>
      <c r="C5329" s="98" t="s">
        <v>4233</v>
      </c>
      <c r="D5329" s="94" t="s">
        <v>119</v>
      </c>
      <c r="E5329" s="94" t="s">
        <v>120</v>
      </c>
      <c r="F5329" s="94" t="s">
        <v>4235</v>
      </c>
      <c r="G5329" s="94" t="s">
        <v>4236</v>
      </c>
      <c r="K5329" s="94" t="s">
        <v>4290</v>
      </c>
      <c r="L5329" s="96">
        <v>700</v>
      </c>
      <c r="M5329" s="96">
        <v>700</v>
      </c>
    </row>
    <row r="5330" spans="1:13" ht="12.75" hidden="1" customHeight="1">
      <c r="C5330" s="95" t="s">
        <v>4233</v>
      </c>
    </row>
    <row r="5331" spans="1:13" hidden="1">
      <c r="A5331" s="97">
        <v>42971</v>
      </c>
      <c r="B5331" s="94" t="s">
        <v>4291</v>
      </c>
      <c r="C5331" s="98" t="s">
        <v>4233</v>
      </c>
      <c r="D5331" s="94" t="s">
        <v>119</v>
      </c>
      <c r="E5331" s="94" t="s">
        <v>120</v>
      </c>
      <c r="F5331" s="94" t="s">
        <v>4292</v>
      </c>
      <c r="G5331" s="94" t="s">
        <v>4293</v>
      </c>
      <c r="K5331" s="94" t="s">
        <v>4294</v>
      </c>
      <c r="L5331" s="96">
        <v>720</v>
      </c>
      <c r="M5331" s="96">
        <v>720</v>
      </c>
    </row>
    <row r="5332" spans="1:13" ht="12.75" hidden="1" customHeight="1">
      <c r="C5332" s="95" t="s">
        <v>4233</v>
      </c>
    </row>
    <row r="5333" spans="1:13" hidden="1">
      <c r="A5333" s="97">
        <v>42972</v>
      </c>
      <c r="B5333" s="94" t="s">
        <v>4295</v>
      </c>
      <c r="C5333" s="98" t="s">
        <v>4233</v>
      </c>
      <c r="D5333" s="94" t="s">
        <v>119</v>
      </c>
      <c r="E5333" s="94" t="s">
        <v>120</v>
      </c>
      <c r="F5333" s="94" t="s">
        <v>4296</v>
      </c>
      <c r="G5333" s="94" t="s">
        <v>4297</v>
      </c>
      <c r="K5333" s="94" t="s">
        <v>4298</v>
      </c>
      <c r="L5333" s="96">
        <v>11.99</v>
      </c>
      <c r="M5333" s="96">
        <v>11.99</v>
      </c>
    </row>
    <row r="5334" spans="1:13" ht="12.75" hidden="1" customHeight="1">
      <c r="C5334" s="95" t="s">
        <v>4233</v>
      </c>
    </row>
    <row r="5335" spans="1:13" hidden="1">
      <c r="A5335" s="97">
        <v>42972</v>
      </c>
      <c r="B5335" s="94" t="s">
        <v>4299</v>
      </c>
      <c r="C5335" s="98" t="s">
        <v>4233</v>
      </c>
      <c r="D5335" s="94" t="s">
        <v>119</v>
      </c>
      <c r="E5335" s="94" t="s">
        <v>120</v>
      </c>
      <c r="F5335" s="94" t="s">
        <v>4296</v>
      </c>
      <c r="G5335" s="94" t="s">
        <v>4297</v>
      </c>
      <c r="K5335" s="94" t="s">
        <v>4300</v>
      </c>
      <c r="L5335" s="96">
        <v>11.99</v>
      </c>
      <c r="M5335" s="96">
        <v>11.99</v>
      </c>
    </row>
    <row r="5336" spans="1:13" ht="12.75" hidden="1" customHeight="1">
      <c r="C5336" s="95" t="s">
        <v>4233</v>
      </c>
    </row>
    <row r="5337" spans="1:13" hidden="1">
      <c r="A5337" s="97">
        <v>42993</v>
      </c>
      <c r="B5337" s="94" t="s">
        <v>4301</v>
      </c>
      <c r="C5337" s="98" t="s">
        <v>4233</v>
      </c>
      <c r="D5337" s="94" t="s">
        <v>131</v>
      </c>
      <c r="E5337" s="94" t="s">
        <v>165</v>
      </c>
      <c r="F5337" s="94" t="s">
        <v>4254</v>
      </c>
      <c r="G5337" s="94" t="s">
        <v>4255</v>
      </c>
      <c r="K5337" s="94" t="s">
        <v>4302</v>
      </c>
      <c r="L5337" s="96">
        <v>495</v>
      </c>
      <c r="M5337" s="96">
        <v>495</v>
      </c>
    </row>
    <row r="5338" spans="1:13" ht="12.75" hidden="1" customHeight="1">
      <c r="C5338" s="95" t="s">
        <v>4233</v>
      </c>
    </row>
    <row r="5339" spans="1:13" hidden="1">
      <c r="A5339" s="97">
        <v>42993</v>
      </c>
      <c r="B5339" s="94" t="s">
        <v>4278</v>
      </c>
      <c r="C5339" s="98" t="s">
        <v>4233</v>
      </c>
      <c r="D5339" s="94" t="s">
        <v>131</v>
      </c>
      <c r="E5339" s="94" t="s">
        <v>187</v>
      </c>
      <c r="F5339" s="94" t="s">
        <v>4245</v>
      </c>
      <c r="G5339" s="94" t="s">
        <v>4246</v>
      </c>
      <c r="K5339" s="94" t="s">
        <v>4279</v>
      </c>
      <c r="L5339" s="96">
        <v>-3210</v>
      </c>
      <c r="M5339" s="96">
        <v>-3210</v>
      </c>
    </row>
    <row r="5340" spans="1:13" ht="12.75" hidden="1" customHeight="1">
      <c r="C5340" s="95" t="s">
        <v>4233</v>
      </c>
    </row>
    <row r="5341" spans="1:13" hidden="1">
      <c r="A5341" s="97">
        <v>42993</v>
      </c>
      <c r="B5341" s="94" t="s">
        <v>4244</v>
      </c>
      <c r="C5341" s="98" t="s">
        <v>4233</v>
      </c>
      <c r="D5341" s="94" t="s">
        <v>131</v>
      </c>
      <c r="E5341" s="94" t="s">
        <v>187</v>
      </c>
      <c r="F5341" s="94" t="s">
        <v>4245</v>
      </c>
      <c r="G5341" s="94" t="s">
        <v>4246</v>
      </c>
      <c r="K5341" s="94" t="s">
        <v>4303</v>
      </c>
      <c r="L5341" s="96">
        <v>-663.6</v>
      </c>
      <c r="M5341" s="96">
        <v>-663.6</v>
      </c>
    </row>
    <row r="5342" spans="1:13" ht="12.75" hidden="1" customHeight="1">
      <c r="C5342" s="95" t="s">
        <v>4233</v>
      </c>
    </row>
    <row r="5343" spans="1:13" hidden="1">
      <c r="A5343" s="97">
        <v>42993</v>
      </c>
      <c r="B5343" s="94" t="s">
        <v>4248</v>
      </c>
      <c r="C5343" s="98" t="s">
        <v>4233</v>
      </c>
      <c r="D5343" s="94" t="s">
        <v>131</v>
      </c>
      <c r="E5343" s="94" t="s">
        <v>187</v>
      </c>
      <c r="F5343" s="94" t="s">
        <v>4245</v>
      </c>
      <c r="G5343" s="94" t="s">
        <v>4246</v>
      </c>
      <c r="K5343" s="94" t="s">
        <v>4247</v>
      </c>
      <c r="L5343" s="96">
        <v>-663.6</v>
      </c>
      <c r="M5343" s="96">
        <v>-663.6</v>
      </c>
    </row>
    <row r="5344" spans="1:13" ht="12.75" hidden="1" customHeight="1">
      <c r="C5344" s="95" t="s">
        <v>4233</v>
      </c>
    </row>
    <row r="5345" spans="1:13" hidden="1">
      <c r="A5345" s="97">
        <v>42993</v>
      </c>
      <c r="B5345" s="94" t="s">
        <v>4249</v>
      </c>
      <c r="C5345" s="98" t="s">
        <v>4233</v>
      </c>
      <c r="D5345" s="94" t="s">
        <v>131</v>
      </c>
      <c r="E5345" s="94" t="s">
        <v>187</v>
      </c>
      <c r="F5345" s="94" t="s">
        <v>4245</v>
      </c>
      <c r="G5345" s="94" t="s">
        <v>4246</v>
      </c>
      <c r="K5345" s="94" t="s">
        <v>4250</v>
      </c>
      <c r="L5345" s="96">
        <v>-2340</v>
      </c>
      <c r="M5345" s="96">
        <v>-2340</v>
      </c>
    </row>
    <row r="5346" spans="1:13" ht="12.75" hidden="1" customHeight="1">
      <c r="C5346" s="95" t="s">
        <v>4233</v>
      </c>
    </row>
    <row r="5347" spans="1:13" hidden="1">
      <c r="A5347" s="97">
        <v>42993</v>
      </c>
      <c r="B5347" s="94" t="s">
        <v>4251</v>
      </c>
      <c r="C5347" s="98" t="s">
        <v>4233</v>
      </c>
      <c r="D5347" s="94" t="s">
        <v>131</v>
      </c>
      <c r="E5347" s="94" t="s">
        <v>187</v>
      </c>
      <c r="F5347" s="94" t="s">
        <v>4245</v>
      </c>
      <c r="G5347" s="94" t="s">
        <v>4246</v>
      </c>
      <c r="K5347" s="94" t="s">
        <v>4304</v>
      </c>
      <c r="L5347" s="96">
        <v>-47.4</v>
      </c>
      <c r="M5347" s="96">
        <v>-47.4</v>
      </c>
    </row>
    <row r="5348" spans="1:13" ht="12.75" hidden="1" customHeight="1">
      <c r="C5348" s="95" t="s">
        <v>4233</v>
      </c>
    </row>
    <row r="5349" spans="1:13" hidden="1">
      <c r="A5349" s="97">
        <v>42996</v>
      </c>
      <c r="B5349" s="94" t="s">
        <v>4305</v>
      </c>
      <c r="C5349" s="98" t="s">
        <v>4233</v>
      </c>
      <c r="D5349" s="94" t="s">
        <v>131</v>
      </c>
      <c r="E5349" s="94" t="s">
        <v>165</v>
      </c>
      <c r="F5349" s="94" t="s">
        <v>3480</v>
      </c>
      <c r="G5349" s="94" t="s">
        <v>3481</v>
      </c>
      <c r="K5349" s="94" t="s">
        <v>4306</v>
      </c>
      <c r="L5349" s="96">
        <v>308</v>
      </c>
      <c r="M5349" s="96">
        <v>308</v>
      </c>
    </row>
    <row r="5350" spans="1:13" ht="12.75" hidden="1" customHeight="1">
      <c r="C5350" s="95" t="s">
        <v>4233</v>
      </c>
    </row>
    <row r="5351" spans="1:13" hidden="1">
      <c r="A5351" s="97">
        <v>42996</v>
      </c>
      <c r="B5351" s="94" t="s">
        <v>4307</v>
      </c>
      <c r="C5351" s="98" t="s">
        <v>4233</v>
      </c>
      <c r="D5351" s="94" t="s">
        <v>131</v>
      </c>
      <c r="E5351" s="94" t="s">
        <v>165</v>
      </c>
      <c r="F5351" s="94" t="s">
        <v>4275</v>
      </c>
      <c r="G5351" s="94" t="s">
        <v>4276</v>
      </c>
      <c r="K5351" s="94" t="s">
        <v>4308</v>
      </c>
      <c r="L5351" s="96">
        <v>671.35</v>
      </c>
      <c r="M5351" s="96">
        <v>671.35</v>
      </c>
    </row>
    <row r="5352" spans="1:13" ht="12.75" hidden="1" customHeight="1">
      <c r="C5352" s="95" t="s">
        <v>4233</v>
      </c>
    </row>
    <row r="5353" spans="1:13" hidden="1">
      <c r="A5353" s="97">
        <v>42996</v>
      </c>
      <c r="B5353" s="94" t="s">
        <v>4309</v>
      </c>
      <c r="C5353" s="98" t="s">
        <v>4233</v>
      </c>
      <c r="D5353" s="94" t="s">
        <v>131</v>
      </c>
      <c r="E5353" s="94" t="s">
        <v>165</v>
      </c>
      <c r="F5353" s="94" t="s">
        <v>1128</v>
      </c>
      <c r="G5353" s="94" t="s">
        <v>1129</v>
      </c>
      <c r="K5353" s="94" t="s">
        <v>4310</v>
      </c>
      <c r="L5353" s="96">
        <v>661.96</v>
      </c>
      <c r="M5353" s="96">
        <v>661.96</v>
      </c>
    </row>
    <row r="5354" spans="1:13" ht="12.75" hidden="1" customHeight="1">
      <c r="C5354" s="95" t="s">
        <v>4233</v>
      </c>
    </row>
    <row r="5355" spans="1:13" hidden="1">
      <c r="A5355" s="97">
        <v>42996</v>
      </c>
      <c r="B5355" s="94" t="s">
        <v>4311</v>
      </c>
      <c r="C5355" s="98" t="s">
        <v>4233</v>
      </c>
      <c r="D5355" s="94" t="s">
        <v>131</v>
      </c>
      <c r="E5355" s="94" t="s">
        <v>165</v>
      </c>
      <c r="F5355" s="94" t="s">
        <v>4239</v>
      </c>
      <c r="G5355" s="94" t="s">
        <v>4240</v>
      </c>
      <c r="K5355" s="94" t="s">
        <v>4312</v>
      </c>
      <c r="L5355" s="96">
        <v>121.68</v>
      </c>
      <c r="M5355" s="96">
        <v>121.68</v>
      </c>
    </row>
    <row r="5356" spans="1:13" ht="12.75" hidden="1" customHeight="1">
      <c r="C5356" s="95" t="s">
        <v>4233</v>
      </c>
    </row>
    <row r="5357" spans="1:13" hidden="1">
      <c r="A5357" s="97">
        <v>42997</v>
      </c>
      <c r="B5357" s="94" t="s">
        <v>4313</v>
      </c>
      <c r="C5357" s="98" t="s">
        <v>4233</v>
      </c>
      <c r="D5357" s="94" t="s">
        <v>119</v>
      </c>
      <c r="E5357" s="94" t="s">
        <v>120</v>
      </c>
      <c r="F5357" s="94" t="s">
        <v>4292</v>
      </c>
      <c r="G5357" s="94" t="s">
        <v>4293</v>
      </c>
      <c r="K5357" s="94" t="s">
        <v>4314</v>
      </c>
      <c r="L5357" s="96">
        <v>720</v>
      </c>
      <c r="M5357" s="96">
        <v>720</v>
      </c>
    </row>
    <row r="5358" spans="1:13" ht="12.75" hidden="1" customHeight="1">
      <c r="C5358" s="95" t="s">
        <v>4233</v>
      </c>
    </row>
    <row r="5359" spans="1:13" hidden="1">
      <c r="A5359" s="97">
        <v>43013</v>
      </c>
      <c r="B5359" s="94" t="s">
        <v>4315</v>
      </c>
      <c r="C5359" s="98" t="s">
        <v>4233</v>
      </c>
      <c r="D5359" s="94" t="s">
        <v>119</v>
      </c>
      <c r="E5359" s="94" t="s">
        <v>120</v>
      </c>
      <c r="F5359" s="94" t="s">
        <v>4239</v>
      </c>
      <c r="G5359" s="94" t="s">
        <v>4240</v>
      </c>
      <c r="K5359" s="94" t="s">
        <v>4316</v>
      </c>
      <c r="L5359" s="96">
        <v>1449.6</v>
      </c>
      <c r="M5359" s="96">
        <v>1449.6</v>
      </c>
    </row>
    <row r="5360" spans="1:13" ht="12.75" hidden="1" customHeight="1">
      <c r="C5360" s="95" t="s">
        <v>4233</v>
      </c>
    </row>
    <row r="5361" spans="1:13" hidden="1">
      <c r="A5361" s="97">
        <v>43013</v>
      </c>
      <c r="B5361" s="94" t="s">
        <v>4317</v>
      </c>
      <c r="C5361" s="98" t="s">
        <v>4233</v>
      </c>
      <c r="D5361" s="94" t="s">
        <v>119</v>
      </c>
      <c r="E5361" s="94" t="s">
        <v>120</v>
      </c>
      <c r="F5361" s="94" t="s">
        <v>4239</v>
      </c>
      <c r="G5361" s="94" t="s">
        <v>4240</v>
      </c>
      <c r="K5361" s="94" t="s">
        <v>4318</v>
      </c>
      <c r="L5361" s="96">
        <v>408</v>
      </c>
      <c r="M5361" s="96">
        <v>408</v>
      </c>
    </row>
    <row r="5362" spans="1:13" ht="12.75" hidden="1" customHeight="1">
      <c r="C5362" s="95" t="s">
        <v>4233</v>
      </c>
    </row>
    <row r="5363" spans="1:13" hidden="1">
      <c r="A5363" s="97">
        <v>43020</v>
      </c>
      <c r="B5363" s="94" t="s">
        <v>4319</v>
      </c>
      <c r="C5363" s="98" t="s">
        <v>4233</v>
      </c>
      <c r="D5363" s="94" t="s">
        <v>119</v>
      </c>
      <c r="E5363" s="94" t="s">
        <v>120</v>
      </c>
      <c r="F5363" s="94" t="s">
        <v>4320</v>
      </c>
      <c r="G5363" s="94" t="s">
        <v>4321</v>
      </c>
      <c r="K5363" s="94" t="s">
        <v>4322</v>
      </c>
      <c r="L5363" s="96">
        <v>734.49</v>
      </c>
      <c r="M5363" s="96">
        <v>734.49</v>
      </c>
    </row>
    <row r="5364" spans="1:13" ht="12.75" hidden="1" customHeight="1">
      <c r="C5364" s="95" t="s">
        <v>4233</v>
      </c>
    </row>
    <row r="5365" spans="1:13" hidden="1">
      <c r="A5365" s="97">
        <v>43025</v>
      </c>
      <c r="B5365" s="94" t="s">
        <v>4323</v>
      </c>
      <c r="C5365" s="98" t="s">
        <v>4233</v>
      </c>
      <c r="D5365" s="94" t="s">
        <v>119</v>
      </c>
      <c r="E5365" s="94" t="s">
        <v>120</v>
      </c>
      <c r="F5365" s="94" t="s">
        <v>1128</v>
      </c>
      <c r="G5365" s="94" t="s">
        <v>1129</v>
      </c>
      <c r="K5365" s="94" t="s">
        <v>4324</v>
      </c>
      <c r="L5365" s="96">
        <v>661.96</v>
      </c>
      <c r="M5365" s="96">
        <v>661.96</v>
      </c>
    </row>
    <row r="5366" spans="1:13" ht="12.75" hidden="1" customHeight="1">
      <c r="C5366" s="95" t="s">
        <v>4233</v>
      </c>
    </row>
    <row r="5367" spans="1:13" hidden="1">
      <c r="A5367" s="97">
        <v>43032</v>
      </c>
      <c r="B5367" s="94" t="s">
        <v>4325</v>
      </c>
      <c r="C5367" s="98" t="s">
        <v>4233</v>
      </c>
      <c r="D5367" s="94" t="s">
        <v>119</v>
      </c>
      <c r="E5367" s="94" t="s">
        <v>120</v>
      </c>
      <c r="F5367" s="94" t="s">
        <v>4235</v>
      </c>
      <c r="G5367" s="94" t="s">
        <v>4236</v>
      </c>
      <c r="K5367" s="94" t="s">
        <v>4326</v>
      </c>
      <c r="L5367" s="96">
        <v>300</v>
      </c>
      <c r="M5367" s="96">
        <v>300</v>
      </c>
    </row>
    <row r="5368" spans="1:13" ht="12.75" hidden="1" customHeight="1">
      <c r="C5368" s="95" t="s">
        <v>4233</v>
      </c>
    </row>
    <row r="5369" spans="1:13" hidden="1">
      <c r="A5369" s="97">
        <v>43034</v>
      </c>
      <c r="B5369" s="94" t="s">
        <v>4327</v>
      </c>
      <c r="C5369" s="98" t="s">
        <v>4233</v>
      </c>
      <c r="D5369" s="94" t="s">
        <v>131</v>
      </c>
      <c r="E5369" s="94" t="s">
        <v>165</v>
      </c>
      <c r="F5369" s="94" t="s">
        <v>4328</v>
      </c>
      <c r="G5369" s="94" t="s">
        <v>4329</v>
      </c>
      <c r="K5369" s="94" t="s">
        <v>4330</v>
      </c>
      <c r="L5369" s="96">
        <v>1925</v>
      </c>
      <c r="M5369" s="96">
        <v>0</v>
      </c>
    </row>
    <row r="5370" spans="1:13" ht="12.75" hidden="1" customHeight="1">
      <c r="C5370" s="95" t="s">
        <v>4233</v>
      </c>
    </row>
    <row r="5371" spans="1:13" hidden="1">
      <c r="A5371" s="97">
        <v>43039</v>
      </c>
      <c r="B5371" s="94" t="s">
        <v>4331</v>
      </c>
      <c r="C5371" s="98" t="s">
        <v>4233</v>
      </c>
      <c r="D5371" s="94" t="s">
        <v>119</v>
      </c>
      <c r="E5371" s="94" t="s">
        <v>120</v>
      </c>
      <c r="F5371" s="94" t="s">
        <v>1128</v>
      </c>
      <c r="G5371" s="94" t="s">
        <v>1129</v>
      </c>
      <c r="K5371" s="94" t="s">
        <v>4332</v>
      </c>
      <c r="L5371" s="96">
        <v>661.96</v>
      </c>
      <c r="M5371" s="96">
        <v>661.96</v>
      </c>
    </row>
    <row r="5372" spans="1:13" ht="12.75" hidden="1" customHeight="1">
      <c r="C5372" s="95" t="s">
        <v>4233</v>
      </c>
    </row>
    <row r="5373" spans="1:13" hidden="1">
      <c r="A5373" s="97">
        <v>43046</v>
      </c>
      <c r="B5373" s="94" t="s">
        <v>4333</v>
      </c>
      <c r="C5373" s="98" t="s">
        <v>4233</v>
      </c>
      <c r="D5373" s="94" t="s">
        <v>119</v>
      </c>
      <c r="E5373" s="94" t="s">
        <v>120</v>
      </c>
      <c r="F5373" s="94" t="s">
        <v>4239</v>
      </c>
      <c r="G5373" s="94" t="s">
        <v>4240</v>
      </c>
      <c r="K5373" s="94" t="s">
        <v>4334</v>
      </c>
      <c r="L5373" s="96">
        <v>1282.8</v>
      </c>
      <c r="M5373" s="96">
        <v>1282.8</v>
      </c>
    </row>
    <row r="5374" spans="1:13" ht="12.75" hidden="1" customHeight="1">
      <c r="C5374" s="95" t="s">
        <v>4233</v>
      </c>
    </row>
    <row r="5375" spans="1:13" hidden="1">
      <c r="A5375" s="97">
        <v>43054</v>
      </c>
      <c r="B5375" s="94" t="s">
        <v>4335</v>
      </c>
      <c r="C5375" s="98" t="s">
        <v>4233</v>
      </c>
      <c r="D5375" s="94" t="s">
        <v>119</v>
      </c>
      <c r="E5375" s="94" t="s">
        <v>120</v>
      </c>
      <c r="F5375" s="94" t="s">
        <v>4336</v>
      </c>
      <c r="G5375" s="94" t="s">
        <v>4337</v>
      </c>
      <c r="K5375" s="94" t="s">
        <v>4338</v>
      </c>
      <c r="L5375" s="96">
        <v>2400</v>
      </c>
      <c r="M5375" s="96">
        <v>2400</v>
      </c>
    </row>
    <row r="5376" spans="1:13" ht="12.75" hidden="1" customHeight="1">
      <c r="C5376" s="95" t="s">
        <v>4233</v>
      </c>
    </row>
    <row r="5377" spans="1:13" hidden="1">
      <c r="A5377" s="97">
        <v>43060</v>
      </c>
      <c r="B5377" s="94" t="s">
        <v>4339</v>
      </c>
      <c r="C5377" s="98" t="s">
        <v>4233</v>
      </c>
      <c r="D5377" s="94" t="s">
        <v>119</v>
      </c>
      <c r="E5377" s="94" t="s">
        <v>120</v>
      </c>
      <c r="F5377" s="94" t="s">
        <v>4275</v>
      </c>
      <c r="G5377" s="94" t="s">
        <v>4276</v>
      </c>
      <c r="K5377" s="94" t="s">
        <v>4340</v>
      </c>
      <c r="L5377" s="96">
        <v>1193.5999999999999</v>
      </c>
      <c r="M5377" s="96">
        <v>1193.5999999999999</v>
      </c>
    </row>
    <row r="5378" spans="1:13" ht="12.75" hidden="1" customHeight="1">
      <c r="C5378" s="95" t="s">
        <v>4233</v>
      </c>
    </row>
    <row r="5379" spans="1:13" hidden="1">
      <c r="A5379" s="97">
        <v>43060</v>
      </c>
      <c r="B5379" s="94" t="s">
        <v>4341</v>
      </c>
      <c r="C5379" s="98" t="s">
        <v>4233</v>
      </c>
      <c r="D5379" s="94" t="s">
        <v>119</v>
      </c>
      <c r="E5379" s="94" t="s">
        <v>120</v>
      </c>
      <c r="F5379" s="94" t="s">
        <v>4275</v>
      </c>
      <c r="G5379" s="94" t="s">
        <v>4276</v>
      </c>
      <c r="K5379" s="94" t="s">
        <v>4340</v>
      </c>
      <c r="L5379" s="96">
        <v>1346.32</v>
      </c>
      <c r="M5379" s="96">
        <v>1346.32</v>
      </c>
    </row>
    <row r="5380" spans="1:13" ht="12.75" hidden="1" customHeight="1">
      <c r="C5380" s="95" t="s">
        <v>4233</v>
      </c>
    </row>
    <row r="5381" spans="1:13" hidden="1">
      <c r="A5381" s="97">
        <v>43060</v>
      </c>
      <c r="B5381" s="94" t="s">
        <v>4342</v>
      </c>
      <c r="C5381" s="98" t="s">
        <v>4233</v>
      </c>
      <c r="D5381" s="94" t="s">
        <v>119</v>
      </c>
      <c r="E5381" s="94" t="s">
        <v>120</v>
      </c>
      <c r="F5381" s="94" t="s">
        <v>4275</v>
      </c>
      <c r="G5381" s="94" t="s">
        <v>4276</v>
      </c>
      <c r="K5381" s="94" t="s">
        <v>4340</v>
      </c>
      <c r="L5381" s="96">
        <v>391.74</v>
      </c>
      <c r="M5381" s="96">
        <v>391.74</v>
      </c>
    </row>
    <row r="5382" spans="1:13" ht="12.75" hidden="1" customHeight="1">
      <c r="C5382" s="95" t="s">
        <v>4233</v>
      </c>
    </row>
    <row r="5383" spans="1:13" hidden="1">
      <c r="A5383" s="97">
        <v>43062</v>
      </c>
      <c r="B5383" s="94" t="s">
        <v>4343</v>
      </c>
      <c r="C5383" s="98" t="s">
        <v>4233</v>
      </c>
      <c r="D5383" s="94" t="s">
        <v>119</v>
      </c>
      <c r="E5383" s="94" t="s">
        <v>120</v>
      </c>
      <c r="F5383" s="94" t="s">
        <v>4344</v>
      </c>
      <c r="G5383" s="94" t="s">
        <v>4345</v>
      </c>
      <c r="K5383" s="94" t="s">
        <v>4346</v>
      </c>
      <c r="L5383" s="96">
        <v>800</v>
      </c>
      <c r="M5383" s="96">
        <v>800</v>
      </c>
    </row>
    <row r="5384" spans="1:13" ht="12.75" hidden="1" customHeight="1">
      <c r="C5384" s="95" t="s">
        <v>4233</v>
      </c>
    </row>
    <row r="5385" spans="1:13" hidden="1">
      <c r="A5385" s="97">
        <v>43066</v>
      </c>
      <c r="B5385" s="94" t="s">
        <v>4347</v>
      </c>
      <c r="C5385" s="98" t="s">
        <v>4233</v>
      </c>
      <c r="D5385" s="94" t="s">
        <v>119</v>
      </c>
      <c r="E5385" s="94" t="s">
        <v>120</v>
      </c>
      <c r="F5385" s="94" t="s">
        <v>1128</v>
      </c>
      <c r="G5385" s="94" t="s">
        <v>1129</v>
      </c>
      <c r="K5385" s="94" t="s">
        <v>4348</v>
      </c>
      <c r="L5385" s="96">
        <v>331</v>
      </c>
      <c r="M5385" s="96">
        <v>331</v>
      </c>
    </row>
    <row r="5386" spans="1:13" ht="12.75" hidden="1" customHeight="1">
      <c r="C5386" s="95" t="s">
        <v>4233</v>
      </c>
    </row>
    <row r="5387" spans="1:13" hidden="1">
      <c r="A5387" s="97">
        <v>43066</v>
      </c>
      <c r="B5387" s="94" t="s">
        <v>4349</v>
      </c>
      <c r="C5387" s="98" t="s">
        <v>4233</v>
      </c>
      <c r="D5387" s="94" t="s">
        <v>119</v>
      </c>
      <c r="E5387" s="94" t="s">
        <v>120</v>
      </c>
      <c r="F5387" s="94" t="s">
        <v>3796</v>
      </c>
      <c r="G5387" s="94" t="s">
        <v>3797</v>
      </c>
      <c r="K5387" s="94" t="s">
        <v>4350</v>
      </c>
      <c r="L5387" s="96">
        <v>1430</v>
      </c>
      <c r="M5387" s="96">
        <v>1430</v>
      </c>
    </row>
    <row r="5388" spans="1:13" ht="12.75" hidden="1" customHeight="1">
      <c r="C5388" s="95" t="s">
        <v>4233</v>
      </c>
    </row>
    <row r="5389" spans="1:13" hidden="1">
      <c r="A5389" s="97">
        <v>43068</v>
      </c>
      <c r="B5389" s="94" t="s">
        <v>4351</v>
      </c>
      <c r="C5389" s="98" t="s">
        <v>4233</v>
      </c>
      <c r="D5389" s="94" t="s">
        <v>119</v>
      </c>
      <c r="E5389" s="94" t="s">
        <v>120</v>
      </c>
      <c r="F5389" s="94" t="s">
        <v>3452</v>
      </c>
      <c r="G5389" s="94" t="s">
        <v>3453</v>
      </c>
      <c r="K5389" s="94" t="s">
        <v>4352</v>
      </c>
      <c r="L5389" s="96">
        <v>3696</v>
      </c>
      <c r="M5389" s="96">
        <v>3696</v>
      </c>
    </row>
    <row r="5390" spans="1:13" ht="12.75" hidden="1" customHeight="1">
      <c r="C5390" s="95" t="s">
        <v>4233</v>
      </c>
    </row>
    <row r="5391" spans="1:13" hidden="1">
      <c r="A5391" s="97">
        <v>43069</v>
      </c>
      <c r="B5391" s="94" t="s">
        <v>4353</v>
      </c>
      <c r="C5391" s="98" t="s">
        <v>4233</v>
      </c>
      <c r="D5391" s="94" t="s">
        <v>119</v>
      </c>
      <c r="E5391" s="94" t="s">
        <v>120</v>
      </c>
      <c r="F5391" s="94" t="s">
        <v>4235</v>
      </c>
      <c r="G5391" s="94" t="s">
        <v>4236</v>
      </c>
      <c r="K5391" s="94" t="s">
        <v>4354</v>
      </c>
      <c r="L5391" s="96">
        <v>3450</v>
      </c>
      <c r="M5391" s="96">
        <v>3450</v>
      </c>
    </row>
    <row r="5392" spans="1:13" ht="12.75" hidden="1" customHeight="1">
      <c r="C5392" s="95" t="s">
        <v>4233</v>
      </c>
    </row>
    <row r="5393" spans="1:18" hidden="1">
      <c r="A5393" s="97">
        <v>43069</v>
      </c>
      <c r="B5393" s="94" t="s">
        <v>4355</v>
      </c>
      <c r="C5393" s="98" t="s">
        <v>4233</v>
      </c>
      <c r="D5393" s="94" t="s">
        <v>119</v>
      </c>
      <c r="E5393" s="94" t="s">
        <v>120</v>
      </c>
      <c r="F5393" s="94" t="s">
        <v>3814</v>
      </c>
      <c r="G5393" s="94" t="s">
        <v>3815</v>
      </c>
      <c r="K5393" s="94" t="s">
        <v>4356</v>
      </c>
      <c r="L5393" s="96">
        <v>409.2</v>
      </c>
      <c r="M5393" s="96">
        <v>409.2</v>
      </c>
    </row>
    <row r="5394" spans="1:18" ht="12.75" hidden="1" customHeight="1">
      <c r="C5394" s="95" t="s">
        <v>4233</v>
      </c>
    </row>
    <row r="5395" spans="1:18" hidden="1">
      <c r="A5395" s="97">
        <v>43069</v>
      </c>
      <c r="B5395" s="94" t="s">
        <v>4357</v>
      </c>
      <c r="C5395" s="98" t="s">
        <v>4233</v>
      </c>
      <c r="D5395" s="94" t="s">
        <v>119</v>
      </c>
      <c r="E5395" s="94" t="s">
        <v>120</v>
      </c>
      <c r="F5395" s="94" t="s">
        <v>3810</v>
      </c>
      <c r="G5395" s="94" t="s">
        <v>3811</v>
      </c>
      <c r="K5395" s="94" t="s">
        <v>4358</v>
      </c>
      <c r="L5395" s="96">
        <v>3135</v>
      </c>
      <c r="M5395" s="96">
        <v>3135</v>
      </c>
    </row>
    <row r="5396" spans="1:18" ht="12.75" hidden="1" customHeight="1">
      <c r="C5396" s="95" t="s">
        <v>4233</v>
      </c>
    </row>
    <row r="5397" spans="1:18" hidden="1">
      <c r="A5397" s="97">
        <v>43069</v>
      </c>
      <c r="B5397" s="94" t="s">
        <v>4359</v>
      </c>
      <c r="C5397" s="98" t="s">
        <v>4233</v>
      </c>
      <c r="D5397" s="94" t="s">
        <v>119</v>
      </c>
      <c r="E5397" s="94" t="s">
        <v>120</v>
      </c>
      <c r="F5397" s="94" t="s">
        <v>3806</v>
      </c>
      <c r="G5397" s="94" t="s">
        <v>3807</v>
      </c>
      <c r="K5397" s="94" t="s">
        <v>4360</v>
      </c>
      <c r="L5397" s="96">
        <v>4356</v>
      </c>
      <c r="M5397" s="96">
        <v>4356</v>
      </c>
    </row>
    <row r="5398" spans="1:18" ht="12.75" hidden="1" customHeight="1">
      <c r="C5398" s="95" t="s">
        <v>4233</v>
      </c>
    </row>
    <row r="5399" spans="1:18" hidden="1">
      <c r="A5399" s="97">
        <v>43070</v>
      </c>
      <c r="B5399" s="94" t="s">
        <v>4361</v>
      </c>
      <c r="C5399" s="98" t="s">
        <v>4233</v>
      </c>
      <c r="D5399" s="94" t="s">
        <v>119</v>
      </c>
      <c r="E5399" s="94" t="s">
        <v>120</v>
      </c>
      <c r="F5399" s="94" t="s">
        <v>3444</v>
      </c>
      <c r="G5399" s="94" t="s">
        <v>3445</v>
      </c>
      <c r="K5399" s="94" t="s">
        <v>4362</v>
      </c>
      <c r="L5399" s="96">
        <v>1003.75</v>
      </c>
      <c r="M5399" s="96">
        <v>1003.75</v>
      </c>
    </row>
    <row r="5400" spans="1:18" ht="12.75" hidden="1" customHeight="1">
      <c r="C5400" s="95" t="s">
        <v>4233</v>
      </c>
    </row>
    <row r="5401" spans="1:18" hidden="1">
      <c r="A5401" s="97">
        <v>43070</v>
      </c>
      <c r="B5401" s="94" t="s">
        <v>4363</v>
      </c>
      <c r="C5401" s="98" t="s">
        <v>4233</v>
      </c>
      <c r="D5401" s="94" t="s">
        <v>119</v>
      </c>
      <c r="E5401" s="94" t="s">
        <v>120</v>
      </c>
      <c r="F5401" s="94" t="s">
        <v>3432</v>
      </c>
      <c r="G5401" s="94" t="s">
        <v>3433</v>
      </c>
      <c r="K5401" s="94" t="s">
        <v>4364</v>
      </c>
      <c r="L5401" s="96">
        <v>297</v>
      </c>
      <c r="M5401" s="96">
        <v>297</v>
      </c>
    </row>
    <row r="5402" spans="1:18" ht="12.75" hidden="1" customHeight="1">
      <c r="C5402" s="95" t="s">
        <v>4233</v>
      </c>
    </row>
    <row r="5403" spans="1:18" hidden="1">
      <c r="A5403" s="95" t="s">
        <v>111</v>
      </c>
      <c r="B5403" s="95" t="s">
        <v>112</v>
      </c>
      <c r="C5403" s="94" t="s">
        <v>4365</v>
      </c>
      <c r="D5403" s="95" t="s">
        <v>114</v>
      </c>
      <c r="E5403" s="95" t="s">
        <v>112</v>
      </c>
      <c r="F5403" s="96">
        <v>122500</v>
      </c>
      <c r="G5403" s="95" t="s">
        <v>115</v>
      </c>
      <c r="H5403" s="95" t="s">
        <v>112</v>
      </c>
      <c r="I5403" s="96">
        <v>136507.65</v>
      </c>
      <c r="J5403" s="95" t="s">
        <v>116</v>
      </c>
      <c r="K5403" s="95" t="s">
        <v>112</v>
      </c>
      <c r="L5403" s="96">
        <v>0</v>
      </c>
      <c r="M5403" s="95" t="s">
        <v>117</v>
      </c>
      <c r="O5403" s="96"/>
      <c r="R5403" s="96"/>
    </row>
    <row r="5404" spans="1:18" hidden="1">
      <c r="A5404" s="97">
        <v>42774</v>
      </c>
      <c r="B5404" s="94" t="s">
        <v>4366</v>
      </c>
      <c r="C5404" s="98" t="s">
        <v>4365</v>
      </c>
      <c r="D5404" s="94" t="s">
        <v>119</v>
      </c>
      <c r="E5404" s="94" t="s">
        <v>120</v>
      </c>
      <c r="F5404" s="94" t="s">
        <v>4367</v>
      </c>
      <c r="G5404" s="94" t="s">
        <v>4368</v>
      </c>
      <c r="K5404" s="94" t="s">
        <v>4369</v>
      </c>
      <c r="L5404" s="96">
        <v>995.12</v>
      </c>
      <c r="M5404" s="96">
        <v>995.12</v>
      </c>
    </row>
    <row r="5405" spans="1:18" ht="12.75" hidden="1" customHeight="1">
      <c r="C5405" s="95" t="s">
        <v>4365</v>
      </c>
    </row>
    <row r="5406" spans="1:18" hidden="1">
      <c r="A5406" s="97">
        <v>42774</v>
      </c>
      <c r="B5406" s="94" t="s">
        <v>4370</v>
      </c>
      <c r="C5406" s="98" t="s">
        <v>4365</v>
      </c>
      <c r="D5406" s="94" t="s">
        <v>119</v>
      </c>
      <c r="E5406" s="94" t="s">
        <v>120</v>
      </c>
      <c r="F5406" s="94" t="s">
        <v>3819</v>
      </c>
      <c r="G5406" s="94" t="s">
        <v>3820</v>
      </c>
      <c r="K5406" s="94" t="s">
        <v>4371</v>
      </c>
      <c r="L5406" s="96">
        <v>1344</v>
      </c>
      <c r="M5406" s="96">
        <v>1344</v>
      </c>
    </row>
    <row r="5407" spans="1:18" ht="12.75" hidden="1" customHeight="1">
      <c r="C5407" s="95" t="s">
        <v>4365</v>
      </c>
    </row>
    <row r="5408" spans="1:18" hidden="1">
      <c r="A5408" s="97">
        <v>42781</v>
      </c>
      <c r="B5408" s="94" t="s">
        <v>4372</v>
      </c>
      <c r="C5408" s="98" t="s">
        <v>4365</v>
      </c>
      <c r="D5408" s="94" t="s">
        <v>119</v>
      </c>
      <c r="E5408" s="94" t="s">
        <v>120</v>
      </c>
      <c r="F5408" s="94" t="s">
        <v>3819</v>
      </c>
      <c r="G5408" s="94" t="s">
        <v>3820</v>
      </c>
      <c r="K5408" s="94" t="s">
        <v>4373</v>
      </c>
      <c r="L5408" s="96">
        <v>1344</v>
      </c>
      <c r="M5408" s="96">
        <v>1344</v>
      </c>
    </row>
    <row r="5409" spans="1:13" ht="12.75" hidden="1" customHeight="1">
      <c r="C5409" s="95" t="s">
        <v>4365</v>
      </c>
    </row>
    <row r="5410" spans="1:13" hidden="1">
      <c r="A5410" s="97">
        <v>42814</v>
      </c>
      <c r="B5410" s="94" t="s">
        <v>1123</v>
      </c>
      <c r="C5410" s="98" t="s">
        <v>4365</v>
      </c>
      <c r="D5410" s="94" t="s">
        <v>119</v>
      </c>
      <c r="E5410" s="94" t="s">
        <v>120</v>
      </c>
      <c r="F5410" s="94" t="s">
        <v>1124</v>
      </c>
      <c r="G5410" s="94" t="s">
        <v>1125</v>
      </c>
      <c r="K5410" s="94" t="s">
        <v>4374</v>
      </c>
      <c r="L5410" s="96">
        <v>72</v>
      </c>
      <c r="M5410" s="96">
        <v>72</v>
      </c>
    </row>
    <row r="5411" spans="1:13" ht="12.75" hidden="1" customHeight="1">
      <c r="C5411" s="95" t="s">
        <v>4365</v>
      </c>
    </row>
    <row r="5412" spans="1:13" hidden="1">
      <c r="A5412" s="97">
        <v>42817</v>
      </c>
      <c r="B5412" s="94" t="s">
        <v>4375</v>
      </c>
      <c r="C5412" s="98" t="s">
        <v>4365</v>
      </c>
      <c r="D5412" s="94" t="s">
        <v>119</v>
      </c>
      <c r="E5412" s="94" t="s">
        <v>120</v>
      </c>
      <c r="F5412" s="94" t="s">
        <v>1124</v>
      </c>
      <c r="G5412" s="94" t="s">
        <v>1125</v>
      </c>
      <c r="K5412" s="94" t="s">
        <v>4376</v>
      </c>
      <c r="L5412" s="96">
        <v>528</v>
      </c>
      <c r="M5412" s="96">
        <v>528</v>
      </c>
    </row>
    <row r="5413" spans="1:13" ht="12.75" hidden="1" customHeight="1">
      <c r="C5413" s="95" t="s">
        <v>4365</v>
      </c>
    </row>
    <row r="5414" spans="1:13" hidden="1">
      <c r="A5414" s="97">
        <v>42817</v>
      </c>
      <c r="B5414" s="94" t="s">
        <v>4377</v>
      </c>
      <c r="C5414" s="98" t="s">
        <v>4365</v>
      </c>
      <c r="D5414" s="94" t="s">
        <v>119</v>
      </c>
      <c r="E5414" s="94" t="s">
        <v>120</v>
      </c>
      <c r="F5414" s="94" t="s">
        <v>3819</v>
      </c>
      <c r="G5414" s="94" t="s">
        <v>3820</v>
      </c>
      <c r="K5414" s="94" t="s">
        <v>4378</v>
      </c>
      <c r="L5414" s="96">
        <v>390</v>
      </c>
      <c r="M5414" s="96">
        <v>390</v>
      </c>
    </row>
    <row r="5415" spans="1:13" ht="12.75" hidden="1" customHeight="1">
      <c r="C5415" s="95" t="s">
        <v>4365</v>
      </c>
    </row>
    <row r="5416" spans="1:13" hidden="1">
      <c r="A5416" s="97">
        <v>42817</v>
      </c>
      <c r="B5416" s="94" t="s">
        <v>4379</v>
      </c>
      <c r="C5416" s="98" t="s">
        <v>4365</v>
      </c>
      <c r="D5416" s="94" t="s">
        <v>119</v>
      </c>
      <c r="E5416" s="94" t="s">
        <v>120</v>
      </c>
      <c r="F5416" s="94" t="s">
        <v>3819</v>
      </c>
      <c r="G5416" s="94" t="s">
        <v>3820</v>
      </c>
      <c r="K5416" s="94" t="s">
        <v>4380</v>
      </c>
      <c r="L5416" s="96">
        <v>969.6</v>
      </c>
      <c r="M5416" s="96">
        <v>969.6</v>
      </c>
    </row>
    <row r="5417" spans="1:13" ht="12.75" hidden="1" customHeight="1">
      <c r="C5417" s="95" t="s">
        <v>4365</v>
      </c>
    </row>
    <row r="5418" spans="1:13" hidden="1">
      <c r="A5418" s="97">
        <v>42821</v>
      </c>
      <c r="B5418" s="94" t="s">
        <v>4381</v>
      </c>
      <c r="C5418" s="98" t="s">
        <v>4365</v>
      </c>
      <c r="D5418" s="94" t="s">
        <v>119</v>
      </c>
      <c r="E5418" s="94" t="s">
        <v>120</v>
      </c>
      <c r="F5418" s="94" t="s">
        <v>4030</v>
      </c>
      <c r="G5418" s="94" t="s">
        <v>4031</v>
      </c>
      <c r="K5418" s="94" t="s">
        <v>4382</v>
      </c>
      <c r="L5418" s="96">
        <v>198</v>
      </c>
      <c r="M5418" s="96">
        <v>198</v>
      </c>
    </row>
    <row r="5419" spans="1:13" ht="12.75" hidden="1" customHeight="1">
      <c r="C5419" s="95" t="s">
        <v>4365</v>
      </c>
    </row>
    <row r="5420" spans="1:13" hidden="1">
      <c r="A5420" s="97">
        <v>42825</v>
      </c>
      <c r="B5420" s="94" t="s">
        <v>4383</v>
      </c>
      <c r="C5420" s="98" t="s">
        <v>4365</v>
      </c>
      <c r="D5420" s="94" t="s">
        <v>119</v>
      </c>
      <c r="E5420" s="94" t="s">
        <v>120</v>
      </c>
      <c r="F5420" s="94" t="s">
        <v>4384</v>
      </c>
      <c r="G5420" s="94" t="s">
        <v>4385</v>
      </c>
      <c r="K5420" s="94" t="s">
        <v>4386</v>
      </c>
      <c r="L5420" s="96">
        <v>360</v>
      </c>
      <c r="M5420" s="96">
        <v>360</v>
      </c>
    </row>
    <row r="5421" spans="1:13" ht="12.75" hidden="1" customHeight="1">
      <c r="C5421" s="95" t="s">
        <v>4365</v>
      </c>
    </row>
    <row r="5422" spans="1:13" hidden="1">
      <c r="A5422" s="97">
        <v>42830</v>
      </c>
      <c r="B5422" s="94" t="s">
        <v>4387</v>
      </c>
      <c r="C5422" s="98" t="s">
        <v>4365</v>
      </c>
      <c r="D5422" s="94" t="s">
        <v>119</v>
      </c>
      <c r="E5422" s="94" t="s">
        <v>120</v>
      </c>
      <c r="F5422" s="94" t="s">
        <v>3819</v>
      </c>
      <c r="G5422" s="94" t="s">
        <v>3820</v>
      </c>
      <c r="K5422" s="94" t="s">
        <v>4388</v>
      </c>
      <c r="L5422" s="96">
        <v>3764.4</v>
      </c>
      <c r="M5422" s="96">
        <v>3764.4</v>
      </c>
    </row>
    <row r="5423" spans="1:13" ht="12.75" hidden="1" customHeight="1">
      <c r="C5423" s="95" t="s">
        <v>4365</v>
      </c>
    </row>
    <row r="5424" spans="1:13" hidden="1">
      <c r="A5424" s="97">
        <v>42835</v>
      </c>
      <c r="B5424" s="94" t="s">
        <v>4389</v>
      </c>
      <c r="C5424" s="98" t="s">
        <v>4365</v>
      </c>
      <c r="D5424" s="94" t="s">
        <v>119</v>
      </c>
      <c r="E5424" s="94" t="s">
        <v>120</v>
      </c>
      <c r="F5424" s="94" t="s">
        <v>4390</v>
      </c>
      <c r="G5424" s="94" t="s">
        <v>4391</v>
      </c>
      <c r="K5424" s="94" t="s">
        <v>4392</v>
      </c>
      <c r="L5424" s="96">
        <v>20412.71</v>
      </c>
      <c r="M5424" s="96">
        <v>20412.71</v>
      </c>
    </row>
    <row r="5425" spans="1:13" ht="12.75" hidden="1" customHeight="1">
      <c r="C5425" s="95" t="s">
        <v>4365</v>
      </c>
    </row>
    <row r="5426" spans="1:13" hidden="1">
      <c r="A5426" s="97">
        <v>42838</v>
      </c>
      <c r="B5426" s="94" t="s">
        <v>4393</v>
      </c>
      <c r="C5426" s="98" t="s">
        <v>4365</v>
      </c>
      <c r="D5426" s="94" t="s">
        <v>119</v>
      </c>
      <c r="E5426" s="94" t="s">
        <v>120</v>
      </c>
      <c r="F5426" s="94" t="s">
        <v>223</v>
      </c>
      <c r="G5426" s="94" t="s">
        <v>224</v>
      </c>
      <c r="K5426" s="94" t="s">
        <v>4394</v>
      </c>
      <c r="L5426" s="96">
        <v>420</v>
      </c>
      <c r="M5426" s="96">
        <v>420</v>
      </c>
    </row>
    <row r="5427" spans="1:13" ht="12.75" hidden="1" customHeight="1">
      <c r="C5427" s="95" t="s">
        <v>4365</v>
      </c>
    </row>
    <row r="5428" spans="1:13" hidden="1">
      <c r="A5428" s="97">
        <v>42843</v>
      </c>
      <c r="B5428" s="94" t="s">
        <v>4370</v>
      </c>
      <c r="C5428" s="98" t="s">
        <v>4365</v>
      </c>
      <c r="D5428" s="94" t="s">
        <v>119</v>
      </c>
      <c r="E5428" s="94" t="s">
        <v>187</v>
      </c>
      <c r="F5428" s="94" t="s">
        <v>3819</v>
      </c>
      <c r="G5428" s="94" t="s">
        <v>3820</v>
      </c>
      <c r="K5428" s="94" t="s">
        <v>4371</v>
      </c>
      <c r="L5428" s="96">
        <v>-138</v>
      </c>
      <c r="M5428" s="96">
        <v>-138</v>
      </c>
    </row>
    <row r="5429" spans="1:13" ht="12.75" hidden="1" customHeight="1">
      <c r="C5429" s="95" t="s">
        <v>4365</v>
      </c>
    </row>
    <row r="5430" spans="1:13" hidden="1">
      <c r="A5430" s="97">
        <v>42843</v>
      </c>
      <c r="B5430" s="94" t="s">
        <v>4395</v>
      </c>
      <c r="C5430" s="98" t="s">
        <v>4365</v>
      </c>
      <c r="D5430" s="94" t="s">
        <v>119</v>
      </c>
      <c r="E5430" s="94" t="s">
        <v>120</v>
      </c>
      <c r="F5430" s="94" t="s">
        <v>1312</v>
      </c>
      <c r="G5430" s="94" t="s">
        <v>1313</v>
      </c>
      <c r="K5430" s="94" t="s">
        <v>4396</v>
      </c>
      <c r="L5430" s="96">
        <v>748.8</v>
      </c>
      <c r="M5430" s="96">
        <v>748.8</v>
      </c>
    </row>
    <row r="5431" spans="1:13" ht="12.75" hidden="1" customHeight="1">
      <c r="C5431" s="95" t="s">
        <v>4365</v>
      </c>
    </row>
    <row r="5432" spans="1:13" hidden="1">
      <c r="A5432" s="97">
        <v>42844</v>
      </c>
      <c r="B5432" s="94" t="s">
        <v>4397</v>
      </c>
      <c r="C5432" s="98" t="s">
        <v>4365</v>
      </c>
      <c r="D5432" s="94" t="s">
        <v>119</v>
      </c>
      <c r="E5432" s="94" t="s">
        <v>120</v>
      </c>
      <c r="F5432" s="94" t="s">
        <v>1312</v>
      </c>
      <c r="G5432" s="94" t="s">
        <v>1313</v>
      </c>
      <c r="K5432" s="94" t="s">
        <v>4398</v>
      </c>
      <c r="L5432" s="96">
        <v>216</v>
      </c>
      <c r="M5432" s="96">
        <v>216</v>
      </c>
    </row>
    <row r="5433" spans="1:13" ht="12.75" hidden="1" customHeight="1">
      <c r="C5433" s="95" t="s">
        <v>4365</v>
      </c>
    </row>
    <row r="5434" spans="1:13" hidden="1">
      <c r="A5434" s="97">
        <v>42865</v>
      </c>
      <c r="B5434" s="94" t="s">
        <v>4399</v>
      </c>
      <c r="C5434" s="98" t="s">
        <v>4365</v>
      </c>
      <c r="D5434" s="94" t="s">
        <v>119</v>
      </c>
      <c r="E5434" s="94" t="s">
        <v>120</v>
      </c>
      <c r="F5434" s="94" t="s">
        <v>1124</v>
      </c>
      <c r="G5434" s="94" t="s">
        <v>1125</v>
      </c>
      <c r="K5434" s="94" t="s">
        <v>4400</v>
      </c>
      <c r="L5434" s="96">
        <v>420</v>
      </c>
      <c r="M5434" s="96">
        <v>420</v>
      </c>
    </row>
    <row r="5435" spans="1:13" ht="12.75" hidden="1" customHeight="1">
      <c r="C5435" s="95" t="s">
        <v>4365</v>
      </c>
    </row>
    <row r="5436" spans="1:13" hidden="1">
      <c r="A5436" s="97">
        <v>42871</v>
      </c>
      <c r="B5436" s="94" t="s">
        <v>4401</v>
      </c>
      <c r="C5436" s="98" t="s">
        <v>4365</v>
      </c>
      <c r="D5436" s="94" t="s">
        <v>119</v>
      </c>
      <c r="E5436" s="94" t="s">
        <v>120</v>
      </c>
      <c r="F5436" s="94" t="s">
        <v>4402</v>
      </c>
      <c r="G5436" s="94" t="s">
        <v>4403</v>
      </c>
      <c r="K5436" s="94" t="s">
        <v>4404</v>
      </c>
      <c r="L5436" s="96">
        <v>833.33</v>
      </c>
      <c r="M5436" s="96">
        <v>833.33</v>
      </c>
    </row>
    <row r="5437" spans="1:13" ht="12.75" hidden="1" customHeight="1">
      <c r="C5437" s="95" t="s">
        <v>4365</v>
      </c>
    </row>
    <row r="5438" spans="1:13" hidden="1">
      <c r="A5438" s="97">
        <v>42872</v>
      </c>
      <c r="B5438" s="94" t="s">
        <v>4405</v>
      </c>
      <c r="C5438" s="98" t="s">
        <v>4365</v>
      </c>
      <c r="D5438" s="94" t="s">
        <v>119</v>
      </c>
      <c r="E5438" s="94" t="s">
        <v>120</v>
      </c>
      <c r="F5438" s="94" t="s">
        <v>4030</v>
      </c>
      <c r="G5438" s="94" t="s">
        <v>4031</v>
      </c>
      <c r="K5438" s="94" t="s">
        <v>4406</v>
      </c>
      <c r="L5438" s="96">
        <v>174</v>
      </c>
      <c r="M5438" s="96">
        <v>174</v>
      </c>
    </row>
    <row r="5439" spans="1:13" ht="12.75" hidden="1" customHeight="1">
      <c r="C5439" s="95" t="s">
        <v>4365</v>
      </c>
    </row>
    <row r="5440" spans="1:13" hidden="1">
      <c r="A5440" s="97">
        <v>42874</v>
      </c>
      <c r="B5440" s="94" t="s">
        <v>1123</v>
      </c>
      <c r="C5440" s="98" t="s">
        <v>4365</v>
      </c>
      <c r="D5440" s="94" t="s">
        <v>131</v>
      </c>
      <c r="E5440" s="94" t="s">
        <v>187</v>
      </c>
      <c r="F5440" s="94" t="s">
        <v>1124</v>
      </c>
      <c r="G5440" s="94" t="s">
        <v>1125</v>
      </c>
      <c r="K5440" s="94" t="s">
        <v>1126</v>
      </c>
      <c r="L5440" s="96">
        <v>-72</v>
      </c>
      <c r="M5440" s="96">
        <v>-72</v>
      </c>
    </row>
    <row r="5441" spans="1:13" ht="12.75" hidden="1" customHeight="1">
      <c r="C5441" s="95" t="s">
        <v>4365</v>
      </c>
    </row>
    <row r="5442" spans="1:13" hidden="1">
      <c r="A5442" s="97">
        <v>42874</v>
      </c>
      <c r="B5442" s="94" t="s">
        <v>4387</v>
      </c>
      <c r="C5442" s="98" t="s">
        <v>4365</v>
      </c>
      <c r="D5442" s="94" t="s">
        <v>131</v>
      </c>
      <c r="E5442" s="94" t="s">
        <v>187</v>
      </c>
      <c r="F5442" s="94" t="s">
        <v>3819</v>
      </c>
      <c r="G5442" s="94" t="s">
        <v>3820</v>
      </c>
      <c r="K5442" s="94" t="s">
        <v>4407</v>
      </c>
      <c r="L5442" s="96">
        <v>-564.66</v>
      </c>
      <c r="M5442" s="96">
        <v>-564.66</v>
      </c>
    </row>
    <row r="5443" spans="1:13" ht="12.75" hidden="1" customHeight="1">
      <c r="C5443" s="95" t="s">
        <v>4365</v>
      </c>
    </row>
    <row r="5444" spans="1:13" hidden="1">
      <c r="A5444" s="97">
        <v>42879</v>
      </c>
      <c r="B5444" s="94" t="s">
        <v>4408</v>
      </c>
      <c r="C5444" s="98" t="s">
        <v>4365</v>
      </c>
      <c r="D5444" s="94" t="s">
        <v>119</v>
      </c>
      <c r="E5444" s="94" t="s">
        <v>120</v>
      </c>
      <c r="F5444" s="94" t="s">
        <v>4409</v>
      </c>
      <c r="G5444" s="94" t="s">
        <v>4410</v>
      </c>
      <c r="J5444" s="94" t="s">
        <v>4411</v>
      </c>
      <c r="K5444" s="94" t="s">
        <v>4412</v>
      </c>
      <c r="L5444" s="96">
        <v>504</v>
      </c>
      <c r="M5444" s="96">
        <v>504</v>
      </c>
    </row>
    <row r="5445" spans="1:13" ht="12.75" hidden="1" customHeight="1">
      <c r="C5445" s="95" t="s">
        <v>4365</v>
      </c>
    </row>
    <row r="5446" spans="1:13" hidden="1">
      <c r="A5446" s="97">
        <v>42894</v>
      </c>
      <c r="B5446" s="94" t="s">
        <v>4413</v>
      </c>
      <c r="C5446" s="98" t="s">
        <v>4365</v>
      </c>
      <c r="D5446" s="94" t="s">
        <v>119</v>
      </c>
      <c r="E5446" s="94" t="s">
        <v>120</v>
      </c>
      <c r="F5446" s="94" t="s">
        <v>1312</v>
      </c>
      <c r="G5446" s="94" t="s">
        <v>1313</v>
      </c>
      <c r="K5446" s="94" t="s">
        <v>4414</v>
      </c>
      <c r="L5446" s="96">
        <v>3492</v>
      </c>
      <c r="M5446" s="96">
        <v>3492</v>
      </c>
    </row>
    <row r="5447" spans="1:13" ht="12.75" hidden="1" customHeight="1">
      <c r="C5447" s="95" t="s">
        <v>4365</v>
      </c>
    </row>
    <row r="5448" spans="1:13" hidden="1">
      <c r="A5448" s="97">
        <v>42898</v>
      </c>
      <c r="B5448" s="94" t="s">
        <v>4415</v>
      </c>
      <c r="C5448" s="98" t="s">
        <v>4365</v>
      </c>
      <c r="D5448" s="94" t="s">
        <v>119</v>
      </c>
      <c r="E5448" s="94" t="s">
        <v>120</v>
      </c>
      <c r="F5448" s="94" t="s">
        <v>1308</v>
      </c>
      <c r="G5448" s="94" t="s">
        <v>1309</v>
      </c>
      <c r="K5448" s="94" t="s">
        <v>4416</v>
      </c>
      <c r="L5448" s="96">
        <v>3000</v>
      </c>
      <c r="M5448" s="96">
        <v>3000</v>
      </c>
    </row>
    <row r="5449" spans="1:13" ht="12.75" hidden="1" customHeight="1">
      <c r="C5449" s="95" t="s">
        <v>4365</v>
      </c>
    </row>
    <row r="5450" spans="1:13" hidden="1">
      <c r="A5450" s="97">
        <v>42898</v>
      </c>
      <c r="B5450" s="94" t="s">
        <v>4417</v>
      </c>
      <c r="C5450" s="98" t="s">
        <v>4365</v>
      </c>
      <c r="D5450" s="94" t="s">
        <v>119</v>
      </c>
      <c r="E5450" s="94" t="s">
        <v>120</v>
      </c>
      <c r="F5450" s="94" t="s">
        <v>1312</v>
      </c>
      <c r="G5450" s="94" t="s">
        <v>1313</v>
      </c>
      <c r="K5450" s="94" t="s">
        <v>4418</v>
      </c>
      <c r="L5450" s="96">
        <v>462</v>
      </c>
      <c r="M5450" s="96">
        <v>462</v>
      </c>
    </row>
    <row r="5451" spans="1:13" ht="12.75" hidden="1" customHeight="1">
      <c r="C5451" s="95" t="s">
        <v>4365</v>
      </c>
    </row>
    <row r="5452" spans="1:13" hidden="1">
      <c r="A5452" s="97">
        <v>42899</v>
      </c>
      <c r="B5452" s="94" t="s">
        <v>4419</v>
      </c>
      <c r="C5452" s="98" t="s">
        <v>4365</v>
      </c>
      <c r="D5452" s="94" t="s">
        <v>119</v>
      </c>
      <c r="E5452" s="94" t="s">
        <v>120</v>
      </c>
      <c r="F5452" s="94" t="s">
        <v>4402</v>
      </c>
      <c r="G5452" s="94" t="s">
        <v>4403</v>
      </c>
      <c r="K5452" s="94" t="s">
        <v>4420</v>
      </c>
      <c r="L5452" s="96">
        <v>3878.13</v>
      </c>
      <c r="M5452" s="96">
        <v>3878.13</v>
      </c>
    </row>
    <row r="5453" spans="1:13" ht="12.75" hidden="1" customHeight="1">
      <c r="C5453" s="95" t="s">
        <v>4365</v>
      </c>
    </row>
    <row r="5454" spans="1:13" hidden="1">
      <c r="A5454" s="97">
        <v>42912</v>
      </c>
      <c r="B5454" s="94" t="s">
        <v>4421</v>
      </c>
      <c r="C5454" s="98" t="s">
        <v>4365</v>
      </c>
      <c r="D5454" s="94" t="s">
        <v>119</v>
      </c>
      <c r="E5454" s="94" t="s">
        <v>120</v>
      </c>
      <c r="F5454" s="94" t="s">
        <v>4402</v>
      </c>
      <c r="G5454" s="94" t="s">
        <v>4403</v>
      </c>
      <c r="K5454" s="94" t="s">
        <v>4422</v>
      </c>
      <c r="L5454" s="96">
        <v>244.8</v>
      </c>
      <c r="M5454" s="96">
        <v>244.8</v>
      </c>
    </row>
    <row r="5455" spans="1:13" ht="12.75" hidden="1" customHeight="1">
      <c r="C5455" s="95" t="s">
        <v>4365</v>
      </c>
    </row>
    <row r="5456" spans="1:13" hidden="1">
      <c r="A5456" s="97">
        <v>42922</v>
      </c>
      <c r="B5456" s="94" t="s">
        <v>4423</v>
      </c>
      <c r="C5456" s="98" t="s">
        <v>4365</v>
      </c>
      <c r="D5456" s="94" t="s">
        <v>119</v>
      </c>
      <c r="E5456" s="94" t="s">
        <v>120</v>
      </c>
      <c r="F5456" s="94" t="s">
        <v>3819</v>
      </c>
      <c r="G5456" s="94" t="s">
        <v>3820</v>
      </c>
      <c r="K5456" s="94" t="s">
        <v>4424</v>
      </c>
      <c r="L5456" s="96">
        <v>792</v>
      </c>
      <c r="M5456" s="96">
        <v>792</v>
      </c>
    </row>
    <row r="5457" spans="1:13" ht="12.75" hidden="1" customHeight="1">
      <c r="C5457" s="95" t="s">
        <v>4365</v>
      </c>
    </row>
    <row r="5458" spans="1:13" hidden="1">
      <c r="A5458" s="97">
        <v>42935</v>
      </c>
      <c r="B5458" s="94" t="s">
        <v>4425</v>
      </c>
      <c r="C5458" s="98" t="s">
        <v>4365</v>
      </c>
      <c r="D5458" s="94" t="s">
        <v>119</v>
      </c>
      <c r="E5458" s="94" t="s">
        <v>120</v>
      </c>
      <c r="F5458" s="94" t="s">
        <v>1312</v>
      </c>
      <c r="G5458" s="94" t="s">
        <v>1313</v>
      </c>
      <c r="K5458" s="94" t="s">
        <v>4426</v>
      </c>
      <c r="L5458" s="96">
        <v>1764</v>
      </c>
      <c r="M5458" s="96">
        <v>1764</v>
      </c>
    </row>
    <row r="5459" spans="1:13" ht="12.75" hidden="1" customHeight="1">
      <c r="C5459" s="95" t="s">
        <v>4365</v>
      </c>
    </row>
    <row r="5460" spans="1:13" hidden="1">
      <c r="A5460" s="97">
        <v>42936</v>
      </c>
      <c r="B5460" s="94" t="s">
        <v>4408</v>
      </c>
      <c r="C5460" s="98" t="s">
        <v>4365</v>
      </c>
      <c r="D5460" s="94" t="s">
        <v>131</v>
      </c>
      <c r="E5460" s="94" t="s">
        <v>187</v>
      </c>
      <c r="F5460" s="94" t="s">
        <v>4409</v>
      </c>
      <c r="G5460" s="94" t="s">
        <v>4410</v>
      </c>
      <c r="J5460" s="94" t="s">
        <v>4411</v>
      </c>
      <c r="K5460" s="94" t="s">
        <v>4427</v>
      </c>
      <c r="L5460" s="96">
        <v>-504</v>
      </c>
      <c r="M5460" s="96">
        <v>-504</v>
      </c>
    </row>
    <row r="5461" spans="1:13" ht="12.75" hidden="1" customHeight="1">
      <c r="C5461" s="95" t="s">
        <v>4365</v>
      </c>
    </row>
    <row r="5462" spans="1:13" hidden="1">
      <c r="A5462" s="97">
        <v>42949</v>
      </c>
      <c r="B5462" s="94" t="s">
        <v>4428</v>
      </c>
      <c r="C5462" s="98" t="s">
        <v>4365</v>
      </c>
      <c r="D5462" s="94" t="s">
        <v>119</v>
      </c>
      <c r="E5462" s="94" t="s">
        <v>120</v>
      </c>
      <c r="F5462" s="94" t="s">
        <v>1312</v>
      </c>
      <c r="G5462" s="94" t="s">
        <v>1313</v>
      </c>
      <c r="K5462" s="94" t="s">
        <v>4429</v>
      </c>
      <c r="L5462" s="96">
        <v>1576.8</v>
      </c>
      <c r="M5462" s="96">
        <v>1576.8</v>
      </c>
    </row>
    <row r="5463" spans="1:13" ht="12.75" hidden="1" customHeight="1">
      <c r="C5463" s="95" t="s">
        <v>4365</v>
      </c>
    </row>
    <row r="5464" spans="1:13" hidden="1">
      <c r="A5464" s="97">
        <v>42950</v>
      </c>
      <c r="B5464" s="94" t="s">
        <v>4430</v>
      </c>
      <c r="C5464" s="98" t="s">
        <v>4365</v>
      </c>
      <c r="D5464" s="94" t="s">
        <v>119</v>
      </c>
      <c r="E5464" s="94" t="s">
        <v>120</v>
      </c>
      <c r="F5464" s="94" t="s">
        <v>1312</v>
      </c>
      <c r="G5464" s="94" t="s">
        <v>1313</v>
      </c>
      <c r="K5464" s="94" t="s">
        <v>4431</v>
      </c>
      <c r="L5464" s="96">
        <v>510</v>
      </c>
      <c r="M5464" s="96">
        <v>510</v>
      </c>
    </row>
    <row r="5465" spans="1:13" ht="12.75" hidden="1" customHeight="1">
      <c r="C5465" s="95" t="s">
        <v>4365</v>
      </c>
    </row>
    <row r="5466" spans="1:13" hidden="1">
      <c r="A5466" s="97">
        <v>42951</v>
      </c>
      <c r="B5466" s="94" t="s">
        <v>4428</v>
      </c>
      <c r="C5466" s="98" t="s">
        <v>4365</v>
      </c>
      <c r="D5466" s="94" t="s">
        <v>119</v>
      </c>
      <c r="E5466" s="94" t="s">
        <v>187</v>
      </c>
      <c r="F5466" s="94" t="s">
        <v>1312</v>
      </c>
      <c r="G5466" s="94" t="s">
        <v>1313</v>
      </c>
      <c r="K5466" s="94" t="s">
        <v>4429</v>
      </c>
      <c r="L5466" s="96">
        <v>-1576.8</v>
      </c>
      <c r="M5466" s="96">
        <v>-1576.8</v>
      </c>
    </row>
    <row r="5467" spans="1:13" ht="12.75" hidden="1" customHeight="1">
      <c r="C5467" s="95" t="s">
        <v>4365</v>
      </c>
    </row>
    <row r="5468" spans="1:13" hidden="1">
      <c r="A5468" s="97">
        <v>42956</v>
      </c>
      <c r="B5468" s="94" t="s">
        <v>4432</v>
      </c>
      <c r="C5468" s="98" t="s">
        <v>4365</v>
      </c>
      <c r="D5468" s="94" t="s">
        <v>119</v>
      </c>
      <c r="E5468" s="94" t="s">
        <v>120</v>
      </c>
      <c r="F5468" s="94" t="s">
        <v>1312</v>
      </c>
      <c r="G5468" s="94" t="s">
        <v>1313</v>
      </c>
      <c r="K5468" s="94" t="s">
        <v>4433</v>
      </c>
      <c r="L5468" s="96">
        <v>1860</v>
      </c>
      <c r="M5468" s="96">
        <v>1860</v>
      </c>
    </row>
    <row r="5469" spans="1:13" ht="12.75" hidden="1" customHeight="1">
      <c r="C5469" s="95" t="s">
        <v>4365</v>
      </c>
    </row>
    <row r="5470" spans="1:13" hidden="1">
      <c r="A5470" s="97">
        <v>42956</v>
      </c>
      <c r="B5470" s="94" t="s">
        <v>4434</v>
      </c>
      <c r="C5470" s="98" t="s">
        <v>4365</v>
      </c>
      <c r="D5470" s="94" t="s">
        <v>119</v>
      </c>
      <c r="E5470" s="94" t="s">
        <v>120</v>
      </c>
      <c r="F5470" s="94" t="s">
        <v>1312</v>
      </c>
      <c r="G5470" s="94" t="s">
        <v>1313</v>
      </c>
      <c r="K5470" s="94" t="s">
        <v>4435</v>
      </c>
      <c r="L5470" s="96">
        <v>2271.6</v>
      </c>
      <c r="M5470" s="96">
        <v>2271.6</v>
      </c>
    </row>
    <row r="5471" spans="1:13" ht="12.75" hidden="1" customHeight="1">
      <c r="C5471" s="95" t="s">
        <v>4365</v>
      </c>
    </row>
    <row r="5472" spans="1:13" hidden="1">
      <c r="A5472" s="97">
        <v>42956</v>
      </c>
      <c r="B5472" s="94" t="s">
        <v>4436</v>
      </c>
      <c r="C5472" s="98" t="s">
        <v>4365</v>
      </c>
      <c r="D5472" s="94" t="s">
        <v>119</v>
      </c>
      <c r="E5472" s="94" t="s">
        <v>120</v>
      </c>
      <c r="F5472" s="94" t="s">
        <v>1312</v>
      </c>
      <c r="G5472" s="94" t="s">
        <v>1313</v>
      </c>
      <c r="K5472" s="94" t="s">
        <v>4437</v>
      </c>
      <c r="L5472" s="96">
        <v>1644</v>
      </c>
      <c r="M5472" s="96">
        <v>1644</v>
      </c>
    </row>
    <row r="5473" spans="1:13" ht="12.75" hidden="1" customHeight="1">
      <c r="C5473" s="95" t="s">
        <v>4365</v>
      </c>
    </row>
    <row r="5474" spans="1:13" hidden="1">
      <c r="A5474" s="97">
        <v>42956</v>
      </c>
      <c r="B5474" s="94" t="s">
        <v>4438</v>
      </c>
      <c r="C5474" s="98" t="s">
        <v>4365</v>
      </c>
      <c r="D5474" s="94" t="s">
        <v>119</v>
      </c>
      <c r="E5474" s="94" t="s">
        <v>120</v>
      </c>
      <c r="F5474" s="94" t="s">
        <v>4030</v>
      </c>
      <c r="G5474" s="94" t="s">
        <v>4031</v>
      </c>
      <c r="K5474" s="94" t="s">
        <v>4439</v>
      </c>
      <c r="L5474" s="96">
        <v>105</v>
      </c>
      <c r="M5474" s="96">
        <v>105</v>
      </c>
    </row>
    <row r="5475" spans="1:13" ht="12.75" hidden="1" customHeight="1">
      <c r="C5475" s="95" t="s">
        <v>4365</v>
      </c>
    </row>
    <row r="5476" spans="1:13" hidden="1">
      <c r="A5476" s="97">
        <v>42964</v>
      </c>
      <c r="B5476" s="94" t="s">
        <v>4440</v>
      </c>
      <c r="C5476" s="98" t="s">
        <v>4365</v>
      </c>
      <c r="D5476" s="94" t="s">
        <v>119</v>
      </c>
      <c r="E5476" s="94" t="s">
        <v>120</v>
      </c>
      <c r="F5476" s="94" t="s">
        <v>1308</v>
      </c>
      <c r="G5476" s="94" t="s">
        <v>1309</v>
      </c>
      <c r="K5476" s="94" t="s">
        <v>4441</v>
      </c>
      <c r="L5476" s="96">
        <v>960</v>
      </c>
      <c r="M5476" s="96">
        <v>960</v>
      </c>
    </row>
    <row r="5477" spans="1:13" ht="12.75" hidden="1" customHeight="1">
      <c r="C5477" s="95" t="s">
        <v>4365</v>
      </c>
    </row>
    <row r="5478" spans="1:13" hidden="1">
      <c r="A5478" s="97">
        <v>42964</v>
      </c>
      <c r="B5478" s="94" t="s">
        <v>4442</v>
      </c>
      <c r="C5478" s="98" t="s">
        <v>4365</v>
      </c>
      <c r="D5478" s="94" t="s">
        <v>119</v>
      </c>
      <c r="E5478" s="94" t="s">
        <v>120</v>
      </c>
      <c r="F5478" s="94" t="s">
        <v>1312</v>
      </c>
      <c r="G5478" s="94" t="s">
        <v>1313</v>
      </c>
      <c r="K5478" s="94" t="s">
        <v>4443</v>
      </c>
      <c r="L5478" s="96">
        <v>3900</v>
      </c>
      <c r="M5478" s="96">
        <v>3900</v>
      </c>
    </row>
    <row r="5479" spans="1:13" ht="12.75" hidden="1" customHeight="1">
      <c r="C5479" s="95" t="s">
        <v>4365</v>
      </c>
    </row>
    <row r="5480" spans="1:13" hidden="1">
      <c r="A5480" s="97">
        <v>42964</v>
      </c>
      <c r="B5480" s="94" t="s">
        <v>4444</v>
      </c>
      <c r="C5480" s="98" t="s">
        <v>4365</v>
      </c>
      <c r="D5480" s="94" t="s">
        <v>119</v>
      </c>
      <c r="E5480" s="94" t="s">
        <v>120</v>
      </c>
      <c r="F5480" s="94" t="s">
        <v>4445</v>
      </c>
      <c r="G5480" s="94" t="s">
        <v>4446</v>
      </c>
      <c r="K5480" s="94" t="s">
        <v>4447</v>
      </c>
      <c r="L5480" s="96">
        <v>4687.24</v>
      </c>
      <c r="M5480" s="96">
        <v>4687.24</v>
      </c>
    </row>
    <row r="5481" spans="1:13" ht="12.75" hidden="1" customHeight="1">
      <c r="C5481" s="95" t="s">
        <v>4365</v>
      </c>
    </row>
    <row r="5482" spans="1:13" hidden="1">
      <c r="A5482" s="97">
        <v>42971</v>
      </c>
      <c r="B5482" s="94" t="s">
        <v>4448</v>
      </c>
      <c r="C5482" s="98" t="s">
        <v>4365</v>
      </c>
      <c r="D5482" s="94" t="s">
        <v>119</v>
      </c>
      <c r="E5482" s="94" t="s">
        <v>120</v>
      </c>
      <c r="F5482" s="94" t="s">
        <v>1312</v>
      </c>
      <c r="G5482" s="94" t="s">
        <v>1313</v>
      </c>
      <c r="K5482" s="94" t="s">
        <v>4449</v>
      </c>
      <c r="L5482" s="96">
        <v>77.86</v>
      </c>
      <c r="M5482" s="96">
        <v>77.86</v>
      </c>
    </row>
    <row r="5483" spans="1:13" ht="12.75" hidden="1" customHeight="1">
      <c r="C5483" s="95" t="s">
        <v>4365</v>
      </c>
    </row>
    <row r="5484" spans="1:13" hidden="1">
      <c r="A5484" s="97">
        <v>42977</v>
      </c>
      <c r="B5484" s="94" t="s">
        <v>4450</v>
      </c>
      <c r="C5484" s="98" t="s">
        <v>4365</v>
      </c>
      <c r="D5484" s="94" t="s">
        <v>119</v>
      </c>
      <c r="E5484" s="94" t="s">
        <v>120</v>
      </c>
      <c r="F5484" s="94" t="s">
        <v>1312</v>
      </c>
      <c r="G5484" s="94" t="s">
        <v>1313</v>
      </c>
      <c r="K5484" s="94" t="s">
        <v>4451</v>
      </c>
      <c r="L5484" s="96">
        <v>342</v>
      </c>
      <c r="M5484" s="96">
        <v>342</v>
      </c>
    </row>
    <row r="5485" spans="1:13" ht="12.75" hidden="1" customHeight="1">
      <c r="C5485" s="95" t="s">
        <v>4365</v>
      </c>
    </row>
    <row r="5486" spans="1:13" hidden="1">
      <c r="A5486" s="97">
        <v>42982</v>
      </c>
      <c r="B5486" s="94" t="s">
        <v>4419</v>
      </c>
      <c r="C5486" s="98" t="s">
        <v>4365</v>
      </c>
      <c r="D5486" s="94" t="s">
        <v>131</v>
      </c>
      <c r="E5486" s="94" t="s">
        <v>187</v>
      </c>
      <c r="F5486" s="94" t="s">
        <v>4402</v>
      </c>
      <c r="G5486" s="94" t="s">
        <v>4403</v>
      </c>
      <c r="K5486" s="94" t="s">
        <v>4452</v>
      </c>
      <c r="L5486" s="96">
        <v>-706.13</v>
      </c>
      <c r="M5486" s="96">
        <v>-706.13</v>
      </c>
    </row>
    <row r="5487" spans="1:13" ht="12.75" hidden="1" customHeight="1">
      <c r="C5487" s="95" t="s">
        <v>4365</v>
      </c>
    </row>
    <row r="5488" spans="1:13" hidden="1">
      <c r="A5488" s="97">
        <v>42983</v>
      </c>
      <c r="B5488" s="94" t="s">
        <v>4453</v>
      </c>
      <c r="C5488" s="98" t="s">
        <v>4365</v>
      </c>
      <c r="D5488" s="94" t="s">
        <v>119</v>
      </c>
      <c r="E5488" s="94" t="s">
        <v>120</v>
      </c>
      <c r="F5488" s="94" t="s">
        <v>3819</v>
      </c>
      <c r="G5488" s="94" t="s">
        <v>3820</v>
      </c>
      <c r="J5488" s="94" t="s">
        <v>3888</v>
      </c>
      <c r="K5488" s="94" t="s">
        <v>4454</v>
      </c>
      <c r="L5488" s="96">
        <v>2349.6</v>
      </c>
      <c r="M5488" s="96">
        <v>2349.6</v>
      </c>
    </row>
    <row r="5489" spans="1:13" ht="12.75" hidden="1" customHeight="1">
      <c r="C5489" s="95" t="s">
        <v>4365</v>
      </c>
    </row>
    <row r="5490" spans="1:13" hidden="1">
      <c r="A5490" s="97">
        <v>42986</v>
      </c>
      <c r="B5490" s="94" t="s">
        <v>4455</v>
      </c>
      <c r="C5490" s="98" t="s">
        <v>4365</v>
      </c>
      <c r="D5490" s="94" t="s">
        <v>119</v>
      </c>
      <c r="E5490" s="94" t="s">
        <v>120</v>
      </c>
      <c r="F5490" s="94" t="s">
        <v>3819</v>
      </c>
      <c r="G5490" s="94" t="s">
        <v>3820</v>
      </c>
      <c r="K5490" s="94" t="s">
        <v>4456</v>
      </c>
      <c r="L5490" s="96">
        <v>381.6</v>
      </c>
      <c r="M5490" s="96">
        <v>381.6</v>
      </c>
    </row>
    <row r="5491" spans="1:13" ht="12.75" hidden="1" customHeight="1">
      <c r="C5491" s="95" t="s">
        <v>4365</v>
      </c>
    </row>
    <row r="5492" spans="1:13" hidden="1">
      <c r="A5492" s="97">
        <v>42991</v>
      </c>
      <c r="B5492" s="94" t="s">
        <v>4457</v>
      </c>
      <c r="C5492" s="98" t="s">
        <v>4365</v>
      </c>
      <c r="D5492" s="94" t="s">
        <v>119</v>
      </c>
      <c r="E5492" s="94" t="s">
        <v>120</v>
      </c>
      <c r="F5492" s="94" t="s">
        <v>4409</v>
      </c>
      <c r="G5492" s="94" t="s">
        <v>4410</v>
      </c>
      <c r="J5492" s="94" t="s">
        <v>4411</v>
      </c>
      <c r="K5492" s="94" t="s">
        <v>4458</v>
      </c>
      <c r="L5492" s="96">
        <v>168</v>
      </c>
      <c r="M5492" s="96">
        <v>168</v>
      </c>
    </row>
    <row r="5493" spans="1:13" ht="12.75" hidden="1" customHeight="1">
      <c r="C5493" s="95" t="s">
        <v>4365</v>
      </c>
    </row>
    <row r="5494" spans="1:13" hidden="1">
      <c r="A5494" s="97">
        <v>42993</v>
      </c>
      <c r="B5494" s="94" t="s">
        <v>4389</v>
      </c>
      <c r="C5494" s="98" t="s">
        <v>4365</v>
      </c>
      <c r="D5494" s="94" t="s">
        <v>131</v>
      </c>
      <c r="E5494" s="94" t="s">
        <v>187</v>
      </c>
      <c r="F5494" s="94" t="s">
        <v>4390</v>
      </c>
      <c r="G5494" s="94" t="s">
        <v>4391</v>
      </c>
      <c r="K5494" s="94" t="s">
        <v>4392</v>
      </c>
      <c r="L5494" s="96">
        <v>-20412.71</v>
      </c>
      <c r="M5494" s="96">
        <v>-20412.71</v>
      </c>
    </row>
    <row r="5495" spans="1:13" ht="12.75" hidden="1" customHeight="1">
      <c r="C5495" s="95" t="s">
        <v>4365</v>
      </c>
    </row>
    <row r="5496" spans="1:13" hidden="1">
      <c r="A5496" s="97">
        <v>42993</v>
      </c>
      <c r="B5496" s="94" t="s">
        <v>4415</v>
      </c>
      <c r="C5496" s="98" t="s">
        <v>4365</v>
      </c>
      <c r="D5496" s="94" t="s">
        <v>131</v>
      </c>
      <c r="E5496" s="94" t="s">
        <v>187</v>
      </c>
      <c r="F5496" s="94" t="s">
        <v>1308</v>
      </c>
      <c r="G5496" s="94" t="s">
        <v>1309</v>
      </c>
      <c r="K5496" s="94" t="s">
        <v>4459</v>
      </c>
      <c r="L5496" s="96">
        <v>-3000</v>
      </c>
      <c r="M5496" s="96">
        <v>-3000</v>
      </c>
    </row>
    <row r="5497" spans="1:13" ht="12.75" hidden="1" customHeight="1">
      <c r="C5497" s="95" t="s">
        <v>4365</v>
      </c>
    </row>
    <row r="5498" spans="1:13" hidden="1">
      <c r="A5498" s="97">
        <v>42993</v>
      </c>
      <c r="B5498" s="94" t="s">
        <v>4460</v>
      </c>
      <c r="C5498" s="98" t="s">
        <v>4365</v>
      </c>
      <c r="D5498" s="94" t="s">
        <v>119</v>
      </c>
      <c r="E5498" s="94" t="s">
        <v>120</v>
      </c>
      <c r="F5498" s="94" t="s">
        <v>4030</v>
      </c>
      <c r="G5498" s="94" t="s">
        <v>4031</v>
      </c>
      <c r="K5498" s="94" t="s">
        <v>4461</v>
      </c>
      <c r="L5498" s="96">
        <v>882</v>
      </c>
      <c r="M5498" s="96">
        <v>882</v>
      </c>
    </row>
    <row r="5499" spans="1:13" ht="12.75" hidden="1" customHeight="1">
      <c r="C5499" s="95" t="s">
        <v>4365</v>
      </c>
    </row>
    <row r="5500" spans="1:13" hidden="1">
      <c r="A5500" s="97">
        <v>42996</v>
      </c>
      <c r="B5500" s="94" t="s">
        <v>4462</v>
      </c>
      <c r="C5500" s="98" t="s">
        <v>4365</v>
      </c>
      <c r="D5500" s="94" t="s">
        <v>131</v>
      </c>
      <c r="E5500" s="94" t="s">
        <v>165</v>
      </c>
      <c r="F5500" s="94" t="s">
        <v>4409</v>
      </c>
      <c r="G5500" s="94" t="s">
        <v>4410</v>
      </c>
      <c r="J5500" s="94" t="s">
        <v>4411</v>
      </c>
      <c r="K5500" s="94" t="s">
        <v>4463</v>
      </c>
      <c r="L5500" s="96">
        <v>840</v>
      </c>
      <c r="M5500" s="96">
        <v>840</v>
      </c>
    </row>
    <row r="5501" spans="1:13" ht="12.75" hidden="1" customHeight="1">
      <c r="C5501" s="95" t="s">
        <v>4365</v>
      </c>
    </row>
    <row r="5502" spans="1:13" hidden="1">
      <c r="A5502" s="97">
        <v>42996</v>
      </c>
      <c r="B5502" s="94" t="s">
        <v>4464</v>
      </c>
      <c r="C5502" s="98" t="s">
        <v>4365</v>
      </c>
      <c r="D5502" s="94" t="s">
        <v>131</v>
      </c>
      <c r="E5502" s="94" t="s">
        <v>165</v>
      </c>
      <c r="F5502" s="94" t="s">
        <v>1312</v>
      </c>
      <c r="G5502" s="94" t="s">
        <v>1313</v>
      </c>
      <c r="K5502" s="94" t="s">
        <v>4465</v>
      </c>
      <c r="L5502" s="96">
        <v>276</v>
      </c>
      <c r="M5502" s="96">
        <v>276</v>
      </c>
    </row>
    <row r="5503" spans="1:13" ht="12.75" hidden="1" customHeight="1">
      <c r="C5503" s="95" t="s">
        <v>4365</v>
      </c>
    </row>
    <row r="5504" spans="1:13" hidden="1">
      <c r="A5504" s="97">
        <v>42996</v>
      </c>
      <c r="B5504" s="94" t="s">
        <v>4466</v>
      </c>
      <c r="C5504" s="98" t="s">
        <v>4365</v>
      </c>
      <c r="D5504" s="94" t="s">
        <v>131</v>
      </c>
      <c r="E5504" s="94" t="s">
        <v>165</v>
      </c>
      <c r="F5504" s="94" t="s">
        <v>3819</v>
      </c>
      <c r="G5504" s="94" t="s">
        <v>3820</v>
      </c>
      <c r="J5504" s="94" t="s">
        <v>4467</v>
      </c>
      <c r="K5504" s="94" t="s">
        <v>4468</v>
      </c>
      <c r="L5504" s="96">
        <v>1356</v>
      </c>
      <c r="M5504" s="96">
        <v>1356</v>
      </c>
    </row>
    <row r="5505" spans="1:13" ht="12.75" hidden="1" customHeight="1">
      <c r="C5505" s="95" t="s">
        <v>4365</v>
      </c>
    </row>
    <row r="5506" spans="1:13" hidden="1">
      <c r="A5506" s="97">
        <v>42996</v>
      </c>
      <c r="B5506" s="94" t="s">
        <v>4469</v>
      </c>
      <c r="C5506" s="98" t="s">
        <v>4365</v>
      </c>
      <c r="D5506" s="94" t="s">
        <v>131</v>
      </c>
      <c r="E5506" s="94" t="s">
        <v>165</v>
      </c>
      <c r="F5506" s="94" t="s">
        <v>3819</v>
      </c>
      <c r="G5506" s="94" t="s">
        <v>3820</v>
      </c>
      <c r="K5506" s="94" t="s">
        <v>4470</v>
      </c>
      <c r="L5506" s="96">
        <v>3000</v>
      </c>
      <c r="M5506" s="96">
        <v>3000</v>
      </c>
    </row>
    <row r="5507" spans="1:13" ht="12.75" hidden="1" customHeight="1">
      <c r="C5507" s="95" t="s">
        <v>4365</v>
      </c>
    </row>
    <row r="5508" spans="1:13" hidden="1">
      <c r="A5508" s="97">
        <v>42996</v>
      </c>
      <c r="B5508" s="94" t="s">
        <v>4471</v>
      </c>
      <c r="C5508" s="98" t="s">
        <v>4365</v>
      </c>
      <c r="D5508" s="94" t="s">
        <v>131</v>
      </c>
      <c r="E5508" s="94" t="s">
        <v>165</v>
      </c>
      <c r="F5508" s="94" t="s">
        <v>3819</v>
      </c>
      <c r="G5508" s="94" t="s">
        <v>3820</v>
      </c>
      <c r="K5508" s="94" t="s">
        <v>4472</v>
      </c>
      <c r="L5508" s="96">
        <v>766.8</v>
      </c>
      <c r="M5508" s="96">
        <v>766.8</v>
      </c>
    </row>
    <row r="5509" spans="1:13" ht="12.75" hidden="1" customHeight="1">
      <c r="C5509" s="95" t="s">
        <v>4365</v>
      </c>
    </row>
    <row r="5510" spans="1:13" hidden="1">
      <c r="A5510" s="97">
        <v>42996</v>
      </c>
      <c r="B5510" s="94" t="s">
        <v>4408</v>
      </c>
      <c r="C5510" s="98" t="s">
        <v>4365</v>
      </c>
      <c r="D5510" s="94" t="s">
        <v>131</v>
      </c>
      <c r="E5510" s="94" t="s">
        <v>165</v>
      </c>
      <c r="F5510" s="94" t="s">
        <v>4409</v>
      </c>
      <c r="G5510" s="94" t="s">
        <v>4410</v>
      </c>
      <c r="J5510" s="94" t="s">
        <v>4411</v>
      </c>
      <c r="K5510" s="94" t="s">
        <v>4427</v>
      </c>
      <c r="L5510" s="96">
        <v>504</v>
      </c>
      <c r="M5510" s="96">
        <v>504</v>
      </c>
    </row>
    <row r="5511" spans="1:13" ht="12.75" hidden="1" customHeight="1">
      <c r="C5511" s="95" t="s">
        <v>4365</v>
      </c>
    </row>
    <row r="5512" spans="1:13" hidden="1">
      <c r="A5512" s="97">
        <v>42997</v>
      </c>
      <c r="B5512" s="94" t="s">
        <v>4473</v>
      </c>
      <c r="C5512" s="98" t="s">
        <v>4365</v>
      </c>
      <c r="D5512" s="94" t="s">
        <v>119</v>
      </c>
      <c r="E5512" s="94" t="s">
        <v>120</v>
      </c>
      <c r="F5512" s="94" t="s">
        <v>223</v>
      </c>
      <c r="G5512" s="94" t="s">
        <v>224</v>
      </c>
      <c r="K5512" s="94" t="s">
        <v>4474</v>
      </c>
      <c r="L5512" s="96">
        <v>420</v>
      </c>
      <c r="M5512" s="96">
        <v>420</v>
      </c>
    </row>
    <row r="5513" spans="1:13" ht="12.75" hidden="1" customHeight="1">
      <c r="C5513" s="95" t="s">
        <v>4365</v>
      </c>
    </row>
    <row r="5514" spans="1:13" hidden="1">
      <c r="A5514" s="97">
        <v>42998</v>
      </c>
      <c r="B5514" s="94" t="s">
        <v>4450</v>
      </c>
      <c r="C5514" s="98" t="s">
        <v>4365</v>
      </c>
      <c r="D5514" s="94" t="s">
        <v>119</v>
      </c>
      <c r="E5514" s="94" t="s">
        <v>187</v>
      </c>
      <c r="F5514" s="94" t="s">
        <v>1312</v>
      </c>
      <c r="G5514" s="94" t="s">
        <v>1313</v>
      </c>
      <c r="K5514" s="94" t="s">
        <v>4451</v>
      </c>
      <c r="L5514" s="96">
        <v>-342</v>
      </c>
      <c r="M5514" s="96">
        <v>-342</v>
      </c>
    </row>
    <row r="5515" spans="1:13" ht="12.75" hidden="1" customHeight="1">
      <c r="C5515" s="95" t="s">
        <v>4365</v>
      </c>
    </row>
    <row r="5516" spans="1:13" hidden="1">
      <c r="A5516" s="97">
        <v>42998</v>
      </c>
      <c r="B5516" s="94" t="s">
        <v>4475</v>
      </c>
      <c r="C5516" s="98" t="s">
        <v>4365</v>
      </c>
      <c r="D5516" s="94" t="s">
        <v>119</v>
      </c>
      <c r="E5516" s="94" t="s">
        <v>120</v>
      </c>
      <c r="F5516" s="94" t="s">
        <v>1312</v>
      </c>
      <c r="G5516" s="94" t="s">
        <v>1313</v>
      </c>
      <c r="K5516" s="94" t="s">
        <v>4476</v>
      </c>
      <c r="L5516" s="96">
        <v>3396</v>
      </c>
      <c r="M5516" s="96">
        <v>3396</v>
      </c>
    </row>
    <row r="5517" spans="1:13" ht="12.75" hidden="1" customHeight="1">
      <c r="C5517" s="95" t="s">
        <v>4365</v>
      </c>
    </row>
    <row r="5518" spans="1:13" hidden="1">
      <c r="A5518" s="97">
        <v>42999</v>
      </c>
      <c r="B5518" s="94" t="s">
        <v>4477</v>
      </c>
      <c r="C5518" s="98" t="s">
        <v>4365</v>
      </c>
      <c r="D5518" s="94" t="s">
        <v>119</v>
      </c>
      <c r="E5518" s="94" t="s">
        <v>120</v>
      </c>
      <c r="F5518" s="94" t="s">
        <v>4367</v>
      </c>
      <c r="G5518" s="94" t="s">
        <v>4368</v>
      </c>
      <c r="K5518" s="94" t="s">
        <v>4478</v>
      </c>
      <c r="L5518" s="96">
        <v>581.16999999999996</v>
      </c>
      <c r="M5518" s="96">
        <v>581.16999999999996</v>
      </c>
    </row>
    <row r="5519" spans="1:13" ht="12.75" hidden="1" customHeight="1">
      <c r="C5519" s="95" t="s">
        <v>4365</v>
      </c>
    </row>
    <row r="5520" spans="1:13" hidden="1">
      <c r="A5520" s="97">
        <v>42999</v>
      </c>
      <c r="B5520" s="94" t="s">
        <v>4479</v>
      </c>
      <c r="C5520" s="98" t="s">
        <v>4365</v>
      </c>
      <c r="D5520" s="94" t="s">
        <v>119</v>
      </c>
      <c r="E5520" s="94" t="s">
        <v>120</v>
      </c>
      <c r="F5520" s="94" t="s">
        <v>3819</v>
      </c>
      <c r="G5520" s="94" t="s">
        <v>3820</v>
      </c>
      <c r="J5520" s="94" t="s">
        <v>3888</v>
      </c>
      <c r="K5520" s="94" t="s">
        <v>4480</v>
      </c>
      <c r="L5520" s="96">
        <v>2178</v>
      </c>
      <c r="M5520" s="96">
        <v>2178</v>
      </c>
    </row>
    <row r="5521" spans="1:13" ht="12.75" hidden="1" customHeight="1">
      <c r="C5521" s="95" t="s">
        <v>4365</v>
      </c>
    </row>
    <row r="5522" spans="1:13" hidden="1">
      <c r="A5522" s="97">
        <v>43000</v>
      </c>
      <c r="B5522" s="94" t="s">
        <v>4481</v>
      </c>
      <c r="C5522" s="98" t="s">
        <v>4365</v>
      </c>
      <c r="D5522" s="94" t="s">
        <v>119</v>
      </c>
      <c r="E5522" s="94" t="s">
        <v>120</v>
      </c>
      <c r="F5522" s="94" t="s">
        <v>3819</v>
      </c>
      <c r="G5522" s="94" t="s">
        <v>3820</v>
      </c>
      <c r="J5522" s="94" t="s">
        <v>3888</v>
      </c>
      <c r="K5522" s="94" t="s">
        <v>4482</v>
      </c>
      <c r="L5522" s="96">
        <v>540</v>
      </c>
      <c r="M5522" s="96">
        <v>540</v>
      </c>
    </row>
    <row r="5523" spans="1:13" ht="12.75" hidden="1" customHeight="1">
      <c r="C5523" s="95" t="s">
        <v>4365</v>
      </c>
    </row>
    <row r="5524" spans="1:13" hidden="1">
      <c r="A5524" s="97">
        <v>43003</v>
      </c>
      <c r="B5524" s="94" t="s">
        <v>4483</v>
      </c>
      <c r="C5524" s="98" t="s">
        <v>4365</v>
      </c>
      <c r="D5524" s="94" t="s">
        <v>119</v>
      </c>
      <c r="E5524" s="94" t="s">
        <v>120</v>
      </c>
      <c r="F5524" s="94" t="s">
        <v>4409</v>
      </c>
      <c r="G5524" s="94" t="s">
        <v>4410</v>
      </c>
      <c r="J5524" s="94" t="s">
        <v>4411</v>
      </c>
      <c r="K5524" s="94" t="s">
        <v>4484</v>
      </c>
      <c r="L5524" s="96">
        <v>168</v>
      </c>
      <c r="M5524" s="96">
        <v>168</v>
      </c>
    </row>
    <row r="5525" spans="1:13" ht="12.75" hidden="1" customHeight="1">
      <c r="C5525" s="95" t="s">
        <v>4365</v>
      </c>
    </row>
    <row r="5526" spans="1:13" hidden="1">
      <c r="A5526" s="97">
        <v>43005</v>
      </c>
      <c r="B5526" s="94" t="s">
        <v>4485</v>
      </c>
      <c r="C5526" s="98" t="s">
        <v>4365</v>
      </c>
      <c r="D5526" s="94" t="s">
        <v>119</v>
      </c>
      <c r="E5526" s="94" t="s">
        <v>120</v>
      </c>
      <c r="F5526" s="94" t="s">
        <v>4030</v>
      </c>
      <c r="G5526" s="94" t="s">
        <v>4031</v>
      </c>
      <c r="K5526" s="94" t="s">
        <v>4486</v>
      </c>
      <c r="L5526" s="96">
        <v>154.80000000000001</v>
      </c>
      <c r="M5526" s="96">
        <v>154.80000000000001</v>
      </c>
    </row>
    <row r="5527" spans="1:13" ht="12.75" hidden="1" customHeight="1">
      <c r="C5527" s="95" t="s">
        <v>4365</v>
      </c>
    </row>
    <row r="5528" spans="1:13" hidden="1">
      <c r="A5528" s="97">
        <v>43006</v>
      </c>
      <c r="B5528" s="94" t="s">
        <v>4487</v>
      </c>
      <c r="C5528" s="98" t="s">
        <v>4365</v>
      </c>
      <c r="D5528" s="94" t="s">
        <v>119</v>
      </c>
      <c r="E5528" s="94" t="s">
        <v>120</v>
      </c>
      <c r="F5528" s="94" t="s">
        <v>3914</v>
      </c>
      <c r="G5528" s="94" t="s">
        <v>3915</v>
      </c>
      <c r="K5528" s="94" t="s">
        <v>4488</v>
      </c>
      <c r="L5528" s="96">
        <v>3390</v>
      </c>
      <c r="M5528" s="96">
        <v>3390</v>
      </c>
    </row>
    <row r="5529" spans="1:13" ht="12.75" hidden="1" customHeight="1">
      <c r="C5529" s="95" t="s">
        <v>4365</v>
      </c>
    </row>
    <row r="5530" spans="1:13" hidden="1">
      <c r="A5530" s="97">
        <v>43006</v>
      </c>
      <c r="B5530" s="94" t="s">
        <v>4489</v>
      </c>
      <c r="C5530" s="98" t="s">
        <v>4365</v>
      </c>
      <c r="D5530" s="94" t="s">
        <v>119</v>
      </c>
      <c r="E5530" s="94" t="s">
        <v>120</v>
      </c>
      <c r="F5530" s="94" t="s">
        <v>3819</v>
      </c>
      <c r="G5530" s="94" t="s">
        <v>3820</v>
      </c>
      <c r="J5530" s="94" t="s">
        <v>3888</v>
      </c>
      <c r="K5530" s="94" t="s">
        <v>4490</v>
      </c>
      <c r="L5530" s="96">
        <v>396</v>
      </c>
      <c r="M5530" s="96">
        <v>396</v>
      </c>
    </row>
    <row r="5531" spans="1:13" ht="12.75" hidden="1" customHeight="1">
      <c r="C5531" s="95" t="s">
        <v>4365</v>
      </c>
    </row>
    <row r="5532" spans="1:13" hidden="1">
      <c r="A5532" s="97">
        <v>43007</v>
      </c>
      <c r="B5532" s="94" t="s">
        <v>4444</v>
      </c>
      <c r="C5532" s="98" t="s">
        <v>4365</v>
      </c>
      <c r="D5532" s="94" t="s">
        <v>131</v>
      </c>
      <c r="E5532" s="94" t="s">
        <v>187</v>
      </c>
      <c r="F5532" s="94" t="s">
        <v>4445</v>
      </c>
      <c r="G5532" s="94" t="s">
        <v>4446</v>
      </c>
      <c r="K5532" s="94" t="s">
        <v>4447</v>
      </c>
      <c r="L5532" s="96">
        <v>-3.3</v>
      </c>
      <c r="M5532" s="96">
        <v>-3.3</v>
      </c>
    </row>
    <row r="5533" spans="1:13" ht="12.75" hidden="1" customHeight="1">
      <c r="C5533" s="95" t="s">
        <v>4365</v>
      </c>
    </row>
    <row r="5534" spans="1:13" hidden="1">
      <c r="A5534" s="97">
        <v>43007</v>
      </c>
      <c r="B5534" s="94" t="s">
        <v>4491</v>
      </c>
      <c r="C5534" s="98" t="s">
        <v>4365</v>
      </c>
      <c r="D5534" s="94" t="s">
        <v>119</v>
      </c>
      <c r="E5534" s="94" t="s">
        <v>120</v>
      </c>
      <c r="F5534" s="94" t="s">
        <v>4390</v>
      </c>
      <c r="G5534" s="94" t="s">
        <v>4391</v>
      </c>
      <c r="K5534" s="94" t="s">
        <v>4492</v>
      </c>
      <c r="L5534" s="96">
        <v>20405.89</v>
      </c>
      <c r="M5534" s="96">
        <v>20405.89</v>
      </c>
    </row>
    <row r="5535" spans="1:13" ht="12.75" hidden="1" customHeight="1">
      <c r="C5535" s="95" t="s">
        <v>4365</v>
      </c>
    </row>
    <row r="5536" spans="1:13" hidden="1">
      <c r="A5536" s="97">
        <v>43011</v>
      </c>
      <c r="B5536" s="94" t="s">
        <v>4493</v>
      </c>
      <c r="C5536" s="98" t="s">
        <v>4365</v>
      </c>
      <c r="D5536" s="94" t="s">
        <v>119</v>
      </c>
      <c r="E5536" s="94" t="s">
        <v>120</v>
      </c>
      <c r="F5536" s="94" t="s">
        <v>3819</v>
      </c>
      <c r="G5536" s="94" t="s">
        <v>3820</v>
      </c>
      <c r="J5536" s="94" t="s">
        <v>3888</v>
      </c>
      <c r="K5536" s="94" t="s">
        <v>4494</v>
      </c>
      <c r="L5536" s="96">
        <v>2394</v>
      </c>
      <c r="M5536" s="96">
        <v>2394</v>
      </c>
    </row>
    <row r="5537" spans="1:13" ht="12.75" hidden="1" customHeight="1">
      <c r="C5537" s="95" t="s">
        <v>4365</v>
      </c>
    </row>
    <row r="5538" spans="1:13" hidden="1">
      <c r="A5538" s="97">
        <v>43011</v>
      </c>
      <c r="B5538" s="94" t="s">
        <v>4495</v>
      </c>
      <c r="C5538" s="98" t="s">
        <v>4365</v>
      </c>
      <c r="D5538" s="94" t="s">
        <v>119</v>
      </c>
      <c r="E5538" s="94" t="s">
        <v>120</v>
      </c>
      <c r="F5538" s="94" t="s">
        <v>3819</v>
      </c>
      <c r="G5538" s="94" t="s">
        <v>3820</v>
      </c>
      <c r="J5538" s="94" t="s">
        <v>3888</v>
      </c>
      <c r="K5538" s="94" t="s">
        <v>4496</v>
      </c>
      <c r="L5538" s="96">
        <v>708</v>
      </c>
      <c r="M5538" s="96">
        <v>708</v>
      </c>
    </row>
    <row r="5539" spans="1:13" ht="12.75" hidden="1" customHeight="1">
      <c r="C5539" s="95" t="s">
        <v>4365</v>
      </c>
    </row>
    <row r="5540" spans="1:13" hidden="1">
      <c r="A5540" s="97">
        <v>43013</v>
      </c>
      <c r="B5540" s="94" t="s">
        <v>4497</v>
      </c>
      <c r="C5540" s="98" t="s">
        <v>4365</v>
      </c>
      <c r="D5540" s="94" t="s">
        <v>119</v>
      </c>
      <c r="E5540" s="94" t="s">
        <v>120</v>
      </c>
      <c r="F5540" s="94" t="s">
        <v>4409</v>
      </c>
      <c r="G5540" s="94" t="s">
        <v>4410</v>
      </c>
      <c r="J5540" s="94" t="s">
        <v>4411</v>
      </c>
      <c r="K5540" s="94" t="s">
        <v>4498</v>
      </c>
      <c r="L5540" s="96">
        <v>1008</v>
      </c>
      <c r="M5540" s="96">
        <v>1008</v>
      </c>
    </row>
    <row r="5541" spans="1:13" ht="12.75" hidden="1" customHeight="1">
      <c r="C5541" s="95" t="s">
        <v>4365</v>
      </c>
    </row>
    <row r="5542" spans="1:13" hidden="1">
      <c r="A5542" s="97">
        <v>43015</v>
      </c>
      <c r="B5542" s="94" t="s">
        <v>4499</v>
      </c>
      <c r="C5542" s="98" t="s">
        <v>4365</v>
      </c>
      <c r="D5542" s="94" t="s">
        <v>119</v>
      </c>
      <c r="E5542" s="94" t="s">
        <v>120</v>
      </c>
      <c r="F5542" s="94" t="s">
        <v>1124</v>
      </c>
      <c r="G5542" s="94" t="s">
        <v>1125</v>
      </c>
      <c r="K5542" s="94" t="s">
        <v>4500</v>
      </c>
      <c r="L5542" s="96">
        <v>1236</v>
      </c>
      <c r="M5542" s="96">
        <v>1236</v>
      </c>
    </row>
    <row r="5543" spans="1:13" ht="12.75" hidden="1" customHeight="1">
      <c r="C5543" s="95" t="s">
        <v>4365</v>
      </c>
    </row>
    <row r="5544" spans="1:13" hidden="1">
      <c r="A5544" s="97">
        <v>43018</v>
      </c>
      <c r="B5544" s="94" t="s">
        <v>4501</v>
      </c>
      <c r="C5544" s="98" t="s">
        <v>4365</v>
      </c>
      <c r="D5544" s="94" t="s">
        <v>119</v>
      </c>
      <c r="E5544" s="94" t="s">
        <v>120</v>
      </c>
      <c r="F5544" s="94" t="s">
        <v>4502</v>
      </c>
      <c r="G5544" s="94" t="s">
        <v>4503</v>
      </c>
      <c r="K5544" s="94" t="s">
        <v>4504</v>
      </c>
      <c r="L5544" s="96">
        <v>1140</v>
      </c>
      <c r="M5544" s="96">
        <v>1140</v>
      </c>
    </row>
    <row r="5545" spans="1:13" ht="12.75" hidden="1" customHeight="1">
      <c r="C5545" s="95" t="s">
        <v>4365</v>
      </c>
    </row>
    <row r="5546" spans="1:13" hidden="1">
      <c r="A5546" s="97">
        <v>43020</v>
      </c>
      <c r="B5546" s="94" t="s">
        <v>4505</v>
      </c>
      <c r="C5546" s="98" t="s">
        <v>4365</v>
      </c>
      <c r="D5546" s="94" t="s">
        <v>119</v>
      </c>
      <c r="E5546" s="94" t="s">
        <v>120</v>
      </c>
      <c r="F5546" s="94" t="s">
        <v>4030</v>
      </c>
      <c r="G5546" s="94" t="s">
        <v>4031</v>
      </c>
      <c r="K5546" s="94" t="s">
        <v>4506</v>
      </c>
      <c r="L5546" s="96">
        <v>60</v>
      </c>
      <c r="M5546" s="96">
        <v>60</v>
      </c>
    </row>
    <row r="5547" spans="1:13" ht="12.75" hidden="1" customHeight="1">
      <c r="C5547" s="95" t="s">
        <v>4365</v>
      </c>
    </row>
    <row r="5548" spans="1:13" hidden="1">
      <c r="A5548" s="97">
        <v>43025</v>
      </c>
      <c r="B5548" s="94" t="s">
        <v>4507</v>
      </c>
      <c r="C5548" s="98" t="s">
        <v>4365</v>
      </c>
      <c r="D5548" s="94" t="s">
        <v>119</v>
      </c>
      <c r="E5548" s="94" t="s">
        <v>165</v>
      </c>
      <c r="F5548" s="94" t="s">
        <v>4508</v>
      </c>
      <c r="G5548" s="94" t="s">
        <v>4509</v>
      </c>
      <c r="K5548" s="94" t="s">
        <v>4510</v>
      </c>
      <c r="L5548" s="96">
        <v>20358</v>
      </c>
      <c r="M5548" s="96">
        <v>20358</v>
      </c>
    </row>
    <row r="5549" spans="1:13" ht="12.75" hidden="1" customHeight="1">
      <c r="C5549" s="95" t="s">
        <v>4365</v>
      </c>
    </row>
    <row r="5550" spans="1:13" hidden="1">
      <c r="A5550" s="97">
        <v>43025</v>
      </c>
      <c r="B5550" s="94" t="s">
        <v>4511</v>
      </c>
      <c r="C5550" s="98" t="s">
        <v>4365</v>
      </c>
      <c r="D5550" s="94" t="s">
        <v>119</v>
      </c>
      <c r="E5550" s="94" t="s">
        <v>165</v>
      </c>
      <c r="F5550" s="94" t="s">
        <v>4445</v>
      </c>
      <c r="G5550" s="94" t="s">
        <v>4446</v>
      </c>
      <c r="K5550" s="94" t="s">
        <v>4512</v>
      </c>
      <c r="L5550" s="96">
        <v>3889.5</v>
      </c>
      <c r="M5550" s="96">
        <v>3889.5</v>
      </c>
    </row>
    <row r="5551" spans="1:13" ht="12.75" hidden="1" customHeight="1">
      <c r="C5551" s="95" t="s">
        <v>4365</v>
      </c>
    </row>
    <row r="5552" spans="1:13" hidden="1">
      <c r="A5552" s="97">
        <v>43025</v>
      </c>
      <c r="B5552" s="94" t="s">
        <v>4513</v>
      </c>
      <c r="C5552" s="98" t="s">
        <v>4365</v>
      </c>
      <c r="D5552" s="94" t="s">
        <v>119</v>
      </c>
      <c r="E5552" s="94" t="s">
        <v>165</v>
      </c>
      <c r="F5552" s="94" t="s">
        <v>4445</v>
      </c>
      <c r="G5552" s="94" t="s">
        <v>4446</v>
      </c>
      <c r="K5552" s="94" t="s">
        <v>4514</v>
      </c>
      <c r="L5552" s="96">
        <v>3429.59</v>
      </c>
      <c r="M5552" s="96">
        <v>3429.59</v>
      </c>
    </row>
    <row r="5553" spans="1:13" ht="12.75" hidden="1" customHeight="1">
      <c r="C5553" s="95" t="s">
        <v>4365</v>
      </c>
    </row>
    <row r="5554" spans="1:13" hidden="1">
      <c r="A5554" s="97">
        <v>43025</v>
      </c>
      <c r="B5554" s="94" t="s">
        <v>4515</v>
      </c>
      <c r="C5554" s="98" t="s">
        <v>4365</v>
      </c>
      <c r="D5554" s="94" t="s">
        <v>119</v>
      </c>
      <c r="E5554" s="94" t="s">
        <v>165</v>
      </c>
      <c r="F5554" s="94" t="s">
        <v>4445</v>
      </c>
      <c r="G5554" s="94" t="s">
        <v>4446</v>
      </c>
      <c r="K5554" s="94" t="s">
        <v>4516</v>
      </c>
      <c r="L5554" s="96">
        <v>1573.79</v>
      </c>
      <c r="M5554" s="96">
        <v>1573.79</v>
      </c>
    </row>
    <row r="5555" spans="1:13" ht="12.75" hidden="1" customHeight="1">
      <c r="C5555" s="95" t="s">
        <v>4365</v>
      </c>
    </row>
    <row r="5556" spans="1:13" hidden="1">
      <c r="A5556" s="97">
        <v>43025</v>
      </c>
      <c r="B5556" s="94" t="s">
        <v>4517</v>
      </c>
      <c r="C5556" s="98" t="s">
        <v>4365</v>
      </c>
      <c r="D5556" s="94" t="s">
        <v>119</v>
      </c>
      <c r="E5556" s="94" t="s">
        <v>165</v>
      </c>
      <c r="F5556" s="94" t="s">
        <v>4445</v>
      </c>
      <c r="G5556" s="94" t="s">
        <v>4446</v>
      </c>
      <c r="K5556" s="94" t="s">
        <v>4516</v>
      </c>
      <c r="L5556" s="96">
        <v>1573.79</v>
      </c>
      <c r="M5556" s="96">
        <v>1573.79</v>
      </c>
    </row>
    <row r="5557" spans="1:13" ht="12.75" hidden="1" customHeight="1">
      <c r="C5557" s="95" t="s">
        <v>4365</v>
      </c>
    </row>
    <row r="5558" spans="1:13" hidden="1">
      <c r="A5558" s="97">
        <v>43026</v>
      </c>
      <c r="B5558" s="94" t="s">
        <v>4511</v>
      </c>
      <c r="C5558" s="98" t="s">
        <v>4365</v>
      </c>
      <c r="D5558" s="94" t="s">
        <v>131</v>
      </c>
      <c r="E5558" s="94" t="s">
        <v>187</v>
      </c>
      <c r="F5558" s="94" t="s">
        <v>4445</v>
      </c>
      <c r="G5558" s="94" t="s">
        <v>4446</v>
      </c>
      <c r="K5558" s="94" t="s">
        <v>4518</v>
      </c>
      <c r="L5558" s="96">
        <v>-3.08</v>
      </c>
      <c r="M5558" s="96">
        <v>-3.08</v>
      </c>
    </row>
    <row r="5559" spans="1:13" ht="12.75" hidden="1" customHeight="1">
      <c r="C5559" s="95" t="s">
        <v>4365</v>
      </c>
    </row>
    <row r="5560" spans="1:13" hidden="1">
      <c r="A5560" s="97">
        <v>43026</v>
      </c>
      <c r="B5560" s="94" t="s">
        <v>4513</v>
      </c>
      <c r="C5560" s="98" t="s">
        <v>4365</v>
      </c>
      <c r="D5560" s="94" t="s">
        <v>131</v>
      </c>
      <c r="E5560" s="94" t="s">
        <v>187</v>
      </c>
      <c r="F5560" s="94" t="s">
        <v>4445</v>
      </c>
      <c r="G5560" s="94" t="s">
        <v>4446</v>
      </c>
      <c r="K5560" s="94" t="s">
        <v>4519</v>
      </c>
      <c r="L5560" s="96">
        <v>-39.03</v>
      </c>
      <c r="M5560" s="96">
        <v>-39.03</v>
      </c>
    </row>
    <row r="5561" spans="1:13" ht="12.75" hidden="1" customHeight="1">
      <c r="C5561" s="95" t="s">
        <v>4365</v>
      </c>
    </row>
    <row r="5562" spans="1:13" hidden="1">
      <c r="A5562" s="97">
        <v>43026</v>
      </c>
      <c r="B5562" s="94" t="s">
        <v>4520</v>
      </c>
      <c r="C5562" s="98" t="s">
        <v>4365</v>
      </c>
      <c r="D5562" s="94" t="s">
        <v>119</v>
      </c>
      <c r="E5562" s="94" t="s">
        <v>120</v>
      </c>
      <c r="F5562" s="94" t="s">
        <v>4030</v>
      </c>
      <c r="G5562" s="94" t="s">
        <v>4031</v>
      </c>
      <c r="K5562" s="94" t="s">
        <v>4521</v>
      </c>
      <c r="L5562" s="96">
        <v>190.2</v>
      </c>
      <c r="M5562" s="96">
        <v>190.2</v>
      </c>
    </row>
    <row r="5563" spans="1:13" ht="12.75" hidden="1" customHeight="1">
      <c r="C5563" s="95" t="s">
        <v>4365</v>
      </c>
    </row>
    <row r="5564" spans="1:13" hidden="1">
      <c r="A5564" s="97">
        <v>43028</v>
      </c>
      <c r="B5564" s="94" t="s">
        <v>4515</v>
      </c>
      <c r="C5564" s="98" t="s">
        <v>4365</v>
      </c>
      <c r="D5564" s="94" t="s">
        <v>131</v>
      </c>
      <c r="E5564" s="94" t="s">
        <v>187</v>
      </c>
      <c r="F5564" s="94" t="s">
        <v>4445</v>
      </c>
      <c r="G5564" s="94" t="s">
        <v>4446</v>
      </c>
      <c r="K5564" s="94" t="s">
        <v>4516</v>
      </c>
      <c r="L5564" s="96">
        <v>-2.4700000000000002</v>
      </c>
      <c r="M5564" s="96">
        <v>-2.4700000000000002</v>
      </c>
    </row>
    <row r="5565" spans="1:13" ht="12.75" hidden="1" customHeight="1">
      <c r="C5565" s="95" t="s">
        <v>4365</v>
      </c>
    </row>
    <row r="5566" spans="1:13" hidden="1">
      <c r="A5566" s="97">
        <v>43028</v>
      </c>
      <c r="B5566" s="94" t="s">
        <v>4517</v>
      </c>
      <c r="C5566" s="98" t="s">
        <v>4365</v>
      </c>
      <c r="D5566" s="94" t="s">
        <v>131</v>
      </c>
      <c r="E5566" s="94" t="s">
        <v>187</v>
      </c>
      <c r="F5566" s="94" t="s">
        <v>4445</v>
      </c>
      <c r="G5566" s="94" t="s">
        <v>4446</v>
      </c>
      <c r="K5566" s="94" t="s">
        <v>4516</v>
      </c>
      <c r="L5566" s="96">
        <v>-2.4700000000000002</v>
      </c>
      <c r="M5566" s="96">
        <v>-2.4700000000000002</v>
      </c>
    </row>
    <row r="5567" spans="1:13" ht="12.75" hidden="1" customHeight="1">
      <c r="C5567" s="95" t="s">
        <v>4365</v>
      </c>
    </row>
    <row r="5568" spans="1:13" hidden="1">
      <c r="A5568" s="97">
        <v>43031</v>
      </c>
      <c r="B5568" s="94" t="s">
        <v>4522</v>
      </c>
      <c r="C5568" s="98" t="s">
        <v>4365</v>
      </c>
      <c r="D5568" s="94" t="s">
        <v>119</v>
      </c>
      <c r="E5568" s="94" t="s">
        <v>120</v>
      </c>
      <c r="F5568" s="94" t="s">
        <v>3819</v>
      </c>
      <c r="G5568" s="94" t="s">
        <v>3820</v>
      </c>
      <c r="J5568" s="94" t="s">
        <v>3888</v>
      </c>
      <c r="K5568" s="94" t="s">
        <v>4523</v>
      </c>
      <c r="L5568" s="96">
        <v>330</v>
      </c>
      <c r="M5568" s="96">
        <v>330</v>
      </c>
    </row>
    <row r="5569" spans="1:13" ht="12.75" hidden="1" customHeight="1">
      <c r="C5569" s="95" t="s">
        <v>4365</v>
      </c>
    </row>
    <row r="5570" spans="1:13" hidden="1">
      <c r="A5570" s="97">
        <v>43034</v>
      </c>
      <c r="B5570" s="94" t="s">
        <v>4524</v>
      </c>
      <c r="C5570" s="98" t="s">
        <v>4365</v>
      </c>
      <c r="D5570" s="94" t="s">
        <v>131</v>
      </c>
      <c r="E5570" s="94" t="s">
        <v>165</v>
      </c>
      <c r="F5570" s="94" t="s">
        <v>4030</v>
      </c>
      <c r="G5570" s="94" t="s">
        <v>4031</v>
      </c>
      <c r="K5570" s="94" t="s">
        <v>4525</v>
      </c>
      <c r="L5570" s="96">
        <v>1611</v>
      </c>
      <c r="M5570" s="96">
        <v>0</v>
      </c>
    </row>
    <row r="5571" spans="1:13" ht="12.75" hidden="1" customHeight="1">
      <c r="C5571" s="95" t="s">
        <v>4365</v>
      </c>
    </row>
    <row r="5572" spans="1:13" hidden="1">
      <c r="A5572" s="97">
        <v>43034</v>
      </c>
      <c r="B5572" s="94" t="s">
        <v>4526</v>
      </c>
      <c r="C5572" s="98" t="s">
        <v>4365</v>
      </c>
      <c r="D5572" s="94" t="s">
        <v>131</v>
      </c>
      <c r="E5572" s="94" t="s">
        <v>165</v>
      </c>
      <c r="F5572" s="94" t="s">
        <v>4239</v>
      </c>
      <c r="G5572" s="94" t="s">
        <v>4240</v>
      </c>
      <c r="K5572" s="94" t="s">
        <v>4527</v>
      </c>
      <c r="L5572" s="96">
        <v>252</v>
      </c>
      <c r="M5572" s="96">
        <v>0</v>
      </c>
    </row>
    <row r="5573" spans="1:13" ht="12.75" hidden="1" customHeight="1">
      <c r="C5573" s="95" t="s">
        <v>4365</v>
      </c>
    </row>
    <row r="5574" spans="1:13" hidden="1">
      <c r="A5574" s="97">
        <v>43034</v>
      </c>
      <c r="B5574" s="94" t="s">
        <v>4528</v>
      </c>
      <c r="C5574" s="98" t="s">
        <v>4365</v>
      </c>
      <c r="D5574" s="94" t="s">
        <v>131</v>
      </c>
      <c r="E5574" s="94" t="s">
        <v>165</v>
      </c>
      <c r="F5574" s="94" t="s">
        <v>3819</v>
      </c>
      <c r="G5574" s="94" t="s">
        <v>3820</v>
      </c>
      <c r="J5574" s="94" t="s">
        <v>4467</v>
      </c>
      <c r="K5574" s="94" t="s">
        <v>4529</v>
      </c>
      <c r="L5574" s="96">
        <v>2187.36</v>
      </c>
      <c r="M5574" s="96">
        <v>0</v>
      </c>
    </row>
    <row r="5575" spans="1:13" ht="12.75" hidden="1" customHeight="1">
      <c r="C5575" s="95" t="s">
        <v>4365</v>
      </c>
    </row>
    <row r="5576" spans="1:13" hidden="1">
      <c r="A5576" s="97">
        <v>43034</v>
      </c>
      <c r="B5576" s="94" t="s">
        <v>4530</v>
      </c>
      <c r="C5576" s="98" t="s">
        <v>4365</v>
      </c>
      <c r="D5576" s="94" t="s">
        <v>119</v>
      </c>
      <c r="E5576" s="94" t="s">
        <v>120</v>
      </c>
      <c r="F5576" s="94" t="s">
        <v>3819</v>
      </c>
      <c r="G5576" s="94" t="s">
        <v>3820</v>
      </c>
      <c r="J5576" s="94" t="s">
        <v>3888</v>
      </c>
      <c r="K5576" s="94" t="s">
        <v>4531</v>
      </c>
      <c r="L5576" s="96">
        <v>708</v>
      </c>
      <c r="M5576" s="96">
        <v>708</v>
      </c>
    </row>
    <row r="5577" spans="1:13" ht="12.75" hidden="1" customHeight="1">
      <c r="C5577" s="95" t="s">
        <v>4365</v>
      </c>
    </row>
    <row r="5578" spans="1:13" hidden="1">
      <c r="A5578" s="97">
        <v>43049</v>
      </c>
      <c r="B5578" s="94" t="s">
        <v>4491</v>
      </c>
      <c r="C5578" s="98" t="s">
        <v>4365</v>
      </c>
      <c r="D5578" s="94" t="s">
        <v>131</v>
      </c>
      <c r="E5578" s="94" t="s">
        <v>165</v>
      </c>
      <c r="F5578" s="94" t="s">
        <v>4390</v>
      </c>
      <c r="G5578" s="94" t="s">
        <v>4391</v>
      </c>
      <c r="K5578" s="94" t="s">
        <v>4492</v>
      </c>
      <c r="L5578" s="96">
        <v>1.18</v>
      </c>
      <c r="M5578" s="96">
        <v>1.18</v>
      </c>
    </row>
    <row r="5579" spans="1:13" ht="12.75" hidden="1" customHeight="1">
      <c r="C5579" s="95" t="s">
        <v>4365</v>
      </c>
    </row>
    <row r="5580" spans="1:13" hidden="1">
      <c r="A5580" s="97">
        <v>43054</v>
      </c>
      <c r="B5580" s="94" t="s">
        <v>4532</v>
      </c>
      <c r="C5580" s="98" t="s">
        <v>4365</v>
      </c>
      <c r="D5580" s="94" t="s">
        <v>119</v>
      </c>
      <c r="E5580" s="94" t="s">
        <v>120</v>
      </c>
      <c r="F5580" s="94" t="s">
        <v>3819</v>
      </c>
      <c r="G5580" s="94" t="s">
        <v>3820</v>
      </c>
      <c r="J5580" s="94" t="s">
        <v>3888</v>
      </c>
      <c r="K5580" s="94" t="s">
        <v>4533</v>
      </c>
      <c r="L5580" s="96">
        <v>1650</v>
      </c>
      <c r="M5580" s="96">
        <v>1650</v>
      </c>
    </row>
    <row r="5581" spans="1:13" ht="12.75" hidden="1" customHeight="1">
      <c r="C5581" s="95" t="s">
        <v>4365</v>
      </c>
    </row>
    <row r="5582" spans="1:13" hidden="1">
      <c r="A5582" s="97">
        <v>43059</v>
      </c>
      <c r="B5582" s="94" t="s">
        <v>4534</v>
      </c>
      <c r="C5582" s="98" t="s">
        <v>4365</v>
      </c>
      <c r="D5582" s="94" t="s">
        <v>119</v>
      </c>
      <c r="E5582" s="94" t="s">
        <v>120</v>
      </c>
      <c r="F5582" s="94" t="s">
        <v>3819</v>
      </c>
      <c r="G5582" s="94" t="s">
        <v>3820</v>
      </c>
      <c r="J5582" s="94" t="s">
        <v>3888</v>
      </c>
      <c r="K5582" s="94" t="s">
        <v>4535</v>
      </c>
      <c r="L5582" s="96">
        <v>1128</v>
      </c>
      <c r="M5582" s="96">
        <v>1128</v>
      </c>
    </row>
    <row r="5583" spans="1:13" ht="12.75" hidden="1" customHeight="1">
      <c r="C5583" s="95" t="s">
        <v>4365</v>
      </c>
    </row>
    <row r="5584" spans="1:13" hidden="1">
      <c r="A5584" s="97">
        <v>43061</v>
      </c>
      <c r="B5584" s="94" t="s">
        <v>4536</v>
      </c>
      <c r="C5584" s="98" t="s">
        <v>4365</v>
      </c>
      <c r="D5584" s="94" t="s">
        <v>119</v>
      </c>
      <c r="E5584" s="94" t="s">
        <v>120</v>
      </c>
      <c r="F5584" s="94" t="s">
        <v>4030</v>
      </c>
      <c r="G5584" s="94" t="s">
        <v>4031</v>
      </c>
      <c r="K5584" s="94" t="s">
        <v>4537</v>
      </c>
      <c r="L5584" s="96">
        <v>507</v>
      </c>
      <c r="M5584" s="96">
        <v>507</v>
      </c>
    </row>
    <row r="5585" spans="1:13" ht="12.75" hidden="1" customHeight="1">
      <c r="C5585" s="95" t="s">
        <v>4365</v>
      </c>
    </row>
    <row r="5586" spans="1:13" hidden="1">
      <c r="A5586" s="97">
        <v>43061</v>
      </c>
      <c r="B5586" s="94" t="s">
        <v>4538</v>
      </c>
      <c r="C5586" s="98" t="s">
        <v>4365</v>
      </c>
      <c r="D5586" s="94" t="s">
        <v>119</v>
      </c>
      <c r="E5586" s="94" t="s">
        <v>120</v>
      </c>
      <c r="F5586" s="94" t="s">
        <v>3819</v>
      </c>
      <c r="G5586" s="94" t="s">
        <v>3820</v>
      </c>
      <c r="J5586" s="94" t="s">
        <v>3888</v>
      </c>
      <c r="K5586" s="94" t="s">
        <v>4539</v>
      </c>
      <c r="L5586" s="96">
        <v>1296</v>
      </c>
      <c r="M5586" s="96">
        <v>1296</v>
      </c>
    </row>
    <row r="5587" spans="1:13" ht="12.75" hidden="1" customHeight="1">
      <c r="C5587" s="95" t="s">
        <v>4365</v>
      </c>
    </row>
    <row r="5588" spans="1:13" hidden="1">
      <c r="A5588" s="97">
        <v>43061</v>
      </c>
      <c r="B5588" s="94" t="s">
        <v>4540</v>
      </c>
      <c r="C5588" s="98" t="s">
        <v>4365</v>
      </c>
      <c r="D5588" s="94" t="s">
        <v>119</v>
      </c>
      <c r="E5588" s="94" t="s">
        <v>120</v>
      </c>
      <c r="F5588" s="94" t="s">
        <v>3819</v>
      </c>
      <c r="G5588" s="94" t="s">
        <v>3820</v>
      </c>
      <c r="J5588" s="94" t="s">
        <v>3888</v>
      </c>
      <c r="K5588" s="94" t="s">
        <v>4541</v>
      </c>
      <c r="L5588" s="96">
        <v>1446</v>
      </c>
      <c r="M5588" s="96">
        <v>1446</v>
      </c>
    </row>
    <row r="5589" spans="1:13" ht="12.75" hidden="1" customHeight="1">
      <c r="C5589" s="95" t="s">
        <v>4365</v>
      </c>
    </row>
    <row r="5590" spans="1:13" hidden="1">
      <c r="A5590" s="97">
        <v>43061</v>
      </c>
      <c r="B5590" s="94" t="s">
        <v>4542</v>
      </c>
      <c r="C5590" s="98" t="s">
        <v>4365</v>
      </c>
      <c r="D5590" s="94" t="s">
        <v>119</v>
      </c>
      <c r="E5590" s="94" t="s">
        <v>120</v>
      </c>
      <c r="F5590" s="94" t="s">
        <v>3819</v>
      </c>
      <c r="G5590" s="94" t="s">
        <v>3820</v>
      </c>
      <c r="J5590" s="94" t="s">
        <v>3888</v>
      </c>
      <c r="K5590" s="94" t="s">
        <v>4543</v>
      </c>
      <c r="L5590" s="96">
        <v>888</v>
      </c>
      <c r="M5590" s="96">
        <v>888</v>
      </c>
    </row>
    <row r="5591" spans="1:13" ht="12.75" hidden="1" customHeight="1">
      <c r="C5591" s="95" t="s">
        <v>4365</v>
      </c>
    </row>
    <row r="5592" spans="1:13" hidden="1">
      <c r="A5592" s="97">
        <v>43067</v>
      </c>
      <c r="B5592" s="94" t="s">
        <v>4544</v>
      </c>
      <c r="C5592" s="98" t="s">
        <v>4365</v>
      </c>
      <c r="D5592" s="94" t="s">
        <v>119</v>
      </c>
      <c r="E5592" s="94" t="s">
        <v>120</v>
      </c>
      <c r="F5592" s="94" t="s">
        <v>3819</v>
      </c>
      <c r="G5592" s="94" t="s">
        <v>3820</v>
      </c>
      <c r="J5592" s="94" t="s">
        <v>3888</v>
      </c>
      <c r="K5592" s="94" t="s">
        <v>4545</v>
      </c>
      <c r="L5592" s="96">
        <v>780</v>
      </c>
      <c r="M5592" s="96">
        <v>780</v>
      </c>
    </row>
    <row r="5593" spans="1:13" ht="12.75" hidden="1" customHeight="1">
      <c r="C5593" s="95" t="s">
        <v>4365</v>
      </c>
    </row>
    <row r="5594" spans="1:13" hidden="1">
      <c r="A5594" s="97">
        <v>43067</v>
      </c>
      <c r="B5594" s="94" t="s">
        <v>4546</v>
      </c>
      <c r="C5594" s="98" t="s">
        <v>4365</v>
      </c>
      <c r="D5594" s="94" t="s">
        <v>119</v>
      </c>
      <c r="E5594" s="94" t="s">
        <v>120</v>
      </c>
      <c r="F5594" s="94" t="s">
        <v>3819</v>
      </c>
      <c r="G5594" s="94" t="s">
        <v>3820</v>
      </c>
      <c r="J5594" s="94" t="s">
        <v>3888</v>
      </c>
      <c r="K5594" s="94" t="s">
        <v>4547</v>
      </c>
      <c r="L5594" s="96">
        <v>10212</v>
      </c>
      <c r="M5594" s="96">
        <v>10212</v>
      </c>
    </row>
    <row r="5595" spans="1:13" ht="12.75" hidden="1" customHeight="1">
      <c r="C5595" s="95" t="s">
        <v>4365</v>
      </c>
    </row>
    <row r="5596" spans="1:13" hidden="1">
      <c r="A5596" s="97">
        <v>43068</v>
      </c>
      <c r="B5596" s="94" t="s">
        <v>4493</v>
      </c>
      <c r="C5596" s="98" t="s">
        <v>4365</v>
      </c>
      <c r="D5596" s="94" t="s">
        <v>119</v>
      </c>
      <c r="E5596" s="94" t="s">
        <v>187</v>
      </c>
      <c r="F5596" s="94" t="s">
        <v>3819</v>
      </c>
      <c r="G5596" s="94" t="s">
        <v>3820</v>
      </c>
      <c r="J5596" s="94" t="s">
        <v>3888</v>
      </c>
      <c r="K5596" s="94" t="s">
        <v>4494</v>
      </c>
      <c r="L5596" s="96">
        <v>-2394</v>
      </c>
      <c r="M5596" s="96">
        <v>-2394</v>
      </c>
    </row>
    <row r="5597" spans="1:13" ht="12.75" hidden="1" customHeight="1">
      <c r="C5597" s="95" t="s">
        <v>4365</v>
      </c>
    </row>
    <row r="5598" spans="1:13" hidden="1">
      <c r="A5598" s="97">
        <v>43068</v>
      </c>
      <c r="B5598" s="94" t="s">
        <v>4548</v>
      </c>
      <c r="C5598" s="98" t="s">
        <v>4365</v>
      </c>
      <c r="D5598" s="94" t="s">
        <v>119</v>
      </c>
      <c r="E5598" s="94" t="s">
        <v>120</v>
      </c>
      <c r="F5598" s="94" t="s">
        <v>3819</v>
      </c>
      <c r="G5598" s="94" t="s">
        <v>3820</v>
      </c>
      <c r="J5598" s="94" t="s">
        <v>3888</v>
      </c>
      <c r="K5598" s="94" t="s">
        <v>4549</v>
      </c>
      <c r="L5598" s="96">
        <v>2790</v>
      </c>
      <c r="M5598" s="96">
        <v>2790</v>
      </c>
    </row>
    <row r="5599" spans="1:13" ht="12.75" hidden="1" customHeight="1">
      <c r="C5599" s="95" t="s">
        <v>4365</v>
      </c>
    </row>
    <row r="5600" spans="1:13" hidden="1">
      <c r="A5600" s="97">
        <v>43074</v>
      </c>
      <c r="B5600" s="94" t="s">
        <v>4493</v>
      </c>
      <c r="C5600" s="98" t="s">
        <v>4365</v>
      </c>
      <c r="E5600" s="94" t="s">
        <v>165</v>
      </c>
      <c r="F5600" s="94" t="s">
        <v>3819</v>
      </c>
      <c r="G5600" s="94" t="s">
        <v>3820</v>
      </c>
      <c r="J5600" s="94" t="s">
        <v>3888</v>
      </c>
      <c r="K5600" s="94" t="s">
        <v>4494</v>
      </c>
      <c r="L5600" s="96">
        <v>2394</v>
      </c>
      <c r="M5600" s="96">
        <v>0</v>
      </c>
    </row>
    <row r="5601" spans="1:18" ht="12.75" hidden="1" customHeight="1">
      <c r="C5601" s="95" t="s">
        <v>4365</v>
      </c>
    </row>
    <row r="5602" spans="1:18" hidden="1">
      <c r="A5602" s="97">
        <v>43074</v>
      </c>
      <c r="B5602" s="94" t="s">
        <v>4550</v>
      </c>
      <c r="C5602" s="98" t="s">
        <v>4365</v>
      </c>
      <c r="D5602" s="94" t="s">
        <v>119</v>
      </c>
      <c r="E5602" s="94" t="s">
        <v>120</v>
      </c>
      <c r="F5602" s="94" t="s">
        <v>3819</v>
      </c>
      <c r="G5602" s="94" t="s">
        <v>3820</v>
      </c>
      <c r="J5602" s="94" t="s">
        <v>3888</v>
      </c>
      <c r="K5602" s="94" t="s">
        <v>4551</v>
      </c>
      <c r="L5602" s="96">
        <v>66</v>
      </c>
      <c r="M5602" s="96">
        <v>66</v>
      </c>
    </row>
    <row r="5603" spans="1:18" ht="12.75" hidden="1" customHeight="1">
      <c r="C5603" s="95" t="s">
        <v>4365</v>
      </c>
    </row>
    <row r="5604" spans="1:18" hidden="1">
      <c r="A5604" s="95" t="s">
        <v>111</v>
      </c>
      <c r="B5604" s="95" t="s">
        <v>112</v>
      </c>
      <c r="C5604" s="94" t="s">
        <v>4552</v>
      </c>
      <c r="D5604" s="95" t="s">
        <v>114</v>
      </c>
      <c r="E5604" s="95" t="s">
        <v>112</v>
      </c>
      <c r="F5604" s="96">
        <v>20500</v>
      </c>
      <c r="G5604" s="95" t="s">
        <v>115</v>
      </c>
      <c r="H5604" s="95" t="s">
        <v>112</v>
      </c>
      <c r="I5604" s="96">
        <v>50621.72</v>
      </c>
      <c r="J5604" s="95" t="s">
        <v>116</v>
      </c>
      <c r="K5604" s="95" t="s">
        <v>112</v>
      </c>
      <c r="L5604" s="96">
        <v>0</v>
      </c>
      <c r="M5604" s="95" t="s">
        <v>117</v>
      </c>
      <c r="O5604" s="96"/>
      <c r="R5604" s="96"/>
    </row>
    <row r="5605" spans="1:18" hidden="1">
      <c r="A5605" s="97">
        <v>42801</v>
      </c>
      <c r="B5605" s="94" t="s">
        <v>1114</v>
      </c>
      <c r="C5605" s="98" t="s">
        <v>4552</v>
      </c>
      <c r="D5605" s="94" t="s">
        <v>119</v>
      </c>
      <c r="E5605" s="94" t="s">
        <v>120</v>
      </c>
      <c r="F5605" s="94" t="s">
        <v>1115</v>
      </c>
      <c r="G5605" s="94" t="s">
        <v>1116</v>
      </c>
      <c r="K5605" s="94" t="s">
        <v>4553</v>
      </c>
      <c r="L5605" s="96">
        <v>1998</v>
      </c>
      <c r="M5605" s="96">
        <v>1998</v>
      </c>
    </row>
    <row r="5606" spans="1:18" ht="12.75" hidden="1" customHeight="1">
      <c r="C5606" s="95" t="s">
        <v>4552</v>
      </c>
    </row>
    <row r="5607" spans="1:18" hidden="1">
      <c r="A5607" s="97">
        <v>42802</v>
      </c>
      <c r="B5607" s="94" t="s">
        <v>1114</v>
      </c>
      <c r="C5607" s="98" t="s">
        <v>4552</v>
      </c>
      <c r="D5607" s="94" t="s">
        <v>131</v>
      </c>
      <c r="E5607" s="94" t="s">
        <v>187</v>
      </c>
      <c r="F5607" s="94" t="s">
        <v>1115</v>
      </c>
      <c r="G5607" s="94" t="s">
        <v>1116</v>
      </c>
      <c r="K5607" s="94" t="s">
        <v>1117</v>
      </c>
      <c r="L5607" s="96">
        <v>-333</v>
      </c>
      <c r="M5607" s="96">
        <v>-333</v>
      </c>
    </row>
    <row r="5608" spans="1:18" ht="12.75" hidden="1" customHeight="1">
      <c r="C5608" s="95" t="s">
        <v>4552</v>
      </c>
    </row>
    <row r="5609" spans="1:18" hidden="1">
      <c r="A5609" s="97">
        <v>42809</v>
      </c>
      <c r="B5609" s="94" t="s">
        <v>4554</v>
      </c>
      <c r="C5609" s="98" t="s">
        <v>4552</v>
      </c>
      <c r="D5609" s="94" t="s">
        <v>2533</v>
      </c>
      <c r="E5609" s="94" t="s">
        <v>120</v>
      </c>
      <c r="F5609" s="94" t="s">
        <v>4555</v>
      </c>
      <c r="G5609" s="94" t="s">
        <v>4556</v>
      </c>
      <c r="J5609" s="94" t="s">
        <v>4557</v>
      </c>
      <c r="K5609" s="94" t="s">
        <v>4558</v>
      </c>
      <c r="L5609" s="96">
        <v>75660</v>
      </c>
      <c r="M5609" s="96">
        <v>0</v>
      </c>
    </row>
    <row r="5610" spans="1:18" ht="12.75" hidden="1" customHeight="1">
      <c r="C5610" s="95" t="s">
        <v>4552</v>
      </c>
    </row>
    <row r="5611" spans="1:18" hidden="1">
      <c r="A5611" s="97">
        <v>42810</v>
      </c>
      <c r="B5611" s="94" t="s">
        <v>4554</v>
      </c>
      <c r="C5611" s="98" t="s">
        <v>4552</v>
      </c>
      <c r="D5611" s="94" t="s">
        <v>131</v>
      </c>
      <c r="E5611" s="94" t="s">
        <v>165</v>
      </c>
      <c r="F5611" s="94" t="s">
        <v>4555</v>
      </c>
      <c r="G5611" s="94" t="s">
        <v>4556</v>
      </c>
      <c r="J5611" s="94" t="s">
        <v>4557</v>
      </c>
      <c r="K5611" s="94" t="s">
        <v>4559</v>
      </c>
      <c r="L5611" s="96">
        <v>69840</v>
      </c>
      <c r="M5611" s="96">
        <v>0</v>
      </c>
    </row>
    <row r="5612" spans="1:18" ht="12.75" hidden="1" customHeight="1">
      <c r="C5612" s="95" t="s">
        <v>4552</v>
      </c>
    </row>
    <row r="5613" spans="1:18" hidden="1">
      <c r="A5613" s="97">
        <v>42810</v>
      </c>
      <c r="B5613" s="94" t="s">
        <v>4554</v>
      </c>
      <c r="C5613" s="98" t="s">
        <v>4552</v>
      </c>
      <c r="D5613" s="94" t="s">
        <v>131</v>
      </c>
      <c r="E5613" s="94" t="s">
        <v>187</v>
      </c>
      <c r="F5613" s="94" t="s">
        <v>4555</v>
      </c>
      <c r="G5613" s="94" t="s">
        <v>4556</v>
      </c>
      <c r="J5613" s="94" t="s">
        <v>4557</v>
      </c>
      <c r="K5613" s="94" t="s">
        <v>4559</v>
      </c>
      <c r="L5613" s="96">
        <v>-69840</v>
      </c>
      <c r="M5613" s="96">
        <v>0</v>
      </c>
    </row>
    <row r="5614" spans="1:18" ht="12.75" hidden="1" customHeight="1">
      <c r="C5614" s="95" t="s">
        <v>4552</v>
      </c>
    </row>
    <row r="5615" spans="1:18" hidden="1">
      <c r="A5615" s="97">
        <v>42817</v>
      </c>
      <c r="B5615" s="94" t="s">
        <v>4560</v>
      </c>
      <c r="C5615" s="98" t="s">
        <v>4552</v>
      </c>
      <c r="D5615" s="94" t="s">
        <v>119</v>
      </c>
      <c r="E5615" s="94" t="s">
        <v>120</v>
      </c>
      <c r="F5615" s="94" t="s">
        <v>4561</v>
      </c>
      <c r="G5615" s="94" t="s">
        <v>4562</v>
      </c>
      <c r="K5615" s="94" t="s">
        <v>4563</v>
      </c>
      <c r="L5615" s="96">
        <v>980</v>
      </c>
      <c r="M5615" s="96">
        <v>980</v>
      </c>
    </row>
    <row r="5616" spans="1:18" ht="12.75" hidden="1" customHeight="1">
      <c r="C5616" s="95" t="s">
        <v>4552</v>
      </c>
    </row>
    <row r="5617" spans="1:13" hidden="1">
      <c r="A5617" s="97">
        <v>42825</v>
      </c>
      <c r="B5617" s="94" t="s">
        <v>4564</v>
      </c>
      <c r="C5617" s="98" t="s">
        <v>4552</v>
      </c>
      <c r="D5617" s="94" t="s">
        <v>119</v>
      </c>
      <c r="E5617" s="94" t="s">
        <v>120</v>
      </c>
      <c r="F5617" s="94" t="s">
        <v>722</v>
      </c>
      <c r="G5617" s="94" t="s">
        <v>723</v>
      </c>
      <c r="K5617" s="94" t="s">
        <v>4565</v>
      </c>
      <c r="L5617" s="96">
        <v>1775.78</v>
      </c>
      <c r="M5617" s="96">
        <v>1775.78</v>
      </c>
    </row>
    <row r="5618" spans="1:13" ht="12.75" hidden="1" customHeight="1">
      <c r="C5618" s="95" t="s">
        <v>4552</v>
      </c>
    </row>
    <row r="5619" spans="1:13" hidden="1">
      <c r="A5619" s="97">
        <v>42825</v>
      </c>
      <c r="B5619" s="94" t="s">
        <v>4566</v>
      </c>
      <c r="C5619" s="98" t="s">
        <v>4552</v>
      </c>
      <c r="D5619" s="94" t="s">
        <v>119</v>
      </c>
      <c r="E5619" s="94" t="s">
        <v>120</v>
      </c>
      <c r="F5619" s="94" t="s">
        <v>722</v>
      </c>
      <c r="G5619" s="94" t="s">
        <v>723</v>
      </c>
      <c r="K5619" s="94" t="s">
        <v>4567</v>
      </c>
      <c r="L5619" s="96">
        <v>5959.79</v>
      </c>
      <c r="M5619" s="96">
        <v>5959.79</v>
      </c>
    </row>
    <row r="5620" spans="1:13" ht="12.75" hidden="1" customHeight="1">
      <c r="C5620" s="95" t="s">
        <v>4552</v>
      </c>
    </row>
    <row r="5621" spans="1:13" hidden="1">
      <c r="A5621" s="97">
        <v>42829</v>
      </c>
      <c r="B5621" s="94" t="s">
        <v>4301</v>
      </c>
      <c r="C5621" s="98" t="s">
        <v>4552</v>
      </c>
      <c r="D5621" s="94" t="s">
        <v>119</v>
      </c>
      <c r="E5621" s="94" t="s">
        <v>120</v>
      </c>
      <c r="F5621" s="94" t="s">
        <v>4254</v>
      </c>
      <c r="G5621" s="94" t="s">
        <v>4255</v>
      </c>
      <c r="K5621" s="94" t="s">
        <v>4568</v>
      </c>
      <c r="L5621" s="96">
        <v>495</v>
      </c>
      <c r="M5621" s="96">
        <v>495</v>
      </c>
    </row>
    <row r="5622" spans="1:13" ht="12.75" hidden="1" customHeight="1">
      <c r="C5622" s="95" t="s">
        <v>4552</v>
      </c>
    </row>
    <row r="5623" spans="1:13" hidden="1">
      <c r="A5623" s="97">
        <v>42831</v>
      </c>
      <c r="B5623" s="94" t="s">
        <v>4569</v>
      </c>
      <c r="C5623" s="98" t="s">
        <v>4552</v>
      </c>
      <c r="D5623" s="94" t="s">
        <v>131</v>
      </c>
      <c r="E5623" s="94" t="s">
        <v>120</v>
      </c>
      <c r="F5623" s="94" t="s">
        <v>4570</v>
      </c>
      <c r="G5623" s="94" t="s">
        <v>4571</v>
      </c>
      <c r="K5623" s="94" t="s">
        <v>771</v>
      </c>
      <c r="L5623" s="96">
        <v>36.4</v>
      </c>
      <c r="M5623" s="96">
        <v>36.4</v>
      </c>
    </row>
    <row r="5624" spans="1:13" ht="12.75" hidden="1" customHeight="1">
      <c r="C5624" s="95" t="s">
        <v>4552</v>
      </c>
    </row>
    <row r="5625" spans="1:13" hidden="1">
      <c r="A5625" s="97">
        <v>42838</v>
      </c>
      <c r="B5625" s="94" t="s">
        <v>4564</v>
      </c>
      <c r="C5625" s="98" t="s">
        <v>4552</v>
      </c>
      <c r="D5625" s="94" t="s">
        <v>131</v>
      </c>
      <c r="E5625" s="94" t="s">
        <v>165</v>
      </c>
      <c r="F5625" s="94" t="s">
        <v>722</v>
      </c>
      <c r="G5625" s="94" t="s">
        <v>723</v>
      </c>
      <c r="K5625" s="94" t="s">
        <v>4565</v>
      </c>
      <c r="L5625" s="96">
        <v>0.01</v>
      </c>
      <c r="M5625" s="96">
        <v>0.01</v>
      </c>
    </row>
    <row r="5626" spans="1:13" ht="12.75" hidden="1" customHeight="1">
      <c r="C5626" s="95" t="s">
        <v>4552</v>
      </c>
    </row>
    <row r="5627" spans="1:13" hidden="1">
      <c r="A5627" s="97">
        <v>42874</v>
      </c>
      <c r="B5627" s="94" t="s">
        <v>1114</v>
      </c>
      <c r="C5627" s="98" t="s">
        <v>4552</v>
      </c>
      <c r="D5627" s="94" t="s">
        <v>131</v>
      </c>
      <c r="E5627" s="94" t="s">
        <v>187</v>
      </c>
      <c r="F5627" s="94" t="s">
        <v>1115</v>
      </c>
      <c r="G5627" s="94" t="s">
        <v>1116</v>
      </c>
      <c r="K5627" s="94" t="s">
        <v>1117</v>
      </c>
      <c r="L5627" s="96">
        <v>-1665</v>
      </c>
      <c r="M5627" s="96">
        <v>-1665</v>
      </c>
    </row>
    <row r="5628" spans="1:13" ht="12.75" hidden="1" customHeight="1">
      <c r="C5628" s="95" t="s">
        <v>4552</v>
      </c>
    </row>
    <row r="5629" spans="1:13" hidden="1">
      <c r="A5629" s="97">
        <v>42877</v>
      </c>
      <c r="B5629" s="94" t="s">
        <v>4572</v>
      </c>
      <c r="C5629" s="98" t="s">
        <v>4552</v>
      </c>
      <c r="D5629" s="94" t="s">
        <v>119</v>
      </c>
      <c r="E5629" s="94" t="s">
        <v>120</v>
      </c>
      <c r="F5629" s="94" t="s">
        <v>4573</v>
      </c>
      <c r="G5629" s="94" t="s">
        <v>4574</v>
      </c>
      <c r="K5629" s="94" t="s">
        <v>4575</v>
      </c>
      <c r="L5629" s="96">
        <v>12425.28</v>
      </c>
      <c r="M5629" s="96">
        <v>12425.28</v>
      </c>
    </row>
    <row r="5630" spans="1:13" ht="12.75" hidden="1" customHeight="1">
      <c r="C5630" s="95" t="s">
        <v>4552</v>
      </c>
    </row>
    <row r="5631" spans="1:13" hidden="1">
      <c r="A5631" s="97">
        <v>42879</v>
      </c>
      <c r="B5631" s="94" t="s">
        <v>4576</v>
      </c>
      <c r="C5631" s="98" t="s">
        <v>4552</v>
      </c>
      <c r="D5631" s="94" t="s">
        <v>119</v>
      </c>
      <c r="E5631" s="94" t="s">
        <v>120</v>
      </c>
      <c r="F5631" s="94" t="s">
        <v>4577</v>
      </c>
      <c r="G5631" s="94" t="s">
        <v>4578</v>
      </c>
      <c r="K5631" s="94" t="s">
        <v>4579</v>
      </c>
      <c r="L5631" s="96">
        <v>64.599999999999994</v>
      </c>
      <c r="M5631" s="96">
        <v>64.599999999999994</v>
      </c>
    </row>
    <row r="5632" spans="1:13" ht="12.75" hidden="1" customHeight="1">
      <c r="C5632" s="95" t="s">
        <v>4552</v>
      </c>
    </row>
    <row r="5633" spans="1:13" hidden="1">
      <c r="A5633" s="97">
        <v>42879</v>
      </c>
      <c r="B5633" s="94" t="s">
        <v>4580</v>
      </c>
      <c r="C5633" s="98" t="s">
        <v>4552</v>
      </c>
      <c r="D5633" s="94" t="s">
        <v>119</v>
      </c>
      <c r="E5633" s="94" t="s">
        <v>120</v>
      </c>
      <c r="F5633" s="94" t="s">
        <v>4581</v>
      </c>
      <c r="G5633" s="94" t="s">
        <v>4582</v>
      </c>
      <c r="K5633" s="94" t="s">
        <v>4579</v>
      </c>
      <c r="L5633" s="96">
        <v>78</v>
      </c>
      <c r="M5633" s="96">
        <v>78</v>
      </c>
    </row>
    <row r="5634" spans="1:13" ht="12.75" hidden="1" customHeight="1">
      <c r="C5634" s="95" t="s">
        <v>4552</v>
      </c>
    </row>
    <row r="5635" spans="1:13" hidden="1">
      <c r="A5635" s="97">
        <v>42879</v>
      </c>
      <c r="B5635" s="94" t="s">
        <v>4583</v>
      </c>
      <c r="C5635" s="98" t="s">
        <v>4552</v>
      </c>
      <c r="D5635" s="94" t="s">
        <v>119</v>
      </c>
      <c r="E5635" s="94" t="s">
        <v>120</v>
      </c>
      <c r="F5635" s="94" t="s">
        <v>4577</v>
      </c>
      <c r="G5635" s="94" t="s">
        <v>4578</v>
      </c>
      <c r="K5635" s="94" t="s">
        <v>4579</v>
      </c>
      <c r="L5635" s="96">
        <v>40.93</v>
      </c>
      <c r="M5635" s="96">
        <v>40.93</v>
      </c>
    </row>
    <row r="5636" spans="1:13" ht="12.75" hidden="1" customHeight="1">
      <c r="C5636" s="95" t="s">
        <v>4552</v>
      </c>
    </row>
    <row r="5637" spans="1:13" hidden="1">
      <c r="A5637" s="97">
        <v>42894</v>
      </c>
      <c r="B5637" s="94" t="s">
        <v>4583</v>
      </c>
      <c r="C5637" s="98" t="s">
        <v>4552</v>
      </c>
      <c r="D5637" s="94" t="s">
        <v>131</v>
      </c>
      <c r="E5637" s="94" t="s">
        <v>165</v>
      </c>
      <c r="F5637" s="94" t="s">
        <v>4577</v>
      </c>
      <c r="G5637" s="94" t="s">
        <v>4578</v>
      </c>
      <c r="K5637" s="94" t="s">
        <v>4579</v>
      </c>
      <c r="L5637" s="96">
        <v>3.69</v>
      </c>
      <c r="M5637" s="96">
        <v>3.69</v>
      </c>
    </row>
    <row r="5638" spans="1:13" ht="12.75" hidden="1" customHeight="1">
      <c r="C5638" s="95" t="s">
        <v>4552</v>
      </c>
    </row>
    <row r="5639" spans="1:13" hidden="1">
      <c r="A5639" s="97">
        <v>42898</v>
      </c>
      <c r="B5639" s="94" t="s">
        <v>4554</v>
      </c>
      <c r="C5639" s="98" t="s">
        <v>4552</v>
      </c>
      <c r="D5639" s="94" t="s">
        <v>131</v>
      </c>
      <c r="E5639" s="94" t="s">
        <v>165</v>
      </c>
      <c r="F5639" s="94" t="s">
        <v>4555</v>
      </c>
      <c r="G5639" s="94" t="s">
        <v>4556</v>
      </c>
      <c r="J5639" s="94" t="s">
        <v>4557</v>
      </c>
      <c r="K5639" s="94" t="s">
        <v>4584</v>
      </c>
      <c r="L5639" s="96">
        <v>58200</v>
      </c>
      <c r="M5639" s="96">
        <v>0</v>
      </c>
    </row>
    <row r="5640" spans="1:13" ht="12.75" hidden="1" customHeight="1">
      <c r="C5640" s="95" t="s">
        <v>4552</v>
      </c>
    </row>
    <row r="5641" spans="1:13" hidden="1">
      <c r="A5641" s="97">
        <v>42898</v>
      </c>
      <c r="B5641" s="94" t="s">
        <v>4554</v>
      </c>
      <c r="C5641" s="98" t="s">
        <v>4552</v>
      </c>
      <c r="D5641" s="94" t="s">
        <v>131</v>
      </c>
      <c r="E5641" s="94" t="s">
        <v>187</v>
      </c>
      <c r="F5641" s="94" t="s">
        <v>4555</v>
      </c>
      <c r="G5641" s="94" t="s">
        <v>4556</v>
      </c>
      <c r="J5641" s="94" t="s">
        <v>4557</v>
      </c>
      <c r="K5641" s="94" t="s">
        <v>4584</v>
      </c>
      <c r="L5641" s="96">
        <v>-58200</v>
      </c>
      <c r="M5641" s="96">
        <v>0</v>
      </c>
    </row>
    <row r="5642" spans="1:13" ht="12.75" hidden="1" customHeight="1">
      <c r="C5642" s="95" t="s">
        <v>4552</v>
      </c>
    </row>
    <row r="5643" spans="1:13" hidden="1">
      <c r="A5643" s="97">
        <v>42898</v>
      </c>
      <c r="B5643" s="94" t="s">
        <v>4583</v>
      </c>
      <c r="C5643" s="98" t="s">
        <v>4552</v>
      </c>
      <c r="D5643" s="94" t="s">
        <v>131</v>
      </c>
      <c r="E5643" s="94" t="s">
        <v>187</v>
      </c>
      <c r="F5643" s="94" t="s">
        <v>4577</v>
      </c>
      <c r="G5643" s="94" t="s">
        <v>4578</v>
      </c>
      <c r="K5643" s="94" t="s">
        <v>4579</v>
      </c>
      <c r="L5643" s="96">
        <v>-3.69</v>
      </c>
      <c r="M5643" s="96">
        <v>-3.69</v>
      </c>
    </row>
    <row r="5644" spans="1:13" ht="12.75" hidden="1" customHeight="1">
      <c r="C5644" s="95" t="s">
        <v>4552</v>
      </c>
    </row>
    <row r="5645" spans="1:13" hidden="1">
      <c r="A5645" s="97">
        <v>42901</v>
      </c>
      <c r="B5645" s="94" t="s">
        <v>4585</v>
      </c>
      <c r="C5645" s="98" t="s">
        <v>4552</v>
      </c>
      <c r="D5645" s="94" t="s">
        <v>119</v>
      </c>
      <c r="E5645" s="94" t="s">
        <v>120</v>
      </c>
      <c r="F5645" s="94" t="s">
        <v>4586</v>
      </c>
      <c r="G5645" s="94" t="s">
        <v>4587</v>
      </c>
      <c r="K5645" s="94" t="s">
        <v>4588</v>
      </c>
      <c r="L5645" s="96">
        <v>714</v>
      </c>
      <c r="M5645" s="96">
        <v>714</v>
      </c>
    </row>
    <row r="5646" spans="1:13" ht="12.75" hidden="1" customHeight="1">
      <c r="C5646" s="95" t="s">
        <v>4552</v>
      </c>
    </row>
    <row r="5647" spans="1:13" hidden="1">
      <c r="A5647" s="97">
        <v>42902</v>
      </c>
      <c r="B5647" s="94" t="s">
        <v>4583</v>
      </c>
      <c r="C5647" s="98" t="s">
        <v>4552</v>
      </c>
      <c r="D5647" s="94" t="s">
        <v>131</v>
      </c>
      <c r="E5647" s="94" t="s">
        <v>165</v>
      </c>
      <c r="F5647" s="94" t="s">
        <v>4577</v>
      </c>
      <c r="G5647" s="94" t="s">
        <v>4578</v>
      </c>
      <c r="K5647" s="94" t="s">
        <v>4579</v>
      </c>
      <c r="L5647" s="96">
        <v>3.69</v>
      </c>
      <c r="M5647" s="96">
        <v>3.69</v>
      </c>
    </row>
    <row r="5648" spans="1:13" ht="12.75" hidden="1" customHeight="1">
      <c r="C5648" s="95" t="s">
        <v>4552</v>
      </c>
    </row>
    <row r="5649" spans="1:13" hidden="1">
      <c r="A5649" s="97">
        <v>42920</v>
      </c>
      <c r="B5649" s="94" t="s">
        <v>4589</v>
      </c>
      <c r="C5649" s="98" t="s">
        <v>4552</v>
      </c>
      <c r="D5649" s="94" t="s">
        <v>119</v>
      </c>
      <c r="E5649" s="94" t="s">
        <v>120</v>
      </c>
      <c r="F5649" s="94" t="s">
        <v>4590</v>
      </c>
      <c r="G5649" s="94" t="s">
        <v>4591</v>
      </c>
      <c r="K5649" s="94" t="s">
        <v>4592</v>
      </c>
      <c r="L5649" s="96">
        <v>2400</v>
      </c>
      <c r="M5649" s="96">
        <v>2400</v>
      </c>
    </row>
    <row r="5650" spans="1:13" ht="12.75" hidden="1" customHeight="1">
      <c r="C5650" s="95" t="s">
        <v>4552</v>
      </c>
    </row>
    <row r="5651" spans="1:13" hidden="1">
      <c r="A5651" s="97">
        <v>42936</v>
      </c>
      <c r="B5651" s="94" t="s">
        <v>4593</v>
      </c>
      <c r="C5651" s="98" t="s">
        <v>4552</v>
      </c>
      <c r="D5651" s="94" t="s">
        <v>131</v>
      </c>
      <c r="E5651" s="94" t="s">
        <v>165</v>
      </c>
      <c r="F5651" s="94" t="s">
        <v>722</v>
      </c>
      <c r="G5651" s="94" t="s">
        <v>723</v>
      </c>
      <c r="K5651" s="94" t="s">
        <v>4594</v>
      </c>
      <c r="L5651" s="96">
        <v>1407.39</v>
      </c>
      <c r="M5651" s="96">
        <v>1407.39</v>
      </c>
    </row>
    <row r="5652" spans="1:13" ht="12.75" hidden="1" customHeight="1">
      <c r="C5652" s="95" t="s">
        <v>4552</v>
      </c>
    </row>
    <row r="5653" spans="1:13" hidden="1">
      <c r="A5653" s="97">
        <v>42936</v>
      </c>
      <c r="B5653" s="94" t="s">
        <v>4595</v>
      </c>
      <c r="C5653" s="98" t="s">
        <v>4552</v>
      </c>
      <c r="D5653" s="94" t="s">
        <v>131</v>
      </c>
      <c r="E5653" s="94" t="s">
        <v>165</v>
      </c>
      <c r="F5653" s="94" t="s">
        <v>648</v>
      </c>
      <c r="G5653" s="94" t="s">
        <v>649</v>
      </c>
      <c r="J5653" s="94" t="s">
        <v>650</v>
      </c>
      <c r="K5653" s="94" t="s">
        <v>655</v>
      </c>
      <c r="L5653" s="96">
        <v>251</v>
      </c>
      <c r="M5653" s="96">
        <v>251</v>
      </c>
    </row>
    <row r="5654" spans="1:13" ht="12.75" hidden="1" customHeight="1">
      <c r="C5654" s="95" t="s">
        <v>4552</v>
      </c>
    </row>
    <row r="5655" spans="1:13" hidden="1">
      <c r="A5655" s="97">
        <v>42948</v>
      </c>
      <c r="B5655" s="94" t="s">
        <v>4596</v>
      </c>
      <c r="C5655" s="98" t="s">
        <v>4552</v>
      </c>
      <c r="D5655" s="94" t="s">
        <v>119</v>
      </c>
      <c r="E5655" s="94" t="s">
        <v>120</v>
      </c>
      <c r="F5655" s="94" t="s">
        <v>4597</v>
      </c>
      <c r="G5655" s="94" t="s">
        <v>4598</v>
      </c>
      <c r="K5655" s="94" t="s">
        <v>4599</v>
      </c>
      <c r="L5655" s="96">
        <v>1600</v>
      </c>
      <c r="M5655" s="96">
        <v>1600</v>
      </c>
    </row>
    <row r="5656" spans="1:13" ht="12.75" hidden="1" customHeight="1">
      <c r="C5656" s="95" t="s">
        <v>4552</v>
      </c>
    </row>
    <row r="5657" spans="1:13" hidden="1">
      <c r="A5657" s="97">
        <v>42949</v>
      </c>
      <c r="B5657" s="94" t="s">
        <v>4585</v>
      </c>
      <c r="C5657" s="98" t="s">
        <v>4552</v>
      </c>
      <c r="D5657" s="94" t="s">
        <v>131</v>
      </c>
      <c r="E5657" s="94" t="s">
        <v>187</v>
      </c>
      <c r="F5657" s="94" t="s">
        <v>4586</v>
      </c>
      <c r="G5657" s="94" t="s">
        <v>4587</v>
      </c>
      <c r="K5657" s="94" t="s">
        <v>4600</v>
      </c>
      <c r="L5657" s="96">
        <v>-54.24</v>
      </c>
      <c r="M5657" s="96">
        <v>-54.24</v>
      </c>
    </row>
    <row r="5658" spans="1:13" ht="12.75" hidden="1" customHeight="1">
      <c r="C5658" s="95" t="s">
        <v>4552</v>
      </c>
    </row>
    <row r="5659" spans="1:13" hidden="1">
      <c r="A5659" s="97">
        <v>42991</v>
      </c>
      <c r="B5659" s="94" t="s">
        <v>4515</v>
      </c>
      <c r="C5659" s="98" t="s">
        <v>4552</v>
      </c>
      <c r="D5659" s="94" t="s">
        <v>119</v>
      </c>
      <c r="E5659" s="94" t="s">
        <v>120</v>
      </c>
      <c r="F5659" s="94" t="s">
        <v>4445</v>
      </c>
      <c r="G5659" s="94" t="s">
        <v>4446</v>
      </c>
      <c r="K5659" s="94" t="s">
        <v>4516</v>
      </c>
      <c r="L5659" s="96">
        <v>1573.79</v>
      </c>
      <c r="M5659" s="96">
        <v>1573.79</v>
      </c>
    </row>
    <row r="5660" spans="1:13" ht="12.75" hidden="1" customHeight="1">
      <c r="C5660" s="95" t="s">
        <v>4552</v>
      </c>
    </row>
    <row r="5661" spans="1:13" hidden="1">
      <c r="A5661" s="97">
        <v>42991</v>
      </c>
      <c r="B5661" s="94" t="s">
        <v>4517</v>
      </c>
      <c r="C5661" s="98" t="s">
        <v>4552</v>
      </c>
      <c r="D5661" s="94" t="s">
        <v>119</v>
      </c>
      <c r="E5661" s="94" t="s">
        <v>120</v>
      </c>
      <c r="F5661" s="94" t="s">
        <v>4445</v>
      </c>
      <c r="G5661" s="94" t="s">
        <v>4446</v>
      </c>
      <c r="K5661" s="94" t="s">
        <v>4516</v>
      </c>
      <c r="L5661" s="96">
        <v>1573.79</v>
      </c>
      <c r="M5661" s="96">
        <v>1573.79</v>
      </c>
    </row>
    <row r="5662" spans="1:13" ht="12.75" hidden="1" customHeight="1">
      <c r="C5662" s="95" t="s">
        <v>4552</v>
      </c>
    </row>
    <row r="5663" spans="1:13" hidden="1">
      <c r="A5663" s="97">
        <v>42993</v>
      </c>
      <c r="B5663" s="94" t="s">
        <v>4301</v>
      </c>
      <c r="C5663" s="98" t="s">
        <v>4552</v>
      </c>
      <c r="D5663" s="94" t="s">
        <v>131</v>
      </c>
      <c r="E5663" s="94" t="s">
        <v>187</v>
      </c>
      <c r="F5663" s="94" t="s">
        <v>4254</v>
      </c>
      <c r="G5663" s="94" t="s">
        <v>4255</v>
      </c>
      <c r="K5663" s="94" t="s">
        <v>4302</v>
      </c>
      <c r="L5663" s="96">
        <v>-495</v>
      </c>
      <c r="M5663" s="96">
        <v>-495</v>
      </c>
    </row>
    <row r="5664" spans="1:13" ht="12.75" hidden="1" customHeight="1">
      <c r="C5664" s="95" t="s">
        <v>4552</v>
      </c>
    </row>
    <row r="5665" spans="1:13" hidden="1">
      <c r="A5665" s="97">
        <v>42993</v>
      </c>
      <c r="B5665" s="94" t="s">
        <v>4572</v>
      </c>
      <c r="C5665" s="98" t="s">
        <v>4552</v>
      </c>
      <c r="D5665" s="94" t="s">
        <v>131</v>
      </c>
      <c r="E5665" s="94" t="s">
        <v>187</v>
      </c>
      <c r="F5665" s="94" t="s">
        <v>4573</v>
      </c>
      <c r="G5665" s="94" t="s">
        <v>4574</v>
      </c>
      <c r="K5665" s="94" t="s">
        <v>4601</v>
      </c>
      <c r="L5665" s="96">
        <v>-12425.28</v>
      </c>
      <c r="M5665" s="96">
        <v>-12425.28</v>
      </c>
    </row>
    <row r="5666" spans="1:13" ht="12.75" hidden="1" customHeight="1">
      <c r="C5666" s="95" t="s">
        <v>4552</v>
      </c>
    </row>
    <row r="5667" spans="1:13" hidden="1">
      <c r="A5667" s="97">
        <v>42993</v>
      </c>
      <c r="B5667" s="94" t="s">
        <v>4602</v>
      </c>
      <c r="C5667" s="98" t="s">
        <v>4552</v>
      </c>
      <c r="D5667" s="94" t="s">
        <v>119</v>
      </c>
      <c r="E5667" s="94" t="s">
        <v>120</v>
      </c>
      <c r="F5667" s="94" t="s">
        <v>4603</v>
      </c>
      <c r="G5667" s="94" t="s">
        <v>4604</v>
      </c>
      <c r="K5667" s="94" t="s">
        <v>4605</v>
      </c>
      <c r="L5667" s="96">
        <v>363</v>
      </c>
      <c r="M5667" s="96">
        <v>363</v>
      </c>
    </row>
    <row r="5668" spans="1:13" ht="12.75" hidden="1" customHeight="1">
      <c r="C5668" s="95" t="s">
        <v>4552</v>
      </c>
    </row>
    <row r="5669" spans="1:13" hidden="1">
      <c r="A5669" s="97">
        <v>42996</v>
      </c>
      <c r="B5669" s="94" t="s">
        <v>4566</v>
      </c>
      <c r="C5669" s="98" t="s">
        <v>4552</v>
      </c>
      <c r="D5669" s="94" t="s">
        <v>119</v>
      </c>
      <c r="E5669" s="94" t="s">
        <v>187</v>
      </c>
      <c r="F5669" s="94" t="s">
        <v>722</v>
      </c>
      <c r="G5669" s="94" t="s">
        <v>723</v>
      </c>
      <c r="K5669" s="94" t="s">
        <v>4567</v>
      </c>
      <c r="L5669" s="96">
        <v>-337.93</v>
      </c>
      <c r="M5669" s="96">
        <v>-337.93</v>
      </c>
    </row>
    <row r="5670" spans="1:13" ht="12.75" hidden="1" customHeight="1">
      <c r="C5670" s="95" t="s">
        <v>4552</v>
      </c>
    </row>
    <row r="5671" spans="1:13" hidden="1">
      <c r="A5671" s="97">
        <v>43004</v>
      </c>
      <c r="B5671" s="94" t="s">
        <v>4606</v>
      </c>
      <c r="C5671" s="98" t="s">
        <v>4552</v>
      </c>
      <c r="D5671" s="94" t="s">
        <v>119</v>
      </c>
      <c r="E5671" s="94" t="s">
        <v>120</v>
      </c>
      <c r="F5671" s="94" t="s">
        <v>722</v>
      </c>
      <c r="G5671" s="94" t="s">
        <v>723</v>
      </c>
      <c r="K5671" s="94" t="s">
        <v>4607</v>
      </c>
      <c r="L5671" s="96">
        <v>2040.68</v>
      </c>
      <c r="M5671" s="96">
        <v>2040.68</v>
      </c>
    </row>
    <row r="5672" spans="1:13" ht="12.75" hidden="1" customHeight="1">
      <c r="C5672" s="95" t="s">
        <v>4552</v>
      </c>
    </row>
    <row r="5673" spans="1:13" hidden="1">
      <c r="A5673" s="97">
        <v>43007</v>
      </c>
      <c r="B5673" s="94" t="s">
        <v>4608</v>
      </c>
      <c r="C5673" s="98" t="s">
        <v>4552</v>
      </c>
      <c r="D5673" s="94" t="s">
        <v>119</v>
      </c>
      <c r="E5673" s="94" t="s">
        <v>120</v>
      </c>
      <c r="F5673" s="94" t="s">
        <v>722</v>
      </c>
      <c r="G5673" s="94" t="s">
        <v>723</v>
      </c>
      <c r="K5673" s="94" t="s">
        <v>4609</v>
      </c>
      <c r="L5673" s="96">
        <v>1068.3399999999999</v>
      </c>
      <c r="M5673" s="96">
        <v>1068.3399999999999</v>
      </c>
    </row>
    <row r="5674" spans="1:13" ht="12.75" hidden="1" customHeight="1">
      <c r="C5674" s="95" t="s">
        <v>4552</v>
      </c>
    </row>
    <row r="5675" spans="1:13" hidden="1">
      <c r="A5675" s="97">
        <v>43011</v>
      </c>
      <c r="B5675" s="94" t="s">
        <v>4610</v>
      </c>
      <c r="C5675" s="98" t="s">
        <v>4552</v>
      </c>
      <c r="D5675" s="94" t="s">
        <v>119</v>
      </c>
      <c r="E5675" s="94" t="s">
        <v>120</v>
      </c>
      <c r="F5675" s="94" t="s">
        <v>722</v>
      </c>
      <c r="G5675" s="94" t="s">
        <v>723</v>
      </c>
      <c r="K5675" s="94" t="s">
        <v>4611</v>
      </c>
      <c r="L5675" s="96">
        <v>838.28</v>
      </c>
      <c r="M5675" s="96">
        <v>838.28</v>
      </c>
    </row>
    <row r="5676" spans="1:13" ht="12.75" hidden="1" customHeight="1">
      <c r="C5676" s="95" t="s">
        <v>4552</v>
      </c>
    </row>
    <row r="5677" spans="1:13" hidden="1">
      <c r="A5677" s="97">
        <v>43015</v>
      </c>
      <c r="B5677" s="94" t="s">
        <v>4612</v>
      </c>
      <c r="C5677" s="98" t="s">
        <v>4552</v>
      </c>
      <c r="D5677" s="94" t="s">
        <v>119</v>
      </c>
      <c r="E5677" s="94" t="s">
        <v>120</v>
      </c>
      <c r="F5677" s="94" t="s">
        <v>722</v>
      </c>
      <c r="G5677" s="94" t="s">
        <v>723</v>
      </c>
      <c r="K5677" s="94" t="s">
        <v>4613</v>
      </c>
      <c r="L5677" s="96">
        <v>5519.55</v>
      </c>
      <c r="M5677" s="96">
        <v>5519.55</v>
      </c>
    </row>
    <row r="5678" spans="1:13" ht="12.75" hidden="1" customHeight="1">
      <c r="C5678" s="95" t="s">
        <v>4552</v>
      </c>
    </row>
    <row r="5679" spans="1:13" hidden="1">
      <c r="A5679" s="97">
        <v>43020</v>
      </c>
      <c r="B5679" s="94" t="s">
        <v>4614</v>
      </c>
      <c r="C5679" s="98" t="s">
        <v>4552</v>
      </c>
      <c r="D5679" s="94" t="s">
        <v>119</v>
      </c>
      <c r="E5679" s="94" t="s">
        <v>120</v>
      </c>
      <c r="F5679" s="94" t="s">
        <v>722</v>
      </c>
      <c r="G5679" s="94" t="s">
        <v>723</v>
      </c>
      <c r="K5679" s="94" t="s">
        <v>4615</v>
      </c>
      <c r="L5679" s="96">
        <v>7269.9</v>
      </c>
      <c r="M5679" s="96">
        <v>7269.9</v>
      </c>
    </row>
    <row r="5680" spans="1:13" ht="12.75" hidden="1" customHeight="1">
      <c r="C5680" s="95" t="s">
        <v>4552</v>
      </c>
    </row>
    <row r="5681" spans="1:13" hidden="1">
      <c r="A5681" s="97">
        <v>43020</v>
      </c>
      <c r="B5681" s="94" t="s">
        <v>4616</v>
      </c>
      <c r="C5681" s="98" t="s">
        <v>4552</v>
      </c>
      <c r="D5681" s="94" t="s">
        <v>119</v>
      </c>
      <c r="E5681" s="94" t="s">
        <v>120</v>
      </c>
      <c r="F5681" s="94" t="s">
        <v>722</v>
      </c>
      <c r="G5681" s="94" t="s">
        <v>723</v>
      </c>
      <c r="K5681" s="94" t="s">
        <v>4617</v>
      </c>
      <c r="L5681" s="96">
        <v>1085</v>
      </c>
      <c r="M5681" s="96">
        <v>1085</v>
      </c>
    </row>
    <row r="5682" spans="1:13" ht="12.75" hidden="1" customHeight="1">
      <c r="C5682" s="95" t="s">
        <v>4552</v>
      </c>
    </row>
    <row r="5683" spans="1:13" hidden="1">
      <c r="A5683" s="97">
        <v>43025</v>
      </c>
      <c r="B5683" s="94" t="s">
        <v>4515</v>
      </c>
      <c r="C5683" s="98" t="s">
        <v>4552</v>
      </c>
      <c r="D5683" s="94" t="s">
        <v>119</v>
      </c>
      <c r="E5683" s="94" t="s">
        <v>187</v>
      </c>
      <c r="F5683" s="94" t="s">
        <v>4445</v>
      </c>
      <c r="G5683" s="94" t="s">
        <v>4446</v>
      </c>
      <c r="K5683" s="94" t="s">
        <v>4516</v>
      </c>
      <c r="L5683" s="96">
        <v>-1573.79</v>
      </c>
      <c r="M5683" s="96">
        <v>-1573.79</v>
      </c>
    </row>
    <row r="5684" spans="1:13" ht="12.75" hidden="1" customHeight="1">
      <c r="C5684" s="95" t="s">
        <v>4552</v>
      </c>
    </row>
    <row r="5685" spans="1:13" hidden="1">
      <c r="A5685" s="97">
        <v>43025</v>
      </c>
      <c r="B5685" s="94" t="s">
        <v>4517</v>
      </c>
      <c r="C5685" s="98" t="s">
        <v>4552</v>
      </c>
      <c r="D5685" s="94" t="s">
        <v>119</v>
      </c>
      <c r="E5685" s="94" t="s">
        <v>187</v>
      </c>
      <c r="F5685" s="94" t="s">
        <v>4445</v>
      </c>
      <c r="G5685" s="94" t="s">
        <v>4446</v>
      </c>
      <c r="K5685" s="94" t="s">
        <v>4516</v>
      </c>
      <c r="L5685" s="96">
        <v>-1573.79</v>
      </c>
      <c r="M5685" s="96">
        <v>-1573.79</v>
      </c>
    </row>
    <row r="5686" spans="1:13" ht="12.75" hidden="1" customHeight="1">
      <c r="C5686" s="95" t="s">
        <v>4552</v>
      </c>
    </row>
    <row r="5687" spans="1:13" hidden="1">
      <c r="A5687" s="97">
        <v>43025</v>
      </c>
      <c r="B5687" s="94" t="s">
        <v>4618</v>
      </c>
      <c r="C5687" s="98" t="s">
        <v>4552</v>
      </c>
      <c r="D5687" s="94" t="s">
        <v>119</v>
      </c>
      <c r="E5687" s="94" t="s">
        <v>120</v>
      </c>
      <c r="F5687" s="94" t="s">
        <v>722</v>
      </c>
      <c r="G5687" s="94" t="s">
        <v>723</v>
      </c>
      <c r="K5687" s="94" t="s">
        <v>4619</v>
      </c>
      <c r="L5687" s="96">
        <v>1936.75</v>
      </c>
      <c r="M5687" s="96">
        <v>1936.75</v>
      </c>
    </row>
    <row r="5688" spans="1:13" ht="12.75" hidden="1" customHeight="1">
      <c r="C5688" s="95" t="s">
        <v>4552</v>
      </c>
    </row>
    <row r="5689" spans="1:13" hidden="1">
      <c r="A5689" s="97">
        <v>43027</v>
      </c>
      <c r="B5689" s="94" t="s">
        <v>4620</v>
      </c>
      <c r="C5689" s="98" t="s">
        <v>4552</v>
      </c>
      <c r="D5689" s="94" t="s">
        <v>119</v>
      </c>
      <c r="E5689" s="94" t="s">
        <v>120</v>
      </c>
      <c r="F5689" s="94" t="s">
        <v>3480</v>
      </c>
      <c r="G5689" s="94" t="s">
        <v>3481</v>
      </c>
      <c r="K5689" s="94" t="s">
        <v>4621</v>
      </c>
      <c r="L5689" s="96">
        <v>5200</v>
      </c>
      <c r="M5689" s="96">
        <v>5200</v>
      </c>
    </row>
    <row r="5690" spans="1:13" ht="12.75" hidden="1" customHeight="1">
      <c r="C5690" s="95" t="s">
        <v>4552</v>
      </c>
    </row>
    <row r="5691" spans="1:13" hidden="1">
      <c r="A5691" s="97">
        <v>43030</v>
      </c>
      <c r="B5691" s="94" t="s">
        <v>4622</v>
      </c>
      <c r="C5691" s="98" t="s">
        <v>4552</v>
      </c>
      <c r="D5691" s="94" t="s">
        <v>119</v>
      </c>
      <c r="E5691" s="94" t="s">
        <v>120</v>
      </c>
      <c r="F5691" s="94" t="s">
        <v>787</v>
      </c>
      <c r="G5691" s="94" t="s">
        <v>788</v>
      </c>
      <c r="K5691" s="94" t="s">
        <v>4623</v>
      </c>
      <c r="L5691" s="96">
        <v>98.77</v>
      </c>
      <c r="M5691" s="96">
        <v>98.77</v>
      </c>
    </row>
    <row r="5692" spans="1:13" ht="12.75" hidden="1" customHeight="1">
      <c r="C5692" s="95" t="s">
        <v>4552</v>
      </c>
    </row>
    <row r="5693" spans="1:13" hidden="1">
      <c r="A5693" s="97">
        <v>43032</v>
      </c>
      <c r="B5693" s="94" t="s">
        <v>4624</v>
      </c>
      <c r="C5693" s="98" t="s">
        <v>4552</v>
      </c>
      <c r="D5693" s="94" t="s">
        <v>119</v>
      </c>
      <c r="E5693" s="94" t="s">
        <v>120</v>
      </c>
      <c r="F5693" s="94" t="s">
        <v>4625</v>
      </c>
      <c r="G5693" s="94" t="s">
        <v>4626</v>
      </c>
      <c r="K5693" s="94" t="s">
        <v>4627</v>
      </c>
      <c r="L5693" s="96">
        <v>6600</v>
      </c>
      <c r="M5693" s="96">
        <v>6600</v>
      </c>
    </row>
    <row r="5694" spans="1:13" ht="12.75" hidden="1" customHeight="1">
      <c r="C5694" s="95" t="s">
        <v>4552</v>
      </c>
    </row>
    <row r="5695" spans="1:13" hidden="1">
      <c r="A5695" s="97">
        <v>43034</v>
      </c>
      <c r="B5695" s="94" t="s">
        <v>4628</v>
      </c>
      <c r="C5695" s="98" t="s">
        <v>4552</v>
      </c>
      <c r="D5695" s="94" t="s">
        <v>131</v>
      </c>
      <c r="E5695" s="94" t="s">
        <v>165</v>
      </c>
      <c r="F5695" s="94" t="s">
        <v>4629</v>
      </c>
      <c r="G5695" s="94" t="s">
        <v>4630</v>
      </c>
      <c r="K5695" s="94" t="s">
        <v>4631</v>
      </c>
      <c r="L5695" s="96">
        <v>1288.74</v>
      </c>
      <c r="M5695" s="96">
        <v>0</v>
      </c>
    </row>
    <row r="5696" spans="1:13" ht="12.75" hidden="1" customHeight="1">
      <c r="C5696" s="95" t="s">
        <v>4552</v>
      </c>
    </row>
    <row r="5697" spans="1:13" hidden="1">
      <c r="A5697" s="97">
        <v>43034</v>
      </c>
      <c r="B5697" s="94" t="s">
        <v>4632</v>
      </c>
      <c r="C5697" s="98" t="s">
        <v>4552</v>
      </c>
      <c r="D5697" s="94" t="s">
        <v>131</v>
      </c>
      <c r="E5697" s="94" t="s">
        <v>165</v>
      </c>
      <c r="F5697" s="94" t="s">
        <v>4633</v>
      </c>
      <c r="G5697" s="94" t="s">
        <v>4634</v>
      </c>
      <c r="K5697" s="94" t="s">
        <v>4635</v>
      </c>
      <c r="L5697" s="96">
        <v>1656</v>
      </c>
      <c r="M5697" s="96">
        <v>0</v>
      </c>
    </row>
    <row r="5698" spans="1:13" ht="12.75" hidden="1" customHeight="1">
      <c r="C5698" s="95" t="s">
        <v>4552</v>
      </c>
    </row>
    <row r="5699" spans="1:13" hidden="1">
      <c r="A5699" s="97">
        <v>43034</v>
      </c>
      <c r="B5699" s="94" t="s">
        <v>4636</v>
      </c>
      <c r="C5699" s="98" t="s">
        <v>4552</v>
      </c>
      <c r="D5699" s="94" t="s">
        <v>131</v>
      </c>
      <c r="E5699" s="94" t="s">
        <v>165</v>
      </c>
      <c r="F5699" s="94" t="s">
        <v>4637</v>
      </c>
      <c r="G5699" s="94" t="s">
        <v>4638</v>
      </c>
      <c r="K5699" s="94" t="s">
        <v>4639</v>
      </c>
      <c r="L5699" s="96">
        <v>4800</v>
      </c>
      <c r="M5699" s="96">
        <v>0</v>
      </c>
    </row>
    <row r="5700" spans="1:13" ht="12.75" hidden="1" customHeight="1">
      <c r="C5700" s="95" t="s">
        <v>4552</v>
      </c>
    </row>
    <row r="5701" spans="1:13" hidden="1">
      <c r="A5701" s="97">
        <v>43034</v>
      </c>
      <c r="B5701" s="94" t="s">
        <v>4640</v>
      </c>
      <c r="C5701" s="98" t="s">
        <v>4552</v>
      </c>
      <c r="D5701" s="94" t="s">
        <v>131</v>
      </c>
      <c r="E5701" s="94" t="s">
        <v>165</v>
      </c>
      <c r="F5701" s="94" t="s">
        <v>1115</v>
      </c>
      <c r="G5701" s="94" t="s">
        <v>1116</v>
      </c>
      <c r="K5701" s="94" t="s">
        <v>4641</v>
      </c>
      <c r="L5701" s="96">
        <v>1550</v>
      </c>
      <c r="M5701" s="96">
        <v>0</v>
      </c>
    </row>
    <row r="5702" spans="1:13" ht="12.75" hidden="1" customHeight="1">
      <c r="C5702" s="95" t="s">
        <v>4552</v>
      </c>
    </row>
    <row r="5703" spans="1:13" hidden="1">
      <c r="A5703" s="97">
        <v>43034</v>
      </c>
      <c r="B5703" s="94" t="s">
        <v>4642</v>
      </c>
      <c r="C5703" s="98" t="s">
        <v>4552</v>
      </c>
      <c r="D5703" s="94" t="s">
        <v>131</v>
      </c>
      <c r="E5703" s="94" t="s">
        <v>165</v>
      </c>
      <c r="F5703" s="94" t="s">
        <v>4643</v>
      </c>
      <c r="G5703" s="94" t="s">
        <v>4644</v>
      </c>
      <c r="K5703" s="94" t="s">
        <v>4645</v>
      </c>
      <c r="L5703" s="96">
        <v>1202.4000000000001</v>
      </c>
      <c r="M5703" s="96">
        <v>0</v>
      </c>
    </row>
    <row r="5704" spans="1:13" ht="12.75" hidden="1" customHeight="1">
      <c r="C5704" s="95" t="s">
        <v>4552</v>
      </c>
    </row>
    <row r="5705" spans="1:13" hidden="1">
      <c r="A5705" s="97">
        <v>43034</v>
      </c>
      <c r="B5705" s="94" t="s">
        <v>4646</v>
      </c>
      <c r="C5705" s="98" t="s">
        <v>4552</v>
      </c>
      <c r="D5705" s="94" t="s">
        <v>131</v>
      </c>
      <c r="E5705" s="94" t="s">
        <v>165</v>
      </c>
      <c r="F5705" s="94" t="s">
        <v>4629</v>
      </c>
      <c r="G5705" s="94" t="s">
        <v>4630</v>
      </c>
      <c r="K5705" s="94" t="s">
        <v>4647</v>
      </c>
      <c r="L5705" s="96">
        <v>2640</v>
      </c>
      <c r="M5705" s="96">
        <v>0</v>
      </c>
    </row>
    <row r="5706" spans="1:13" ht="12.75" hidden="1" customHeight="1">
      <c r="C5706" s="95" t="s">
        <v>4552</v>
      </c>
    </row>
    <row r="5707" spans="1:13" hidden="1">
      <c r="A5707" s="97">
        <v>43034</v>
      </c>
      <c r="B5707" s="94" t="s">
        <v>4648</v>
      </c>
      <c r="C5707" s="98" t="s">
        <v>4552</v>
      </c>
      <c r="D5707" s="94" t="s">
        <v>131</v>
      </c>
      <c r="E5707" s="94" t="s">
        <v>165</v>
      </c>
      <c r="F5707" s="94" t="s">
        <v>4590</v>
      </c>
      <c r="G5707" s="94" t="s">
        <v>4591</v>
      </c>
      <c r="K5707" s="94" t="s">
        <v>4649</v>
      </c>
      <c r="L5707" s="96">
        <v>3360</v>
      </c>
      <c r="M5707" s="96">
        <v>0</v>
      </c>
    </row>
    <row r="5708" spans="1:13" ht="12.75" hidden="1" customHeight="1">
      <c r="C5708" s="95" t="s">
        <v>4552</v>
      </c>
    </row>
    <row r="5709" spans="1:13" hidden="1">
      <c r="A5709" s="97">
        <v>43034</v>
      </c>
      <c r="B5709" s="94" t="s">
        <v>4650</v>
      </c>
      <c r="C5709" s="98" t="s">
        <v>4552</v>
      </c>
      <c r="D5709" s="94" t="s">
        <v>131</v>
      </c>
      <c r="E5709" s="94" t="s">
        <v>165</v>
      </c>
      <c r="F5709" s="94" t="s">
        <v>4651</v>
      </c>
      <c r="G5709" s="94" t="s">
        <v>4652</v>
      </c>
      <c r="K5709" s="94" t="s">
        <v>4653</v>
      </c>
      <c r="L5709" s="96">
        <v>72</v>
      </c>
      <c r="M5709" s="96">
        <v>72</v>
      </c>
    </row>
    <row r="5710" spans="1:13" ht="12.75" hidden="1" customHeight="1">
      <c r="C5710" s="95" t="s">
        <v>4552</v>
      </c>
    </row>
    <row r="5711" spans="1:13" hidden="1">
      <c r="A5711" s="97">
        <v>43035</v>
      </c>
      <c r="B5711" s="94" t="s">
        <v>4620</v>
      </c>
      <c r="C5711" s="98" t="s">
        <v>4552</v>
      </c>
      <c r="D5711" s="94" t="s">
        <v>119</v>
      </c>
      <c r="E5711" s="94" t="s">
        <v>187</v>
      </c>
      <c r="F5711" s="94" t="s">
        <v>3480</v>
      </c>
      <c r="G5711" s="94" t="s">
        <v>3481</v>
      </c>
      <c r="K5711" s="94" t="s">
        <v>4621</v>
      </c>
      <c r="L5711" s="96">
        <v>-5200</v>
      </c>
      <c r="M5711" s="96">
        <v>-5200</v>
      </c>
    </row>
    <row r="5712" spans="1:13" ht="12.75" hidden="1" customHeight="1">
      <c r="C5712" s="95" t="s">
        <v>4552</v>
      </c>
    </row>
    <row r="5713" spans="1:13" hidden="1">
      <c r="A5713" s="97">
        <v>43038</v>
      </c>
      <c r="B5713" s="94" t="s">
        <v>4608</v>
      </c>
      <c r="C5713" s="98" t="s">
        <v>4552</v>
      </c>
      <c r="D5713" s="94" t="s">
        <v>131</v>
      </c>
      <c r="E5713" s="94" t="s">
        <v>187</v>
      </c>
      <c r="F5713" s="94" t="s">
        <v>722</v>
      </c>
      <c r="G5713" s="94" t="s">
        <v>723</v>
      </c>
      <c r="K5713" s="94" t="s">
        <v>4654</v>
      </c>
      <c r="L5713" s="96">
        <v>-14.51</v>
      </c>
      <c r="M5713" s="96">
        <v>-14.51</v>
      </c>
    </row>
    <row r="5714" spans="1:13" ht="12.75" hidden="1" customHeight="1">
      <c r="C5714" s="95" t="s">
        <v>4552</v>
      </c>
    </row>
    <row r="5715" spans="1:13" hidden="1">
      <c r="A5715" s="97">
        <v>43039</v>
      </c>
      <c r="B5715" s="94" t="s">
        <v>4606</v>
      </c>
      <c r="C5715" s="98" t="s">
        <v>4552</v>
      </c>
      <c r="D5715" s="94" t="s">
        <v>131</v>
      </c>
      <c r="E5715" s="94" t="s">
        <v>187</v>
      </c>
      <c r="F5715" s="94" t="s">
        <v>722</v>
      </c>
      <c r="G5715" s="94" t="s">
        <v>723</v>
      </c>
      <c r="K5715" s="94" t="s">
        <v>4655</v>
      </c>
      <c r="L5715" s="96">
        <v>-358.4</v>
      </c>
      <c r="M5715" s="96">
        <v>-358.4</v>
      </c>
    </row>
    <row r="5716" spans="1:13" ht="12.75" hidden="1" customHeight="1">
      <c r="C5716" s="95" t="s">
        <v>4552</v>
      </c>
    </row>
    <row r="5717" spans="1:13" hidden="1">
      <c r="A5717" s="97">
        <v>43041</v>
      </c>
      <c r="B5717" s="94" t="s">
        <v>4656</v>
      </c>
      <c r="C5717" s="98" t="s">
        <v>4552</v>
      </c>
      <c r="D5717" s="94" t="s">
        <v>119</v>
      </c>
      <c r="E5717" s="94" t="s">
        <v>120</v>
      </c>
      <c r="F5717" s="94" t="s">
        <v>4657</v>
      </c>
      <c r="G5717" s="94" t="s">
        <v>4658</v>
      </c>
      <c r="K5717" s="94" t="s">
        <v>4659</v>
      </c>
      <c r="L5717" s="96">
        <v>150</v>
      </c>
      <c r="M5717" s="96">
        <v>150</v>
      </c>
    </row>
    <row r="5718" spans="1:13" ht="12.75" hidden="1" customHeight="1">
      <c r="C5718" s="95" t="s">
        <v>4552</v>
      </c>
    </row>
    <row r="5719" spans="1:13" hidden="1">
      <c r="A5719" s="97">
        <v>43045</v>
      </c>
      <c r="B5719" s="94" t="s">
        <v>4618</v>
      </c>
      <c r="C5719" s="98" t="s">
        <v>4552</v>
      </c>
      <c r="D5719" s="94" t="s">
        <v>131</v>
      </c>
      <c r="E5719" s="94" t="s">
        <v>187</v>
      </c>
      <c r="F5719" s="94" t="s">
        <v>722</v>
      </c>
      <c r="G5719" s="94" t="s">
        <v>723</v>
      </c>
      <c r="K5719" s="94" t="s">
        <v>4660</v>
      </c>
      <c r="L5719" s="96">
        <v>-90.07</v>
      </c>
      <c r="M5719" s="96">
        <v>-90.07</v>
      </c>
    </row>
    <row r="5720" spans="1:13" ht="12.75" hidden="1" customHeight="1">
      <c r="C5720" s="95" t="s">
        <v>4552</v>
      </c>
    </row>
    <row r="5721" spans="1:13" hidden="1">
      <c r="A5721" s="97">
        <v>43049</v>
      </c>
      <c r="B5721" s="94" t="s">
        <v>4661</v>
      </c>
      <c r="C5721" s="98" t="s">
        <v>4552</v>
      </c>
      <c r="D5721" s="94" t="s">
        <v>119</v>
      </c>
      <c r="E5721" s="94" t="s">
        <v>120</v>
      </c>
      <c r="F5721" s="94" t="s">
        <v>4662</v>
      </c>
      <c r="G5721" s="94" t="s">
        <v>4663</v>
      </c>
      <c r="K5721" s="94" t="s">
        <v>4664</v>
      </c>
      <c r="L5721" s="96">
        <v>199</v>
      </c>
      <c r="M5721" s="96">
        <v>199</v>
      </c>
    </row>
    <row r="5722" spans="1:13" ht="12.75" hidden="1" customHeight="1">
      <c r="C5722" s="95" t="s">
        <v>4552</v>
      </c>
    </row>
    <row r="5723" spans="1:13" hidden="1">
      <c r="A5723" s="97">
        <v>43054</v>
      </c>
      <c r="B5723" s="94" t="s">
        <v>4665</v>
      </c>
      <c r="C5723" s="98" t="s">
        <v>4552</v>
      </c>
      <c r="D5723" s="94" t="s">
        <v>119</v>
      </c>
      <c r="E5723" s="94" t="s">
        <v>120</v>
      </c>
      <c r="F5723" s="94" t="s">
        <v>4666</v>
      </c>
      <c r="G5723" s="94" t="s">
        <v>4667</v>
      </c>
      <c r="K5723" s="94" t="s">
        <v>4668</v>
      </c>
      <c r="L5723" s="96">
        <v>129</v>
      </c>
      <c r="M5723" s="96">
        <v>129</v>
      </c>
    </row>
    <row r="5724" spans="1:13" ht="12.75" hidden="1" customHeight="1">
      <c r="C5724" s="95" t="s">
        <v>4552</v>
      </c>
    </row>
    <row r="5725" spans="1:13" hidden="1">
      <c r="A5725" s="97">
        <v>43060</v>
      </c>
      <c r="B5725" s="94" t="s">
        <v>4612</v>
      </c>
      <c r="C5725" s="98" t="s">
        <v>4552</v>
      </c>
      <c r="D5725" s="94" t="s">
        <v>131</v>
      </c>
      <c r="E5725" s="94" t="s">
        <v>187</v>
      </c>
      <c r="F5725" s="94" t="s">
        <v>722</v>
      </c>
      <c r="G5725" s="94" t="s">
        <v>723</v>
      </c>
      <c r="K5725" s="94" t="s">
        <v>4669</v>
      </c>
      <c r="L5725" s="96">
        <v>-424.11</v>
      </c>
      <c r="M5725" s="96">
        <v>-424.11</v>
      </c>
    </row>
    <row r="5726" spans="1:13" ht="12.75" hidden="1" customHeight="1">
      <c r="C5726" s="95" t="s">
        <v>4552</v>
      </c>
    </row>
    <row r="5727" spans="1:13" hidden="1">
      <c r="A5727" s="97">
        <v>43060</v>
      </c>
      <c r="B5727" s="94" t="s">
        <v>4614</v>
      </c>
      <c r="C5727" s="98" t="s">
        <v>4552</v>
      </c>
      <c r="D5727" s="94" t="s">
        <v>131</v>
      </c>
      <c r="E5727" s="94" t="s">
        <v>187</v>
      </c>
      <c r="F5727" s="94" t="s">
        <v>722</v>
      </c>
      <c r="G5727" s="94" t="s">
        <v>723</v>
      </c>
      <c r="K5727" s="94" t="s">
        <v>4670</v>
      </c>
      <c r="L5727" s="96">
        <v>-555.42999999999995</v>
      </c>
      <c r="M5727" s="96">
        <v>-555.42999999999995</v>
      </c>
    </row>
    <row r="5728" spans="1:13" ht="12.75" hidden="1" customHeight="1">
      <c r="C5728" s="95" t="s">
        <v>4552</v>
      </c>
    </row>
    <row r="5729" spans="1:18" hidden="1">
      <c r="A5729" s="97">
        <v>43060</v>
      </c>
      <c r="B5729" s="94" t="s">
        <v>4616</v>
      </c>
      <c r="C5729" s="98" t="s">
        <v>4552</v>
      </c>
      <c r="D5729" s="94" t="s">
        <v>131</v>
      </c>
      <c r="E5729" s="94" t="s">
        <v>187</v>
      </c>
      <c r="F5729" s="94" t="s">
        <v>722</v>
      </c>
      <c r="G5729" s="94" t="s">
        <v>723</v>
      </c>
      <c r="K5729" s="94" t="s">
        <v>4671</v>
      </c>
      <c r="L5729" s="96">
        <v>-35.450000000000003</v>
      </c>
      <c r="M5729" s="96">
        <v>-35.450000000000003</v>
      </c>
    </row>
    <row r="5730" spans="1:18" ht="12.75" hidden="1" customHeight="1">
      <c r="C5730" s="95" t="s">
        <v>4552</v>
      </c>
    </row>
    <row r="5731" spans="1:18" hidden="1">
      <c r="A5731" s="97">
        <v>43060</v>
      </c>
      <c r="B5731" s="94" t="s">
        <v>4672</v>
      </c>
      <c r="C5731" s="98" t="s">
        <v>4552</v>
      </c>
      <c r="D5731" s="94" t="s">
        <v>119</v>
      </c>
      <c r="E5731" s="94" t="s">
        <v>120</v>
      </c>
      <c r="F5731" s="94" t="s">
        <v>4673</v>
      </c>
      <c r="G5731" s="94" t="s">
        <v>4674</v>
      </c>
      <c r="K5731" s="94" t="s">
        <v>4675</v>
      </c>
      <c r="L5731" s="96">
        <v>4860</v>
      </c>
      <c r="M5731" s="96">
        <v>4860</v>
      </c>
    </row>
    <row r="5732" spans="1:18" ht="12.75" hidden="1" customHeight="1">
      <c r="C5732" s="95" t="s">
        <v>4552</v>
      </c>
    </row>
    <row r="5733" spans="1:18" hidden="1">
      <c r="A5733" s="97">
        <v>43060</v>
      </c>
      <c r="B5733" s="94" t="s">
        <v>4676</v>
      </c>
      <c r="C5733" s="98" t="s">
        <v>4552</v>
      </c>
      <c r="D5733" s="94" t="s">
        <v>119</v>
      </c>
      <c r="E5733" s="94" t="s">
        <v>120</v>
      </c>
      <c r="F5733" s="94" t="s">
        <v>4677</v>
      </c>
      <c r="G5733" s="94" t="s">
        <v>4678</v>
      </c>
      <c r="K5733" s="94" t="s">
        <v>4679</v>
      </c>
      <c r="L5733" s="96">
        <v>4950</v>
      </c>
      <c r="M5733" s="96">
        <v>4950</v>
      </c>
    </row>
    <row r="5734" spans="1:18" ht="12.75" hidden="1" customHeight="1">
      <c r="C5734" s="95" t="s">
        <v>4552</v>
      </c>
    </row>
    <row r="5735" spans="1:18" hidden="1">
      <c r="A5735" s="95" t="s">
        <v>111</v>
      </c>
      <c r="B5735" s="95" t="s">
        <v>112</v>
      </c>
      <c r="C5735" s="94" t="s">
        <v>4680</v>
      </c>
      <c r="D5735" s="95" t="s">
        <v>114</v>
      </c>
      <c r="E5735" s="95" t="s">
        <v>112</v>
      </c>
      <c r="F5735" s="96">
        <v>5000</v>
      </c>
      <c r="G5735" s="95" t="s">
        <v>115</v>
      </c>
      <c r="H5735" s="95" t="s">
        <v>112</v>
      </c>
      <c r="I5735" s="96">
        <v>4360.46</v>
      </c>
      <c r="J5735" s="95" t="s">
        <v>116</v>
      </c>
      <c r="K5735" s="95" t="s">
        <v>112</v>
      </c>
      <c r="L5735" s="96">
        <v>0</v>
      </c>
      <c r="M5735" s="95" t="s">
        <v>117</v>
      </c>
      <c r="O5735" s="96"/>
      <c r="R5735" s="96"/>
    </row>
    <row r="5736" spans="1:18" hidden="1">
      <c r="A5736" s="97">
        <v>42804</v>
      </c>
      <c r="B5736" s="94" t="s">
        <v>4681</v>
      </c>
      <c r="C5736" s="98" t="s">
        <v>4680</v>
      </c>
      <c r="D5736" s="94" t="s">
        <v>131</v>
      </c>
      <c r="E5736" s="94" t="s">
        <v>120</v>
      </c>
      <c r="F5736" s="94" t="s">
        <v>4682</v>
      </c>
      <c r="G5736" s="94" t="s">
        <v>4683</v>
      </c>
      <c r="K5736" s="94" t="s">
        <v>4684</v>
      </c>
      <c r="L5736" s="96">
        <v>382.25</v>
      </c>
      <c r="M5736" s="96">
        <v>382.25</v>
      </c>
    </row>
    <row r="5737" spans="1:18" ht="12.75" hidden="1" customHeight="1">
      <c r="C5737" s="95" t="s">
        <v>4680</v>
      </c>
    </row>
    <row r="5738" spans="1:18" hidden="1">
      <c r="A5738" s="97">
        <v>42804</v>
      </c>
      <c r="B5738" s="94" t="s">
        <v>4681</v>
      </c>
      <c r="C5738" s="98" t="s">
        <v>4680</v>
      </c>
      <c r="D5738" s="94" t="s">
        <v>131</v>
      </c>
      <c r="E5738" s="94" t="s">
        <v>187</v>
      </c>
      <c r="F5738" s="94" t="s">
        <v>4682</v>
      </c>
      <c r="G5738" s="94" t="s">
        <v>4683</v>
      </c>
      <c r="K5738" s="94" t="s">
        <v>4684</v>
      </c>
      <c r="L5738" s="96">
        <v>-382.25</v>
      </c>
      <c r="M5738" s="96">
        <v>-382.25</v>
      </c>
    </row>
    <row r="5739" spans="1:18" ht="12.75" hidden="1" customHeight="1">
      <c r="C5739" s="95" t="s">
        <v>4680</v>
      </c>
    </row>
    <row r="5740" spans="1:18" hidden="1">
      <c r="A5740" s="97">
        <v>42804</v>
      </c>
      <c r="B5740" s="94" t="s">
        <v>4685</v>
      </c>
      <c r="C5740" s="98" t="s">
        <v>4680</v>
      </c>
      <c r="D5740" s="94" t="s">
        <v>131</v>
      </c>
      <c r="E5740" s="94" t="s">
        <v>120</v>
      </c>
      <c r="F5740" s="94" t="s">
        <v>4686</v>
      </c>
      <c r="G5740" s="94" t="s">
        <v>4687</v>
      </c>
      <c r="K5740" s="94" t="s">
        <v>4688</v>
      </c>
      <c r="L5740" s="96">
        <v>234.73</v>
      </c>
      <c r="M5740" s="96">
        <v>234.73</v>
      </c>
    </row>
    <row r="5741" spans="1:18" ht="12.75" hidden="1" customHeight="1">
      <c r="C5741" s="95" t="s">
        <v>4680</v>
      </c>
    </row>
    <row r="5742" spans="1:18" hidden="1">
      <c r="A5742" s="97">
        <v>42829</v>
      </c>
      <c r="B5742" s="94" t="s">
        <v>4689</v>
      </c>
      <c r="C5742" s="98" t="s">
        <v>4680</v>
      </c>
      <c r="D5742" s="94" t="s">
        <v>131</v>
      </c>
      <c r="E5742" s="94" t="s">
        <v>120</v>
      </c>
      <c r="F5742" s="94" t="s">
        <v>4686</v>
      </c>
      <c r="G5742" s="94" t="s">
        <v>4687</v>
      </c>
      <c r="K5742" s="94" t="s">
        <v>4690</v>
      </c>
      <c r="L5742" s="96">
        <v>534.85</v>
      </c>
      <c r="M5742" s="96">
        <v>534.85</v>
      </c>
    </row>
    <row r="5743" spans="1:18" ht="12.75" hidden="1" customHeight="1">
      <c r="C5743" s="95" t="s">
        <v>4680</v>
      </c>
    </row>
    <row r="5744" spans="1:18" hidden="1">
      <c r="A5744" s="97">
        <v>42852</v>
      </c>
      <c r="B5744" s="94" t="s">
        <v>4691</v>
      </c>
      <c r="C5744" s="98" t="s">
        <v>4680</v>
      </c>
      <c r="D5744" s="94" t="s">
        <v>131</v>
      </c>
      <c r="E5744" s="94" t="s">
        <v>120</v>
      </c>
      <c r="F5744" s="94" t="s">
        <v>4686</v>
      </c>
      <c r="G5744" s="94" t="s">
        <v>4687</v>
      </c>
      <c r="K5744" s="94" t="s">
        <v>4692</v>
      </c>
      <c r="L5744" s="96">
        <v>548.45000000000005</v>
      </c>
      <c r="M5744" s="96">
        <v>548.45000000000005</v>
      </c>
    </row>
    <row r="5745" spans="1:13" ht="12.75" hidden="1" customHeight="1">
      <c r="C5745" s="95" t="s">
        <v>4680</v>
      </c>
    </row>
    <row r="5746" spans="1:13" hidden="1">
      <c r="A5746" s="97">
        <v>42887</v>
      </c>
      <c r="B5746" s="94" t="s">
        <v>4693</v>
      </c>
      <c r="C5746" s="98" t="s">
        <v>4680</v>
      </c>
      <c r="D5746" s="94" t="s">
        <v>131</v>
      </c>
      <c r="E5746" s="94" t="s">
        <v>120</v>
      </c>
      <c r="F5746" s="94" t="s">
        <v>4686</v>
      </c>
      <c r="G5746" s="94" t="s">
        <v>4687</v>
      </c>
      <c r="K5746" s="94" t="s">
        <v>4694</v>
      </c>
      <c r="L5746" s="96">
        <v>545.04999999999995</v>
      </c>
      <c r="M5746" s="96">
        <v>545.04999999999995</v>
      </c>
    </row>
    <row r="5747" spans="1:13" ht="12.75" hidden="1" customHeight="1">
      <c r="C5747" s="95" t="s">
        <v>4680</v>
      </c>
    </row>
    <row r="5748" spans="1:13" hidden="1">
      <c r="A5748" s="97">
        <v>42916</v>
      </c>
      <c r="B5748" s="94" t="s">
        <v>4695</v>
      </c>
      <c r="C5748" s="98" t="s">
        <v>4680</v>
      </c>
      <c r="D5748" s="94" t="s">
        <v>131</v>
      </c>
      <c r="E5748" s="94" t="s">
        <v>120</v>
      </c>
      <c r="F5748" s="94" t="s">
        <v>4686</v>
      </c>
      <c r="G5748" s="94" t="s">
        <v>4687</v>
      </c>
      <c r="K5748" s="94" t="s">
        <v>4696</v>
      </c>
      <c r="L5748" s="96">
        <v>516.45000000000005</v>
      </c>
      <c r="M5748" s="96">
        <v>516.45000000000005</v>
      </c>
    </row>
    <row r="5749" spans="1:13" ht="12.75" hidden="1" customHeight="1">
      <c r="C5749" s="95" t="s">
        <v>4680</v>
      </c>
    </row>
    <row r="5750" spans="1:13" hidden="1">
      <c r="A5750" s="97">
        <v>42916</v>
      </c>
      <c r="B5750" s="94" t="s">
        <v>4697</v>
      </c>
      <c r="C5750" s="98" t="s">
        <v>4680</v>
      </c>
      <c r="D5750" s="94" t="s">
        <v>131</v>
      </c>
      <c r="E5750" s="94" t="s">
        <v>120</v>
      </c>
      <c r="F5750" s="94" t="s">
        <v>4698</v>
      </c>
      <c r="G5750" s="94" t="s">
        <v>4699</v>
      </c>
      <c r="K5750" s="94" t="s">
        <v>4700</v>
      </c>
      <c r="L5750" s="96">
        <v>239.85</v>
      </c>
      <c r="M5750" s="96">
        <v>239.85</v>
      </c>
    </row>
    <row r="5751" spans="1:13" ht="12.75" hidden="1" customHeight="1">
      <c r="C5751" s="95" t="s">
        <v>4680</v>
      </c>
    </row>
    <row r="5752" spans="1:13" hidden="1">
      <c r="A5752" s="97">
        <v>42948</v>
      </c>
      <c r="B5752" s="94" t="s">
        <v>4701</v>
      </c>
      <c r="C5752" s="98" t="s">
        <v>4680</v>
      </c>
      <c r="D5752" s="94" t="s">
        <v>131</v>
      </c>
      <c r="E5752" s="94" t="s">
        <v>120</v>
      </c>
      <c r="F5752" s="94" t="s">
        <v>4686</v>
      </c>
      <c r="G5752" s="94" t="s">
        <v>4687</v>
      </c>
      <c r="K5752" s="94" t="s">
        <v>4702</v>
      </c>
      <c r="L5752" s="96">
        <v>501.45</v>
      </c>
      <c r="M5752" s="96">
        <v>501.45</v>
      </c>
    </row>
    <row r="5753" spans="1:13" ht="12.75" hidden="1" customHeight="1">
      <c r="C5753" s="95" t="s">
        <v>4680</v>
      </c>
    </row>
    <row r="5754" spans="1:13" hidden="1">
      <c r="A5754" s="97">
        <v>42948</v>
      </c>
      <c r="B5754" s="94" t="s">
        <v>4703</v>
      </c>
      <c r="C5754" s="98" t="s">
        <v>4680</v>
      </c>
      <c r="D5754" s="94" t="s">
        <v>131</v>
      </c>
      <c r="E5754" s="94" t="s">
        <v>120</v>
      </c>
      <c r="F5754" s="94" t="s">
        <v>4698</v>
      </c>
      <c r="G5754" s="94" t="s">
        <v>4699</v>
      </c>
      <c r="K5754" s="94" t="s">
        <v>4704</v>
      </c>
      <c r="L5754" s="96">
        <v>494.65</v>
      </c>
      <c r="M5754" s="96">
        <v>494.65</v>
      </c>
    </row>
    <row r="5755" spans="1:13" ht="12.75" hidden="1" customHeight="1">
      <c r="C5755" s="95" t="s">
        <v>4680</v>
      </c>
    </row>
    <row r="5756" spans="1:13" hidden="1">
      <c r="A5756" s="97">
        <v>42949</v>
      </c>
      <c r="B5756" s="94" t="s">
        <v>4705</v>
      </c>
      <c r="C5756" s="98" t="s">
        <v>4680</v>
      </c>
      <c r="D5756" s="94" t="s">
        <v>131</v>
      </c>
      <c r="E5756" s="94" t="s">
        <v>120</v>
      </c>
      <c r="F5756" s="94" t="s">
        <v>4698</v>
      </c>
      <c r="G5756" s="94" t="s">
        <v>4699</v>
      </c>
      <c r="K5756" s="94" t="s">
        <v>4706</v>
      </c>
      <c r="L5756" s="96">
        <v>469.45</v>
      </c>
      <c r="M5756" s="96">
        <v>469.45</v>
      </c>
    </row>
    <row r="5757" spans="1:13" ht="12.75" hidden="1" customHeight="1">
      <c r="C5757" s="95" t="s">
        <v>4680</v>
      </c>
    </row>
    <row r="5758" spans="1:13" hidden="1">
      <c r="A5758" s="97">
        <v>42949</v>
      </c>
      <c r="B5758" s="94" t="s">
        <v>4707</v>
      </c>
      <c r="C5758" s="98" t="s">
        <v>4680</v>
      </c>
      <c r="D5758" s="94" t="s">
        <v>131</v>
      </c>
      <c r="E5758" s="94" t="s">
        <v>120</v>
      </c>
      <c r="F5758" s="94" t="s">
        <v>4686</v>
      </c>
      <c r="G5758" s="94" t="s">
        <v>4687</v>
      </c>
      <c r="K5758" s="94" t="s">
        <v>4708</v>
      </c>
      <c r="L5758" s="96">
        <v>476.25</v>
      </c>
      <c r="M5758" s="96">
        <v>476.25</v>
      </c>
    </row>
    <row r="5759" spans="1:13" ht="12.75" hidden="1" customHeight="1">
      <c r="C5759" s="95" t="s">
        <v>4680</v>
      </c>
    </row>
    <row r="5760" spans="1:13" hidden="1">
      <c r="A5760" s="97">
        <v>42975</v>
      </c>
      <c r="B5760" s="94" t="s">
        <v>4701</v>
      </c>
      <c r="C5760" s="98" t="s">
        <v>4680</v>
      </c>
      <c r="D5760" s="94" t="s">
        <v>131</v>
      </c>
      <c r="E5760" s="94" t="s">
        <v>187</v>
      </c>
      <c r="F5760" s="94" t="s">
        <v>4686</v>
      </c>
      <c r="G5760" s="94" t="s">
        <v>4687</v>
      </c>
      <c r="K5760" s="94" t="s">
        <v>4702</v>
      </c>
      <c r="L5760" s="96">
        <v>-501.45</v>
      </c>
      <c r="M5760" s="96">
        <v>-501.45</v>
      </c>
    </row>
    <row r="5761" spans="1:18" ht="12.75" hidden="1" customHeight="1">
      <c r="C5761" s="95" t="s">
        <v>4680</v>
      </c>
    </row>
    <row r="5762" spans="1:18" hidden="1">
      <c r="A5762" s="97">
        <v>42975</v>
      </c>
      <c r="B5762" s="94" t="s">
        <v>4703</v>
      </c>
      <c r="C5762" s="98" t="s">
        <v>4680</v>
      </c>
      <c r="D5762" s="94" t="s">
        <v>131</v>
      </c>
      <c r="E5762" s="94" t="s">
        <v>187</v>
      </c>
      <c r="F5762" s="94" t="s">
        <v>4698</v>
      </c>
      <c r="G5762" s="94" t="s">
        <v>4699</v>
      </c>
      <c r="K5762" s="94" t="s">
        <v>4704</v>
      </c>
      <c r="L5762" s="96">
        <v>-494.65</v>
      </c>
      <c r="M5762" s="96">
        <v>-494.65</v>
      </c>
    </row>
    <row r="5763" spans="1:18" ht="12.75" hidden="1" customHeight="1">
      <c r="C5763" s="95" t="s">
        <v>4680</v>
      </c>
    </row>
    <row r="5764" spans="1:18" hidden="1">
      <c r="A5764" s="97">
        <v>42982</v>
      </c>
      <c r="B5764" s="94" t="s">
        <v>4709</v>
      </c>
      <c r="C5764" s="98" t="s">
        <v>4680</v>
      </c>
      <c r="D5764" s="94" t="s">
        <v>131</v>
      </c>
      <c r="E5764" s="94" t="s">
        <v>120</v>
      </c>
      <c r="F5764" s="94" t="s">
        <v>4686</v>
      </c>
      <c r="G5764" s="94" t="s">
        <v>4687</v>
      </c>
      <c r="K5764" s="94" t="s">
        <v>4710</v>
      </c>
      <c r="L5764" s="96">
        <v>268.73</v>
      </c>
      <c r="M5764" s="96">
        <v>268.73</v>
      </c>
    </row>
    <row r="5765" spans="1:18" ht="12.75" hidden="1" customHeight="1">
      <c r="C5765" s="95" t="s">
        <v>4680</v>
      </c>
    </row>
    <row r="5766" spans="1:18" hidden="1">
      <c r="A5766" s="97">
        <v>42986</v>
      </c>
      <c r="B5766" s="94" t="s">
        <v>4711</v>
      </c>
      <c r="C5766" s="98" t="s">
        <v>4680</v>
      </c>
      <c r="D5766" s="94" t="s">
        <v>131</v>
      </c>
      <c r="E5766" s="94" t="s">
        <v>120</v>
      </c>
      <c r="F5766" s="94" t="s">
        <v>4698</v>
      </c>
      <c r="G5766" s="94" t="s">
        <v>4699</v>
      </c>
      <c r="K5766" s="94" t="s">
        <v>4712</v>
      </c>
      <c r="L5766" s="96">
        <v>526.65</v>
      </c>
      <c r="M5766" s="96">
        <v>526.65</v>
      </c>
    </row>
    <row r="5767" spans="1:18" ht="12.75" hidden="1" customHeight="1">
      <c r="C5767" s="95" t="s">
        <v>4680</v>
      </c>
    </row>
    <row r="5768" spans="1:18" hidden="1">
      <c r="A5768" s="95" t="s">
        <v>111</v>
      </c>
      <c r="B5768" s="95" t="s">
        <v>112</v>
      </c>
      <c r="C5768" s="94" t="s">
        <v>4713</v>
      </c>
      <c r="D5768" s="95" t="s">
        <v>114</v>
      </c>
      <c r="E5768" s="95" t="s">
        <v>112</v>
      </c>
      <c r="F5768" s="96">
        <v>145000</v>
      </c>
      <c r="G5768" s="95" t="s">
        <v>115</v>
      </c>
      <c r="H5768" s="95" t="s">
        <v>112</v>
      </c>
      <c r="I5768" s="96">
        <v>119498.27</v>
      </c>
      <c r="J5768" s="95" t="s">
        <v>116</v>
      </c>
      <c r="K5768" s="95" t="s">
        <v>112</v>
      </c>
      <c r="L5768" s="96">
        <v>0</v>
      </c>
      <c r="M5768" s="95" t="s">
        <v>117</v>
      </c>
      <c r="O5768" s="96"/>
      <c r="R5768" s="96"/>
    </row>
    <row r="5769" spans="1:18" hidden="1">
      <c r="A5769" s="97">
        <v>42768</v>
      </c>
      <c r="B5769" s="94" t="s">
        <v>4714</v>
      </c>
      <c r="C5769" s="98" t="s">
        <v>4713</v>
      </c>
      <c r="D5769" s="94" t="s">
        <v>119</v>
      </c>
      <c r="E5769" s="94" t="s">
        <v>120</v>
      </c>
      <c r="F5769" s="94" t="s">
        <v>4239</v>
      </c>
      <c r="G5769" s="94" t="s">
        <v>4240</v>
      </c>
      <c r="K5769" s="94" t="s">
        <v>4715</v>
      </c>
      <c r="L5769" s="96">
        <v>2906.88</v>
      </c>
      <c r="M5769" s="96">
        <v>2906.88</v>
      </c>
    </row>
    <row r="5770" spans="1:18" ht="12.75" hidden="1" customHeight="1">
      <c r="C5770" s="95" t="s">
        <v>4713</v>
      </c>
    </row>
    <row r="5771" spans="1:18" hidden="1">
      <c r="A5771" s="97">
        <v>42787</v>
      </c>
      <c r="B5771" s="94" t="s">
        <v>4716</v>
      </c>
      <c r="C5771" s="98" t="s">
        <v>4713</v>
      </c>
      <c r="D5771" s="94" t="s">
        <v>119</v>
      </c>
      <c r="E5771" s="94" t="s">
        <v>120</v>
      </c>
      <c r="F5771" s="94" t="s">
        <v>4717</v>
      </c>
      <c r="G5771" s="94" t="s">
        <v>4718</v>
      </c>
      <c r="K5771" s="94" t="s">
        <v>4719</v>
      </c>
      <c r="L5771" s="96">
        <v>115.2</v>
      </c>
      <c r="M5771" s="96">
        <v>115.2</v>
      </c>
    </row>
    <row r="5772" spans="1:18" ht="12.75" hidden="1" customHeight="1">
      <c r="C5772" s="95" t="s">
        <v>4713</v>
      </c>
    </row>
    <row r="5773" spans="1:18" hidden="1">
      <c r="A5773" s="97">
        <v>42787</v>
      </c>
      <c r="B5773" s="94" t="s">
        <v>4720</v>
      </c>
      <c r="C5773" s="98" t="s">
        <v>4713</v>
      </c>
      <c r="D5773" s="94" t="s">
        <v>119</v>
      </c>
      <c r="E5773" s="94" t="s">
        <v>120</v>
      </c>
      <c r="F5773" s="94" t="s">
        <v>4717</v>
      </c>
      <c r="G5773" s="94" t="s">
        <v>4718</v>
      </c>
      <c r="K5773" s="94" t="s">
        <v>4721</v>
      </c>
      <c r="L5773" s="96">
        <v>115.2</v>
      </c>
      <c r="M5773" s="96">
        <v>115.2</v>
      </c>
    </row>
    <row r="5774" spans="1:18" ht="12.75" hidden="1" customHeight="1">
      <c r="C5774" s="95" t="s">
        <v>4713</v>
      </c>
    </row>
    <row r="5775" spans="1:18" hidden="1">
      <c r="A5775" s="97">
        <v>42797</v>
      </c>
      <c r="B5775" s="94" t="s">
        <v>4305</v>
      </c>
      <c r="C5775" s="98" t="s">
        <v>4713</v>
      </c>
      <c r="D5775" s="94" t="s">
        <v>119</v>
      </c>
      <c r="E5775" s="94" t="s">
        <v>120</v>
      </c>
      <c r="F5775" s="94" t="s">
        <v>3480</v>
      </c>
      <c r="G5775" s="94" t="s">
        <v>3481</v>
      </c>
      <c r="K5775" s="94" t="s">
        <v>4722</v>
      </c>
      <c r="L5775" s="96">
        <v>308</v>
      </c>
      <c r="M5775" s="96">
        <v>308</v>
      </c>
    </row>
    <row r="5776" spans="1:18" ht="12.75" hidden="1" customHeight="1">
      <c r="C5776" s="95" t="s">
        <v>4713</v>
      </c>
    </row>
    <row r="5777" spans="1:13" hidden="1">
      <c r="A5777" s="97">
        <v>42797</v>
      </c>
      <c r="B5777" s="94" t="s">
        <v>4307</v>
      </c>
      <c r="C5777" s="98" t="s">
        <v>4713</v>
      </c>
      <c r="D5777" s="94" t="s">
        <v>119</v>
      </c>
      <c r="E5777" s="94" t="s">
        <v>120</v>
      </c>
      <c r="F5777" s="94" t="s">
        <v>4275</v>
      </c>
      <c r="G5777" s="94" t="s">
        <v>4276</v>
      </c>
      <c r="K5777" s="94" t="s">
        <v>4723</v>
      </c>
      <c r="L5777" s="96">
        <v>671.35</v>
      </c>
      <c r="M5777" s="96">
        <v>671.35</v>
      </c>
    </row>
    <row r="5778" spans="1:13" ht="12.75" hidden="1" customHeight="1">
      <c r="C5778" s="95" t="s">
        <v>4713</v>
      </c>
    </row>
    <row r="5779" spans="1:13" hidden="1">
      <c r="A5779" s="97">
        <v>42797</v>
      </c>
      <c r="B5779" s="94" t="s">
        <v>4309</v>
      </c>
      <c r="C5779" s="98" t="s">
        <v>4713</v>
      </c>
      <c r="D5779" s="94" t="s">
        <v>119</v>
      </c>
      <c r="E5779" s="94" t="s">
        <v>120</v>
      </c>
      <c r="F5779" s="94" t="s">
        <v>1128</v>
      </c>
      <c r="G5779" s="94" t="s">
        <v>1129</v>
      </c>
      <c r="K5779" s="94" t="s">
        <v>4724</v>
      </c>
      <c r="L5779" s="96">
        <v>661.96</v>
      </c>
      <c r="M5779" s="96">
        <v>661.96</v>
      </c>
    </row>
    <row r="5780" spans="1:13" ht="12.75" hidden="1" customHeight="1">
      <c r="C5780" s="95" t="s">
        <v>4713</v>
      </c>
    </row>
    <row r="5781" spans="1:13" hidden="1">
      <c r="A5781" s="97">
        <v>42797</v>
      </c>
      <c r="B5781" s="94" t="s">
        <v>4464</v>
      </c>
      <c r="C5781" s="98" t="s">
        <v>4713</v>
      </c>
      <c r="D5781" s="94" t="s">
        <v>119</v>
      </c>
      <c r="E5781" s="94" t="s">
        <v>120</v>
      </c>
      <c r="F5781" s="94" t="s">
        <v>1312</v>
      </c>
      <c r="G5781" s="94" t="s">
        <v>1313</v>
      </c>
      <c r="K5781" s="94" t="s">
        <v>4725</v>
      </c>
      <c r="L5781" s="96">
        <v>276</v>
      </c>
      <c r="M5781" s="96">
        <v>276</v>
      </c>
    </row>
    <row r="5782" spans="1:13" ht="12.75" hidden="1" customHeight="1">
      <c r="C5782" s="95" t="s">
        <v>4713</v>
      </c>
    </row>
    <row r="5783" spans="1:13" hidden="1">
      <c r="A5783" s="97">
        <v>42807</v>
      </c>
      <c r="B5783" s="94" t="s">
        <v>4726</v>
      </c>
      <c r="C5783" s="98" t="s">
        <v>4713</v>
      </c>
      <c r="D5783" s="94" t="s">
        <v>119</v>
      </c>
      <c r="E5783" s="94" t="s">
        <v>120</v>
      </c>
      <c r="F5783" s="94" t="s">
        <v>4590</v>
      </c>
      <c r="G5783" s="94" t="s">
        <v>4591</v>
      </c>
      <c r="K5783" s="94" t="s">
        <v>4727</v>
      </c>
      <c r="L5783" s="96">
        <v>4800</v>
      </c>
      <c r="M5783" s="96">
        <v>4800</v>
      </c>
    </row>
    <row r="5784" spans="1:13" ht="12.75" hidden="1" customHeight="1">
      <c r="C5784" s="95" t="s">
        <v>4713</v>
      </c>
    </row>
    <row r="5785" spans="1:13" hidden="1">
      <c r="A5785" s="97">
        <v>42807</v>
      </c>
      <c r="B5785" s="94" t="s">
        <v>4728</v>
      </c>
      <c r="C5785" s="98" t="s">
        <v>4713</v>
      </c>
      <c r="D5785" s="94" t="s">
        <v>119</v>
      </c>
      <c r="E5785" s="94" t="s">
        <v>120</v>
      </c>
      <c r="F5785" s="94" t="s">
        <v>4643</v>
      </c>
      <c r="G5785" s="94" t="s">
        <v>4644</v>
      </c>
      <c r="K5785" s="94" t="s">
        <v>4729</v>
      </c>
      <c r="L5785" s="96">
        <v>1200</v>
      </c>
      <c r="M5785" s="96">
        <v>1200</v>
      </c>
    </row>
    <row r="5786" spans="1:13" ht="12.75" hidden="1" customHeight="1">
      <c r="C5786" s="95" t="s">
        <v>4713</v>
      </c>
    </row>
    <row r="5787" spans="1:13" hidden="1">
      <c r="A5787" s="97">
        <v>42809</v>
      </c>
      <c r="B5787" s="94" t="s">
        <v>4469</v>
      </c>
      <c r="C5787" s="98" t="s">
        <v>4713</v>
      </c>
      <c r="D5787" s="94" t="s">
        <v>119</v>
      </c>
      <c r="E5787" s="94" t="s">
        <v>120</v>
      </c>
      <c r="F5787" s="94" t="s">
        <v>3819</v>
      </c>
      <c r="G5787" s="94" t="s">
        <v>3820</v>
      </c>
      <c r="K5787" s="94" t="s">
        <v>4730</v>
      </c>
      <c r="L5787" s="96">
        <v>3000</v>
      </c>
      <c r="M5787" s="96">
        <v>3000</v>
      </c>
    </row>
    <row r="5788" spans="1:13" ht="12.75" hidden="1" customHeight="1">
      <c r="C5788" s="95" t="s">
        <v>4713</v>
      </c>
    </row>
    <row r="5789" spans="1:13" hidden="1">
      <c r="A5789" s="97">
        <v>42814</v>
      </c>
      <c r="B5789" s="94" t="s">
        <v>4731</v>
      </c>
      <c r="C5789" s="98" t="s">
        <v>4713</v>
      </c>
      <c r="D5789" s="94" t="s">
        <v>119</v>
      </c>
      <c r="E5789" s="94" t="s">
        <v>120</v>
      </c>
      <c r="F5789" s="94" t="s">
        <v>4732</v>
      </c>
      <c r="G5789" s="94" t="s">
        <v>4733</v>
      </c>
      <c r="K5789" s="94" t="s">
        <v>4734</v>
      </c>
      <c r="L5789" s="96">
        <v>1540.2</v>
      </c>
      <c r="M5789" s="96">
        <v>1540.2</v>
      </c>
    </row>
    <row r="5790" spans="1:13" ht="12.75" hidden="1" customHeight="1">
      <c r="C5790" s="95" t="s">
        <v>4713</v>
      </c>
    </row>
    <row r="5791" spans="1:13" hidden="1">
      <c r="A5791" s="97">
        <v>42817</v>
      </c>
      <c r="B5791" s="94" t="s">
        <v>4735</v>
      </c>
      <c r="C5791" s="98" t="s">
        <v>4713</v>
      </c>
      <c r="D5791" s="94" t="s">
        <v>119</v>
      </c>
      <c r="E5791" s="94" t="s">
        <v>120</v>
      </c>
      <c r="F5791" s="94" t="s">
        <v>3819</v>
      </c>
      <c r="G5791" s="94" t="s">
        <v>3820</v>
      </c>
      <c r="K5791" s="94" t="s">
        <v>4736</v>
      </c>
      <c r="L5791" s="96">
        <v>1183.68</v>
      </c>
      <c r="M5791" s="96">
        <v>1183.68</v>
      </c>
    </row>
    <row r="5792" spans="1:13" ht="12.75" hidden="1" customHeight="1">
      <c r="C5792" s="95" t="s">
        <v>4713</v>
      </c>
    </row>
    <row r="5793" spans="1:13" hidden="1">
      <c r="A5793" s="97">
        <v>42821</v>
      </c>
      <c r="B5793" s="94" t="s">
        <v>4737</v>
      </c>
      <c r="C5793" s="98" t="s">
        <v>4713</v>
      </c>
      <c r="D5793" s="94" t="s">
        <v>119</v>
      </c>
      <c r="E5793" s="94" t="s">
        <v>120</v>
      </c>
      <c r="F5793" s="94" t="s">
        <v>3480</v>
      </c>
      <c r="G5793" s="94" t="s">
        <v>3481</v>
      </c>
      <c r="K5793" s="94" t="s">
        <v>4738</v>
      </c>
      <c r="L5793" s="96">
        <v>10400</v>
      </c>
      <c r="M5793" s="96">
        <v>10400</v>
      </c>
    </row>
    <row r="5794" spans="1:13" ht="12.75" hidden="1" customHeight="1">
      <c r="C5794" s="95" t="s">
        <v>4713</v>
      </c>
    </row>
    <row r="5795" spans="1:13" hidden="1">
      <c r="A5795" s="97">
        <v>42822</v>
      </c>
      <c r="B5795" s="94" t="s">
        <v>4735</v>
      </c>
      <c r="C5795" s="98" t="s">
        <v>4713</v>
      </c>
      <c r="D5795" s="94" t="s">
        <v>119</v>
      </c>
      <c r="E5795" s="94" t="s">
        <v>187</v>
      </c>
      <c r="F5795" s="94" t="s">
        <v>3819</v>
      </c>
      <c r="G5795" s="94" t="s">
        <v>3820</v>
      </c>
      <c r="K5795" s="94" t="s">
        <v>4736</v>
      </c>
      <c r="L5795" s="96">
        <v>-1183.68</v>
      </c>
      <c r="M5795" s="96">
        <v>-1183.68</v>
      </c>
    </row>
    <row r="5796" spans="1:13" ht="12.75" hidden="1" customHeight="1">
      <c r="C5796" s="95" t="s">
        <v>4713</v>
      </c>
    </row>
    <row r="5797" spans="1:13" hidden="1">
      <c r="A5797" s="97">
        <v>42825</v>
      </c>
      <c r="B5797" s="94" t="s">
        <v>4471</v>
      </c>
      <c r="C5797" s="98" t="s">
        <v>4713</v>
      </c>
      <c r="D5797" s="94" t="s">
        <v>119</v>
      </c>
      <c r="E5797" s="94" t="s">
        <v>120</v>
      </c>
      <c r="F5797" s="94" t="s">
        <v>3819</v>
      </c>
      <c r="G5797" s="94" t="s">
        <v>3820</v>
      </c>
      <c r="K5797" s="94" t="s">
        <v>4739</v>
      </c>
      <c r="L5797" s="96">
        <v>766.8</v>
      </c>
      <c r="M5797" s="96">
        <v>766.8</v>
      </c>
    </row>
    <row r="5798" spans="1:13" ht="12.75" hidden="1" customHeight="1">
      <c r="C5798" s="95" t="s">
        <v>4713</v>
      </c>
    </row>
    <row r="5799" spans="1:13" hidden="1">
      <c r="A5799" s="97">
        <v>42829</v>
      </c>
      <c r="B5799" s="94" t="s">
        <v>4740</v>
      </c>
      <c r="C5799" s="98" t="s">
        <v>4713</v>
      </c>
      <c r="D5799" s="94" t="s">
        <v>119</v>
      </c>
      <c r="E5799" s="94" t="s">
        <v>120</v>
      </c>
      <c r="F5799" s="94" t="s">
        <v>1312</v>
      </c>
      <c r="G5799" s="94" t="s">
        <v>1313</v>
      </c>
      <c r="K5799" s="94" t="s">
        <v>4741</v>
      </c>
      <c r="L5799" s="96">
        <v>540</v>
      </c>
      <c r="M5799" s="96">
        <v>540</v>
      </c>
    </row>
    <row r="5800" spans="1:13" ht="12.75" hidden="1" customHeight="1">
      <c r="C5800" s="95" t="s">
        <v>4713</v>
      </c>
    </row>
    <row r="5801" spans="1:13" hidden="1">
      <c r="A5801" s="97">
        <v>42852</v>
      </c>
      <c r="B5801" s="94" t="s">
        <v>4726</v>
      </c>
      <c r="C5801" s="98" t="s">
        <v>4713</v>
      </c>
      <c r="D5801" s="94" t="s">
        <v>131</v>
      </c>
      <c r="E5801" s="94" t="s">
        <v>187</v>
      </c>
      <c r="F5801" s="94" t="s">
        <v>4590</v>
      </c>
      <c r="G5801" s="94" t="s">
        <v>4591</v>
      </c>
      <c r="K5801" s="94" t="s">
        <v>4742</v>
      </c>
      <c r="L5801" s="96">
        <v>-2400</v>
      </c>
      <c r="M5801" s="96">
        <v>-2400</v>
      </c>
    </row>
    <row r="5802" spans="1:13" ht="12.75" hidden="1" customHeight="1">
      <c r="C5802" s="95" t="s">
        <v>4713</v>
      </c>
    </row>
    <row r="5803" spans="1:13" hidden="1">
      <c r="A5803" s="97">
        <v>42893</v>
      </c>
      <c r="B5803" s="94" t="s">
        <v>4743</v>
      </c>
      <c r="C5803" s="98" t="s">
        <v>4713</v>
      </c>
      <c r="D5803" s="94" t="s">
        <v>119</v>
      </c>
      <c r="E5803" s="94" t="s">
        <v>120</v>
      </c>
      <c r="F5803" s="94" t="s">
        <v>4590</v>
      </c>
      <c r="G5803" s="94" t="s">
        <v>4591</v>
      </c>
      <c r="K5803" s="94" t="s">
        <v>4744</v>
      </c>
      <c r="L5803" s="96">
        <v>600</v>
      </c>
      <c r="M5803" s="96">
        <v>600</v>
      </c>
    </row>
    <row r="5804" spans="1:13" ht="12.75" hidden="1" customHeight="1">
      <c r="C5804" s="95" t="s">
        <v>4713</v>
      </c>
    </row>
    <row r="5805" spans="1:13" hidden="1">
      <c r="A5805" s="97">
        <v>42919</v>
      </c>
      <c r="B5805" s="94" t="s">
        <v>4726</v>
      </c>
      <c r="C5805" s="98" t="s">
        <v>4713</v>
      </c>
      <c r="E5805" s="94" t="s">
        <v>165</v>
      </c>
      <c r="F5805" s="94" t="s">
        <v>4590</v>
      </c>
      <c r="G5805" s="94" t="s">
        <v>4591</v>
      </c>
      <c r="K5805" s="94" t="s">
        <v>4742</v>
      </c>
      <c r="L5805" s="96">
        <v>2400</v>
      </c>
      <c r="M5805" s="96">
        <v>0</v>
      </c>
    </row>
    <row r="5806" spans="1:13" ht="12.75" hidden="1" customHeight="1">
      <c r="C5806" s="95" t="s">
        <v>4713</v>
      </c>
    </row>
    <row r="5807" spans="1:13" hidden="1">
      <c r="A5807" s="97">
        <v>42936</v>
      </c>
      <c r="B5807" s="94" t="s">
        <v>4462</v>
      </c>
      <c r="C5807" s="98" t="s">
        <v>4713</v>
      </c>
      <c r="D5807" s="94" t="s">
        <v>131</v>
      </c>
      <c r="E5807" s="94" t="s">
        <v>165</v>
      </c>
      <c r="F5807" s="94" t="s">
        <v>4409</v>
      </c>
      <c r="G5807" s="94" t="s">
        <v>4410</v>
      </c>
      <c r="J5807" s="94" t="s">
        <v>4411</v>
      </c>
      <c r="K5807" s="94" t="s">
        <v>4463</v>
      </c>
      <c r="L5807" s="96">
        <v>840</v>
      </c>
      <c r="M5807" s="96">
        <v>840</v>
      </c>
    </row>
    <row r="5808" spans="1:13" ht="12.75" hidden="1" customHeight="1">
      <c r="C5808" s="95" t="s">
        <v>4713</v>
      </c>
    </row>
    <row r="5809" spans="1:13" hidden="1">
      <c r="A5809" s="97">
        <v>42936</v>
      </c>
      <c r="B5809" s="94" t="s">
        <v>4745</v>
      </c>
      <c r="C5809" s="98" t="s">
        <v>4713</v>
      </c>
      <c r="D5809" s="94" t="s">
        <v>131</v>
      </c>
      <c r="E5809" s="94" t="s">
        <v>165</v>
      </c>
      <c r="F5809" s="94" t="s">
        <v>4597</v>
      </c>
      <c r="G5809" s="94" t="s">
        <v>4598</v>
      </c>
      <c r="K5809" s="94" t="s">
        <v>4746</v>
      </c>
      <c r="L5809" s="96">
        <v>7200</v>
      </c>
      <c r="M5809" s="96">
        <v>7200</v>
      </c>
    </row>
    <row r="5810" spans="1:13" ht="12.75" hidden="1" customHeight="1">
      <c r="C5810" s="95" t="s">
        <v>4713</v>
      </c>
    </row>
    <row r="5811" spans="1:13" hidden="1">
      <c r="A5811" s="97">
        <v>42936</v>
      </c>
      <c r="B5811" s="94" t="s">
        <v>4747</v>
      </c>
      <c r="C5811" s="98" t="s">
        <v>4713</v>
      </c>
      <c r="D5811" s="94" t="s">
        <v>131</v>
      </c>
      <c r="E5811" s="94" t="s">
        <v>165</v>
      </c>
      <c r="F5811" s="94" t="s">
        <v>4748</v>
      </c>
      <c r="G5811" s="94" t="s">
        <v>4749</v>
      </c>
      <c r="K5811" s="94" t="s">
        <v>4750</v>
      </c>
      <c r="L5811" s="96">
        <v>3600</v>
      </c>
      <c r="M5811" s="96">
        <v>3600</v>
      </c>
    </row>
    <row r="5812" spans="1:13" ht="12.75" hidden="1" customHeight="1">
      <c r="C5812" s="95" t="s">
        <v>4713</v>
      </c>
    </row>
    <row r="5813" spans="1:13" hidden="1">
      <c r="A5813" s="97">
        <v>42936</v>
      </c>
      <c r="B5813" s="94" t="s">
        <v>4751</v>
      </c>
      <c r="C5813" s="98" t="s">
        <v>4713</v>
      </c>
      <c r="D5813" s="94" t="s">
        <v>131</v>
      </c>
      <c r="E5813" s="94" t="s">
        <v>165</v>
      </c>
      <c r="F5813" s="94" t="s">
        <v>4752</v>
      </c>
      <c r="G5813" s="94" t="s">
        <v>4753</v>
      </c>
      <c r="K5813" s="94" t="s">
        <v>4754</v>
      </c>
      <c r="L5813" s="96">
        <v>1800</v>
      </c>
      <c r="M5813" s="96">
        <v>1800</v>
      </c>
    </row>
    <row r="5814" spans="1:13" ht="12.75" hidden="1" customHeight="1">
      <c r="C5814" s="95" t="s">
        <v>4713</v>
      </c>
    </row>
    <row r="5815" spans="1:13" hidden="1">
      <c r="A5815" s="97">
        <v>42936</v>
      </c>
      <c r="B5815" s="94" t="s">
        <v>4466</v>
      </c>
      <c r="C5815" s="98" t="s">
        <v>4713</v>
      </c>
      <c r="D5815" s="94" t="s">
        <v>131</v>
      </c>
      <c r="E5815" s="94" t="s">
        <v>165</v>
      </c>
      <c r="F5815" s="94" t="s">
        <v>3819</v>
      </c>
      <c r="G5815" s="94" t="s">
        <v>3820</v>
      </c>
      <c r="J5815" s="94" t="s">
        <v>4467</v>
      </c>
      <c r="K5815" s="94" t="s">
        <v>4468</v>
      </c>
      <c r="L5815" s="96">
        <v>1356</v>
      </c>
      <c r="M5815" s="96">
        <v>1356</v>
      </c>
    </row>
    <row r="5816" spans="1:13" ht="12.75" hidden="1" customHeight="1">
      <c r="C5816" s="95" t="s">
        <v>4713</v>
      </c>
    </row>
    <row r="5817" spans="1:13" hidden="1">
      <c r="A5817" s="97">
        <v>42936</v>
      </c>
      <c r="B5817" s="94" t="s">
        <v>4311</v>
      </c>
      <c r="C5817" s="98" t="s">
        <v>4713</v>
      </c>
      <c r="D5817" s="94" t="s">
        <v>131</v>
      </c>
      <c r="E5817" s="94" t="s">
        <v>165</v>
      </c>
      <c r="F5817" s="94" t="s">
        <v>4239</v>
      </c>
      <c r="G5817" s="94" t="s">
        <v>4240</v>
      </c>
      <c r="K5817" s="94" t="s">
        <v>4312</v>
      </c>
      <c r="L5817" s="96">
        <v>121.68</v>
      </c>
      <c r="M5817" s="96">
        <v>121.68</v>
      </c>
    </row>
    <row r="5818" spans="1:13" ht="12.75" hidden="1" customHeight="1">
      <c r="C5818" s="95" t="s">
        <v>4713</v>
      </c>
    </row>
    <row r="5819" spans="1:13" hidden="1">
      <c r="A5819" s="97">
        <v>42936</v>
      </c>
      <c r="B5819" s="94" t="s">
        <v>4755</v>
      </c>
      <c r="C5819" s="98" t="s">
        <v>4713</v>
      </c>
      <c r="D5819" s="94" t="s">
        <v>131</v>
      </c>
      <c r="E5819" s="94" t="s">
        <v>165</v>
      </c>
      <c r="F5819" s="94" t="s">
        <v>4756</v>
      </c>
      <c r="G5819" s="94" t="s">
        <v>4757</v>
      </c>
      <c r="K5819" s="94" t="s">
        <v>4758</v>
      </c>
      <c r="L5819" s="96">
        <v>7710</v>
      </c>
      <c r="M5819" s="96">
        <v>7710</v>
      </c>
    </row>
    <row r="5820" spans="1:13" ht="12.75" hidden="1" customHeight="1">
      <c r="C5820" s="95" t="s">
        <v>4713</v>
      </c>
    </row>
    <row r="5821" spans="1:13" hidden="1">
      <c r="A5821" s="97">
        <v>42936</v>
      </c>
      <c r="B5821" s="94" t="s">
        <v>4408</v>
      </c>
      <c r="C5821" s="98" t="s">
        <v>4713</v>
      </c>
      <c r="D5821" s="94" t="s">
        <v>131</v>
      </c>
      <c r="E5821" s="94" t="s">
        <v>165</v>
      </c>
      <c r="F5821" s="94" t="s">
        <v>4409</v>
      </c>
      <c r="G5821" s="94" t="s">
        <v>4410</v>
      </c>
      <c r="J5821" s="94" t="s">
        <v>4411</v>
      </c>
      <c r="K5821" s="94" t="s">
        <v>4427</v>
      </c>
      <c r="L5821" s="96">
        <v>504</v>
      </c>
      <c r="M5821" s="96">
        <v>504</v>
      </c>
    </row>
    <row r="5822" spans="1:13" ht="12.75" hidden="1" customHeight="1">
      <c r="C5822" s="95" t="s">
        <v>4713</v>
      </c>
    </row>
    <row r="5823" spans="1:13" hidden="1">
      <c r="A5823" s="97">
        <v>42954</v>
      </c>
      <c r="B5823" s="94" t="s">
        <v>4759</v>
      </c>
      <c r="C5823" s="98" t="s">
        <v>4713</v>
      </c>
      <c r="D5823" s="94" t="s">
        <v>119</v>
      </c>
      <c r="E5823" s="94" t="s">
        <v>120</v>
      </c>
      <c r="F5823" s="94" t="s">
        <v>1115</v>
      </c>
      <c r="G5823" s="94" t="s">
        <v>1116</v>
      </c>
      <c r="K5823" s="94" t="s">
        <v>4760</v>
      </c>
      <c r="L5823" s="96">
        <v>5460</v>
      </c>
      <c r="M5823" s="96">
        <v>5460</v>
      </c>
    </row>
    <row r="5824" spans="1:13" ht="12.75" hidden="1" customHeight="1">
      <c r="C5824" s="95" t="s">
        <v>4713</v>
      </c>
    </row>
    <row r="5825" spans="1:13" hidden="1">
      <c r="A5825" s="97">
        <v>42963</v>
      </c>
      <c r="B5825" s="94" t="s">
        <v>4759</v>
      </c>
      <c r="C5825" s="98" t="s">
        <v>4713</v>
      </c>
      <c r="D5825" s="94" t="s">
        <v>131</v>
      </c>
      <c r="E5825" s="94" t="s">
        <v>187</v>
      </c>
      <c r="F5825" s="94" t="s">
        <v>1115</v>
      </c>
      <c r="G5825" s="94" t="s">
        <v>1116</v>
      </c>
      <c r="K5825" s="94" t="s">
        <v>4761</v>
      </c>
      <c r="L5825" s="96">
        <v>-910</v>
      </c>
      <c r="M5825" s="96">
        <v>-910</v>
      </c>
    </row>
    <row r="5826" spans="1:13" ht="12.75" hidden="1" customHeight="1">
      <c r="C5826" s="95" t="s">
        <v>4713</v>
      </c>
    </row>
    <row r="5827" spans="1:13" hidden="1">
      <c r="A5827" s="97">
        <v>42975</v>
      </c>
      <c r="B5827" s="94" t="s">
        <v>4726</v>
      </c>
      <c r="C5827" s="98" t="s">
        <v>4713</v>
      </c>
      <c r="D5827" s="94" t="s">
        <v>119</v>
      </c>
      <c r="E5827" s="94" t="s">
        <v>187</v>
      </c>
      <c r="F5827" s="94" t="s">
        <v>4590</v>
      </c>
      <c r="G5827" s="94" t="s">
        <v>4591</v>
      </c>
      <c r="K5827" s="94" t="s">
        <v>4727</v>
      </c>
      <c r="L5827" s="96">
        <v>-2400</v>
      </c>
      <c r="M5827" s="96">
        <v>-2400</v>
      </c>
    </row>
    <row r="5828" spans="1:13" ht="12.75" hidden="1" customHeight="1">
      <c r="C5828" s="95" t="s">
        <v>4713</v>
      </c>
    </row>
    <row r="5829" spans="1:13" hidden="1">
      <c r="A5829" s="97">
        <v>42976</v>
      </c>
      <c r="B5829" s="94" t="s">
        <v>4762</v>
      </c>
      <c r="C5829" s="98" t="s">
        <v>4713</v>
      </c>
      <c r="D5829" s="94" t="s">
        <v>119</v>
      </c>
      <c r="E5829" s="94" t="s">
        <v>120</v>
      </c>
      <c r="F5829" s="94" t="s">
        <v>4763</v>
      </c>
      <c r="G5829" s="94" t="s">
        <v>4764</v>
      </c>
      <c r="K5829" s="94" t="s">
        <v>4765</v>
      </c>
      <c r="L5829" s="96">
        <v>56</v>
      </c>
      <c r="M5829" s="96">
        <v>56</v>
      </c>
    </row>
    <row r="5830" spans="1:13" ht="12.75" hidden="1" customHeight="1">
      <c r="C5830" s="95" t="s">
        <v>4713</v>
      </c>
    </row>
    <row r="5831" spans="1:13" hidden="1">
      <c r="A5831" s="97">
        <v>42976</v>
      </c>
      <c r="B5831" s="94" t="s">
        <v>4766</v>
      </c>
      <c r="C5831" s="98" t="s">
        <v>4713</v>
      </c>
      <c r="D5831" s="94" t="s">
        <v>119</v>
      </c>
      <c r="E5831" s="94" t="s">
        <v>120</v>
      </c>
      <c r="F5831" s="94" t="s">
        <v>4767</v>
      </c>
      <c r="G5831" s="94" t="s">
        <v>4768</v>
      </c>
      <c r="K5831" s="94" t="s">
        <v>4769</v>
      </c>
      <c r="L5831" s="96">
        <v>213</v>
      </c>
      <c r="M5831" s="96">
        <v>213</v>
      </c>
    </row>
    <row r="5832" spans="1:13" ht="12.75" hidden="1" customHeight="1">
      <c r="C5832" s="95" t="s">
        <v>4713</v>
      </c>
    </row>
    <row r="5833" spans="1:13" hidden="1">
      <c r="A5833" s="97">
        <v>42976</v>
      </c>
      <c r="B5833" s="94" t="s">
        <v>4770</v>
      </c>
      <c r="C5833" s="98" t="s">
        <v>4713</v>
      </c>
      <c r="D5833" s="94" t="s">
        <v>119</v>
      </c>
      <c r="E5833" s="94" t="s">
        <v>120</v>
      </c>
      <c r="F5833" s="94" t="s">
        <v>4771</v>
      </c>
      <c r="G5833" s="94" t="s">
        <v>4772</v>
      </c>
      <c r="K5833" s="94" t="s">
        <v>4773</v>
      </c>
      <c r="L5833" s="96">
        <v>119.9</v>
      </c>
      <c r="M5833" s="96">
        <v>119.9</v>
      </c>
    </row>
    <row r="5834" spans="1:13" ht="12.75" hidden="1" customHeight="1">
      <c r="C5834" s="95" t="s">
        <v>4713</v>
      </c>
    </row>
    <row r="5835" spans="1:13" hidden="1">
      <c r="A5835" s="97">
        <v>42976</v>
      </c>
      <c r="B5835" s="94" t="s">
        <v>4774</v>
      </c>
      <c r="C5835" s="98" t="s">
        <v>4713</v>
      </c>
      <c r="D5835" s="94" t="s">
        <v>119</v>
      </c>
      <c r="E5835" s="94" t="s">
        <v>120</v>
      </c>
      <c r="F5835" s="94" t="s">
        <v>4775</v>
      </c>
      <c r="G5835" s="94" t="s">
        <v>4776</v>
      </c>
      <c r="K5835" s="94" t="s">
        <v>4777</v>
      </c>
      <c r="L5835" s="96">
        <v>60</v>
      </c>
      <c r="M5835" s="96">
        <v>60</v>
      </c>
    </row>
    <row r="5836" spans="1:13" ht="12.75" hidden="1" customHeight="1">
      <c r="C5836" s="95" t="s">
        <v>4713</v>
      </c>
    </row>
    <row r="5837" spans="1:13" hidden="1">
      <c r="A5837" s="97">
        <v>42976</v>
      </c>
      <c r="B5837" s="94" t="s">
        <v>4778</v>
      </c>
      <c r="C5837" s="98" t="s">
        <v>4713</v>
      </c>
      <c r="D5837" s="94" t="s">
        <v>119</v>
      </c>
      <c r="E5837" s="94" t="s">
        <v>120</v>
      </c>
      <c r="F5837" s="94" t="s">
        <v>4779</v>
      </c>
      <c r="G5837" s="94" t="s">
        <v>4780</v>
      </c>
      <c r="K5837" s="94" t="s">
        <v>4781</v>
      </c>
      <c r="L5837" s="96">
        <v>139</v>
      </c>
      <c r="M5837" s="96">
        <v>139</v>
      </c>
    </row>
    <row r="5838" spans="1:13" ht="12.75" hidden="1" customHeight="1">
      <c r="C5838" s="95" t="s">
        <v>4713</v>
      </c>
    </row>
    <row r="5839" spans="1:13" hidden="1">
      <c r="A5839" s="97">
        <v>42976</v>
      </c>
      <c r="B5839" s="94" t="s">
        <v>4782</v>
      </c>
      <c r="C5839" s="98" t="s">
        <v>4713</v>
      </c>
      <c r="D5839" s="94" t="s">
        <v>119</v>
      </c>
      <c r="E5839" s="94" t="s">
        <v>120</v>
      </c>
      <c r="F5839" s="94" t="s">
        <v>4783</v>
      </c>
      <c r="G5839" s="94" t="s">
        <v>4784</v>
      </c>
      <c r="K5839" s="94" t="s">
        <v>4785</v>
      </c>
      <c r="L5839" s="96">
        <v>510</v>
      </c>
      <c r="M5839" s="96">
        <v>510</v>
      </c>
    </row>
    <row r="5840" spans="1:13" ht="12.75" hidden="1" customHeight="1">
      <c r="C5840" s="95" t="s">
        <v>4713</v>
      </c>
    </row>
    <row r="5841" spans="1:13" hidden="1">
      <c r="A5841" s="97">
        <v>42976</v>
      </c>
      <c r="B5841" s="94" t="s">
        <v>4786</v>
      </c>
      <c r="C5841" s="98" t="s">
        <v>4713</v>
      </c>
      <c r="D5841" s="94" t="s">
        <v>119</v>
      </c>
      <c r="E5841" s="94" t="s">
        <v>120</v>
      </c>
      <c r="F5841" s="94" t="s">
        <v>4787</v>
      </c>
      <c r="G5841" s="94" t="s">
        <v>4788</v>
      </c>
      <c r="K5841" s="94" t="s">
        <v>4789</v>
      </c>
      <c r="L5841" s="96">
        <v>565</v>
      </c>
      <c r="M5841" s="96">
        <v>565</v>
      </c>
    </row>
    <row r="5842" spans="1:13" ht="12.75" hidden="1" customHeight="1">
      <c r="C5842" s="95" t="s">
        <v>4713</v>
      </c>
    </row>
    <row r="5843" spans="1:13" hidden="1">
      <c r="A5843" s="97">
        <v>42976</v>
      </c>
      <c r="B5843" s="94" t="s">
        <v>4790</v>
      </c>
      <c r="C5843" s="98" t="s">
        <v>4713</v>
      </c>
      <c r="D5843" s="94" t="s">
        <v>119</v>
      </c>
      <c r="E5843" s="94" t="s">
        <v>120</v>
      </c>
      <c r="F5843" s="94" t="s">
        <v>4791</v>
      </c>
      <c r="G5843" s="94" t="s">
        <v>4792</v>
      </c>
      <c r="K5843" s="94" t="s">
        <v>4793</v>
      </c>
      <c r="L5843" s="96">
        <v>409</v>
      </c>
      <c r="M5843" s="96">
        <v>409</v>
      </c>
    </row>
    <row r="5844" spans="1:13" ht="12.75" hidden="1" customHeight="1">
      <c r="C5844" s="95" t="s">
        <v>4713</v>
      </c>
    </row>
    <row r="5845" spans="1:13" hidden="1">
      <c r="A5845" s="97">
        <v>42976</v>
      </c>
      <c r="B5845" s="94" t="s">
        <v>4794</v>
      </c>
      <c r="C5845" s="98" t="s">
        <v>4713</v>
      </c>
      <c r="D5845" s="94" t="s">
        <v>119</v>
      </c>
      <c r="E5845" s="94" t="s">
        <v>120</v>
      </c>
      <c r="F5845" s="94" t="s">
        <v>4795</v>
      </c>
      <c r="G5845" s="94" t="s">
        <v>4796</v>
      </c>
      <c r="K5845" s="94" t="s">
        <v>4797</v>
      </c>
      <c r="L5845" s="96">
        <v>300</v>
      </c>
      <c r="M5845" s="96">
        <v>300</v>
      </c>
    </row>
    <row r="5846" spans="1:13" ht="12.75" hidden="1" customHeight="1">
      <c r="C5846" s="95" t="s">
        <v>4713</v>
      </c>
    </row>
    <row r="5847" spans="1:13" hidden="1">
      <c r="A5847" s="97">
        <v>42976</v>
      </c>
      <c r="B5847" s="94" t="s">
        <v>4798</v>
      </c>
      <c r="C5847" s="98" t="s">
        <v>4713</v>
      </c>
      <c r="D5847" s="94" t="s">
        <v>119</v>
      </c>
      <c r="E5847" s="94" t="s">
        <v>120</v>
      </c>
      <c r="F5847" s="94" t="s">
        <v>4799</v>
      </c>
      <c r="G5847" s="94" t="s">
        <v>4800</v>
      </c>
      <c r="K5847" s="94" t="s">
        <v>4801</v>
      </c>
      <c r="L5847" s="96">
        <v>195</v>
      </c>
      <c r="M5847" s="96">
        <v>195</v>
      </c>
    </row>
    <row r="5848" spans="1:13" ht="12.75" hidden="1" customHeight="1">
      <c r="C5848" s="95" t="s">
        <v>4713</v>
      </c>
    </row>
    <row r="5849" spans="1:13" hidden="1">
      <c r="A5849" s="97">
        <v>42976</v>
      </c>
      <c r="B5849" s="94" t="s">
        <v>4802</v>
      </c>
      <c r="C5849" s="98" t="s">
        <v>4713</v>
      </c>
      <c r="D5849" s="94" t="s">
        <v>119</v>
      </c>
      <c r="E5849" s="94" t="s">
        <v>120</v>
      </c>
      <c r="F5849" s="94" t="s">
        <v>4803</v>
      </c>
      <c r="G5849" s="94" t="s">
        <v>4804</v>
      </c>
      <c r="K5849" s="94" t="s">
        <v>4805</v>
      </c>
      <c r="L5849" s="96">
        <v>99</v>
      </c>
      <c r="M5849" s="96">
        <v>99</v>
      </c>
    </row>
    <row r="5850" spans="1:13" ht="12.75" hidden="1" customHeight="1">
      <c r="C5850" s="95" t="s">
        <v>4713</v>
      </c>
    </row>
    <row r="5851" spans="1:13" hidden="1">
      <c r="A5851" s="97">
        <v>42976</v>
      </c>
      <c r="B5851" s="94" t="s">
        <v>4806</v>
      </c>
      <c r="C5851" s="98" t="s">
        <v>4713</v>
      </c>
      <c r="D5851" s="94" t="s">
        <v>119</v>
      </c>
      <c r="E5851" s="94" t="s">
        <v>120</v>
      </c>
      <c r="F5851" s="94" t="s">
        <v>4807</v>
      </c>
      <c r="G5851" s="94" t="s">
        <v>4808</v>
      </c>
      <c r="K5851" s="94" t="s">
        <v>4809</v>
      </c>
      <c r="L5851" s="96">
        <v>190</v>
      </c>
      <c r="M5851" s="96">
        <v>190</v>
      </c>
    </row>
    <row r="5852" spans="1:13" ht="12.75" hidden="1" customHeight="1">
      <c r="C5852" s="95" t="s">
        <v>4713</v>
      </c>
    </row>
    <row r="5853" spans="1:13" hidden="1">
      <c r="A5853" s="97">
        <v>42976</v>
      </c>
      <c r="B5853" s="94" t="s">
        <v>4810</v>
      </c>
      <c r="C5853" s="98" t="s">
        <v>4713</v>
      </c>
      <c r="D5853" s="94" t="s">
        <v>119</v>
      </c>
      <c r="E5853" s="94" t="s">
        <v>120</v>
      </c>
      <c r="F5853" s="94" t="s">
        <v>4811</v>
      </c>
      <c r="G5853" s="94" t="s">
        <v>4812</v>
      </c>
      <c r="K5853" s="94" t="s">
        <v>4813</v>
      </c>
      <c r="L5853" s="96">
        <v>129</v>
      </c>
      <c r="M5853" s="96">
        <v>129</v>
      </c>
    </row>
    <row r="5854" spans="1:13" ht="12.75" hidden="1" customHeight="1">
      <c r="C5854" s="95" t="s">
        <v>4713</v>
      </c>
    </row>
    <row r="5855" spans="1:13" hidden="1">
      <c r="A5855" s="97">
        <v>42977</v>
      </c>
      <c r="B5855" s="94" t="s">
        <v>4814</v>
      </c>
      <c r="C5855" s="98" t="s">
        <v>4713</v>
      </c>
      <c r="D5855" s="94" t="s">
        <v>119</v>
      </c>
      <c r="E5855" s="94" t="s">
        <v>120</v>
      </c>
      <c r="F5855" s="94" t="s">
        <v>4673</v>
      </c>
      <c r="G5855" s="94" t="s">
        <v>4674</v>
      </c>
      <c r="K5855" s="94" t="s">
        <v>4815</v>
      </c>
      <c r="L5855" s="96">
        <v>79.900000000000006</v>
      </c>
      <c r="M5855" s="96">
        <v>79.900000000000006</v>
      </c>
    </row>
    <row r="5856" spans="1:13" ht="12.75" hidden="1" customHeight="1">
      <c r="C5856" s="95" t="s">
        <v>4713</v>
      </c>
    </row>
    <row r="5857" spans="1:13" hidden="1">
      <c r="A5857" s="97">
        <v>42977</v>
      </c>
      <c r="B5857" s="94" t="s">
        <v>4816</v>
      </c>
      <c r="C5857" s="98" t="s">
        <v>4713</v>
      </c>
      <c r="D5857" s="94" t="s">
        <v>119</v>
      </c>
      <c r="E5857" s="94" t="s">
        <v>120</v>
      </c>
      <c r="F5857" s="94" t="s">
        <v>4673</v>
      </c>
      <c r="G5857" s="94" t="s">
        <v>4674</v>
      </c>
      <c r="K5857" s="94" t="s">
        <v>4817</v>
      </c>
      <c r="L5857" s="96">
        <v>115.5</v>
      </c>
      <c r="M5857" s="96">
        <v>115.5</v>
      </c>
    </row>
    <row r="5858" spans="1:13" ht="12.75" hidden="1" customHeight="1">
      <c r="C5858" s="95" t="s">
        <v>4713</v>
      </c>
    </row>
    <row r="5859" spans="1:13" hidden="1">
      <c r="A5859" s="97">
        <v>42977</v>
      </c>
      <c r="B5859" s="94" t="s">
        <v>4818</v>
      </c>
      <c r="C5859" s="98" t="s">
        <v>4713</v>
      </c>
      <c r="D5859" s="94" t="s">
        <v>119</v>
      </c>
      <c r="E5859" s="94" t="s">
        <v>120</v>
      </c>
      <c r="F5859" s="94" t="s">
        <v>4819</v>
      </c>
      <c r="G5859" s="94" t="s">
        <v>4820</v>
      </c>
      <c r="K5859" s="94" t="s">
        <v>4821</v>
      </c>
      <c r="L5859" s="96">
        <v>299</v>
      </c>
      <c r="M5859" s="96">
        <v>299</v>
      </c>
    </row>
    <row r="5860" spans="1:13" ht="12.75" hidden="1" customHeight="1">
      <c r="C5860" s="95" t="s">
        <v>4713</v>
      </c>
    </row>
    <row r="5861" spans="1:13" hidden="1">
      <c r="A5861" s="97">
        <v>42977</v>
      </c>
      <c r="B5861" s="94" t="s">
        <v>4822</v>
      </c>
      <c r="C5861" s="98" t="s">
        <v>4713</v>
      </c>
      <c r="D5861" s="94" t="s">
        <v>119</v>
      </c>
      <c r="E5861" s="94" t="s">
        <v>120</v>
      </c>
      <c r="F5861" s="94" t="s">
        <v>4819</v>
      </c>
      <c r="G5861" s="94" t="s">
        <v>4820</v>
      </c>
      <c r="K5861" s="94" t="s">
        <v>4823</v>
      </c>
      <c r="L5861" s="96">
        <v>179.9</v>
      </c>
      <c r="M5861" s="96">
        <v>179.9</v>
      </c>
    </row>
    <row r="5862" spans="1:13" ht="12.75" hidden="1" customHeight="1">
      <c r="C5862" s="95" t="s">
        <v>4713</v>
      </c>
    </row>
    <row r="5863" spans="1:13" hidden="1">
      <c r="A5863" s="97">
        <v>42977</v>
      </c>
      <c r="B5863" s="94" t="s">
        <v>4824</v>
      </c>
      <c r="C5863" s="98" t="s">
        <v>4713</v>
      </c>
      <c r="D5863" s="94" t="s">
        <v>119</v>
      </c>
      <c r="E5863" s="94" t="s">
        <v>120</v>
      </c>
      <c r="F5863" s="94" t="s">
        <v>4819</v>
      </c>
      <c r="G5863" s="94" t="s">
        <v>4820</v>
      </c>
      <c r="K5863" s="94" t="s">
        <v>4825</v>
      </c>
      <c r="L5863" s="96">
        <v>179.9</v>
      </c>
      <c r="M5863" s="96">
        <v>179.9</v>
      </c>
    </row>
    <row r="5864" spans="1:13" ht="12.75" hidden="1" customHeight="1">
      <c r="C5864" s="95" t="s">
        <v>4713</v>
      </c>
    </row>
    <row r="5865" spans="1:13" hidden="1">
      <c r="A5865" s="97">
        <v>42990</v>
      </c>
      <c r="B5865" s="94" t="s">
        <v>4826</v>
      </c>
      <c r="C5865" s="98" t="s">
        <v>4713</v>
      </c>
      <c r="D5865" s="94" t="s">
        <v>131</v>
      </c>
      <c r="E5865" s="94" t="s">
        <v>120</v>
      </c>
      <c r="F5865" s="94" t="s">
        <v>4827</v>
      </c>
      <c r="G5865" s="94" t="s">
        <v>4828</v>
      </c>
      <c r="K5865" s="94" t="s">
        <v>4829</v>
      </c>
      <c r="L5865" s="96">
        <v>3400</v>
      </c>
      <c r="M5865" s="96">
        <v>3400</v>
      </c>
    </row>
    <row r="5866" spans="1:13" ht="12.75" hidden="1" customHeight="1">
      <c r="C5866" s="95" t="s">
        <v>4713</v>
      </c>
    </row>
    <row r="5867" spans="1:13" hidden="1">
      <c r="A5867" s="97">
        <v>42993</v>
      </c>
      <c r="B5867" s="94" t="s">
        <v>4830</v>
      </c>
      <c r="C5867" s="98" t="s">
        <v>4713</v>
      </c>
      <c r="D5867" s="94" t="s">
        <v>131</v>
      </c>
      <c r="E5867" s="94" t="s">
        <v>165</v>
      </c>
      <c r="F5867" s="94" t="s">
        <v>4245</v>
      </c>
      <c r="G5867" s="94" t="s">
        <v>4246</v>
      </c>
      <c r="K5867" s="94" t="s">
        <v>4831</v>
      </c>
      <c r="L5867" s="96">
        <v>915.3</v>
      </c>
      <c r="M5867" s="96">
        <v>0</v>
      </c>
    </row>
    <row r="5868" spans="1:13" ht="12.75" hidden="1" customHeight="1">
      <c r="C5868" s="95" t="s">
        <v>4713</v>
      </c>
    </row>
    <row r="5869" spans="1:13" hidden="1">
      <c r="A5869" s="97">
        <v>42993</v>
      </c>
      <c r="B5869" s="94" t="s">
        <v>4389</v>
      </c>
      <c r="C5869" s="98" t="s">
        <v>4713</v>
      </c>
      <c r="D5869" s="94" t="s">
        <v>131</v>
      </c>
      <c r="E5869" s="94" t="s">
        <v>165</v>
      </c>
      <c r="F5869" s="94" t="s">
        <v>4390</v>
      </c>
      <c r="G5869" s="94" t="s">
        <v>4391</v>
      </c>
      <c r="K5869" s="94" t="s">
        <v>4392</v>
      </c>
      <c r="L5869" s="96">
        <v>20412.71</v>
      </c>
      <c r="M5869" s="96">
        <v>20412.71</v>
      </c>
    </row>
    <row r="5870" spans="1:13" ht="12.75" hidden="1" customHeight="1">
      <c r="C5870" s="95" t="s">
        <v>4713</v>
      </c>
    </row>
    <row r="5871" spans="1:13" hidden="1">
      <c r="A5871" s="97">
        <v>42993</v>
      </c>
      <c r="B5871" s="94" t="s">
        <v>4278</v>
      </c>
      <c r="C5871" s="98" t="s">
        <v>4713</v>
      </c>
      <c r="D5871" s="94" t="s">
        <v>131</v>
      </c>
      <c r="E5871" s="94" t="s">
        <v>165</v>
      </c>
      <c r="F5871" s="94" t="s">
        <v>4245</v>
      </c>
      <c r="G5871" s="94" t="s">
        <v>4246</v>
      </c>
      <c r="K5871" s="94" t="s">
        <v>4279</v>
      </c>
      <c r="L5871" s="96">
        <v>3210</v>
      </c>
      <c r="M5871" s="96">
        <v>3210</v>
      </c>
    </row>
    <row r="5872" spans="1:13" ht="12.75" hidden="1" customHeight="1">
      <c r="C5872" s="95" t="s">
        <v>4713</v>
      </c>
    </row>
    <row r="5873" spans="1:13" hidden="1">
      <c r="A5873" s="97">
        <v>42993</v>
      </c>
      <c r="B5873" s="94" t="s">
        <v>4244</v>
      </c>
      <c r="C5873" s="98" t="s">
        <v>4713</v>
      </c>
      <c r="D5873" s="94" t="s">
        <v>131</v>
      </c>
      <c r="E5873" s="94" t="s">
        <v>165</v>
      </c>
      <c r="F5873" s="94" t="s">
        <v>4245</v>
      </c>
      <c r="G5873" s="94" t="s">
        <v>4246</v>
      </c>
      <c r="K5873" s="94" t="s">
        <v>4303</v>
      </c>
      <c r="L5873" s="96">
        <v>663.6</v>
      </c>
      <c r="M5873" s="96">
        <v>663.6</v>
      </c>
    </row>
    <row r="5874" spans="1:13" ht="12.75" hidden="1" customHeight="1">
      <c r="C5874" s="95" t="s">
        <v>4713</v>
      </c>
    </row>
    <row r="5875" spans="1:13" hidden="1">
      <c r="A5875" s="97">
        <v>42993</v>
      </c>
      <c r="B5875" s="94" t="s">
        <v>4248</v>
      </c>
      <c r="C5875" s="98" t="s">
        <v>4713</v>
      </c>
      <c r="D5875" s="94" t="s">
        <v>131</v>
      </c>
      <c r="E5875" s="94" t="s">
        <v>165</v>
      </c>
      <c r="F5875" s="94" t="s">
        <v>4245</v>
      </c>
      <c r="G5875" s="94" t="s">
        <v>4246</v>
      </c>
      <c r="K5875" s="94" t="s">
        <v>4247</v>
      </c>
      <c r="L5875" s="96">
        <v>663.6</v>
      </c>
      <c r="M5875" s="96">
        <v>663.6</v>
      </c>
    </row>
    <row r="5876" spans="1:13" ht="12.75" hidden="1" customHeight="1">
      <c r="C5876" s="95" t="s">
        <v>4713</v>
      </c>
    </row>
    <row r="5877" spans="1:13" hidden="1">
      <c r="A5877" s="97">
        <v>42993</v>
      </c>
      <c r="B5877" s="94" t="s">
        <v>4249</v>
      </c>
      <c r="C5877" s="98" t="s">
        <v>4713</v>
      </c>
      <c r="D5877" s="94" t="s">
        <v>131</v>
      </c>
      <c r="E5877" s="94" t="s">
        <v>165</v>
      </c>
      <c r="F5877" s="94" t="s">
        <v>4245</v>
      </c>
      <c r="G5877" s="94" t="s">
        <v>4246</v>
      </c>
      <c r="K5877" s="94" t="s">
        <v>4250</v>
      </c>
      <c r="L5877" s="96">
        <v>2340</v>
      </c>
      <c r="M5877" s="96">
        <v>2340</v>
      </c>
    </row>
    <row r="5878" spans="1:13" ht="12.75" hidden="1" customHeight="1">
      <c r="C5878" s="95" t="s">
        <v>4713</v>
      </c>
    </row>
    <row r="5879" spans="1:13" hidden="1">
      <c r="A5879" s="97">
        <v>42993</v>
      </c>
      <c r="B5879" s="94" t="s">
        <v>4251</v>
      </c>
      <c r="C5879" s="98" t="s">
        <v>4713</v>
      </c>
      <c r="D5879" s="94" t="s">
        <v>131</v>
      </c>
      <c r="E5879" s="94" t="s">
        <v>165</v>
      </c>
      <c r="F5879" s="94" t="s">
        <v>4245</v>
      </c>
      <c r="G5879" s="94" t="s">
        <v>4246</v>
      </c>
      <c r="K5879" s="94" t="s">
        <v>4304</v>
      </c>
      <c r="L5879" s="96">
        <v>47.4</v>
      </c>
      <c r="M5879" s="96">
        <v>47.4</v>
      </c>
    </row>
    <row r="5880" spans="1:13" ht="12.75" hidden="1" customHeight="1">
      <c r="C5880" s="95" t="s">
        <v>4713</v>
      </c>
    </row>
    <row r="5881" spans="1:13" hidden="1">
      <c r="A5881" s="97">
        <v>42993</v>
      </c>
      <c r="B5881" s="94" t="s">
        <v>4572</v>
      </c>
      <c r="C5881" s="98" t="s">
        <v>4713</v>
      </c>
      <c r="D5881" s="94" t="s">
        <v>131</v>
      </c>
      <c r="E5881" s="94" t="s">
        <v>165</v>
      </c>
      <c r="F5881" s="94" t="s">
        <v>4573</v>
      </c>
      <c r="G5881" s="94" t="s">
        <v>4574</v>
      </c>
      <c r="K5881" s="94" t="s">
        <v>4601</v>
      </c>
      <c r="L5881" s="96">
        <v>12425.28</v>
      </c>
      <c r="M5881" s="96">
        <v>12425.28</v>
      </c>
    </row>
    <row r="5882" spans="1:13" ht="12.75" hidden="1" customHeight="1">
      <c r="C5882" s="95" t="s">
        <v>4713</v>
      </c>
    </row>
    <row r="5883" spans="1:13" hidden="1">
      <c r="A5883" s="97">
        <v>42993</v>
      </c>
      <c r="B5883" s="94" t="s">
        <v>4415</v>
      </c>
      <c r="C5883" s="98" t="s">
        <v>4713</v>
      </c>
      <c r="D5883" s="94" t="s">
        <v>131</v>
      </c>
      <c r="E5883" s="94" t="s">
        <v>165</v>
      </c>
      <c r="F5883" s="94" t="s">
        <v>1308</v>
      </c>
      <c r="G5883" s="94" t="s">
        <v>1309</v>
      </c>
      <c r="K5883" s="94" t="s">
        <v>4459</v>
      </c>
      <c r="L5883" s="96">
        <v>3000</v>
      </c>
      <c r="M5883" s="96">
        <v>3000</v>
      </c>
    </row>
    <row r="5884" spans="1:13" ht="12.75" hidden="1" customHeight="1">
      <c r="C5884" s="95" t="s">
        <v>4713</v>
      </c>
    </row>
    <row r="5885" spans="1:13" hidden="1">
      <c r="A5885" s="97">
        <v>42996</v>
      </c>
      <c r="B5885" s="94" t="s">
        <v>4462</v>
      </c>
      <c r="C5885" s="98" t="s">
        <v>4713</v>
      </c>
      <c r="D5885" s="94" t="s">
        <v>131</v>
      </c>
      <c r="E5885" s="94" t="s">
        <v>187</v>
      </c>
      <c r="F5885" s="94" t="s">
        <v>4409</v>
      </c>
      <c r="G5885" s="94" t="s">
        <v>4410</v>
      </c>
      <c r="J5885" s="94" t="s">
        <v>4411</v>
      </c>
      <c r="K5885" s="94" t="s">
        <v>4463</v>
      </c>
      <c r="L5885" s="96">
        <v>-840</v>
      </c>
      <c r="M5885" s="96">
        <v>-840</v>
      </c>
    </row>
    <row r="5886" spans="1:13" ht="12.75" hidden="1" customHeight="1">
      <c r="C5886" s="95" t="s">
        <v>4713</v>
      </c>
    </row>
    <row r="5887" spans="1:13" hidden="1">
      <c r="A5887" s="97">
        <v>42996</v>
      </c>
      <c r="B5887" s="94" t="s">
        <v>4305</v>
      </c>
      <c r="C5887" s="98" t="s">
        <v>4713</v>
      </c>
      <c r="D5887" s="94" t="s">
        <v>131</v>
      </c>
      <c r="E5887" s="94" t="s">
        <v>187</v>
      </c>
      <c r="F5887" s="94" t="s">
        <v>3480</v>
      </c>
      <c r="G5887" s="94" t="s">
        <v>3481</v>
      </c>
      <c r="K5887" s="94" t="s">
        <v>4306</v>
      </c>
      <c r="L5887" s="96">
        <v>-308</v>
      </c>
      <c r="M5887" s="96">
        <v>-308</v>
      </c>
    </row>
    <row r="5888" spans="1:13" ht="12.75" hidden="1" customHeight="1">
      <c r="C5888" s="95" t="s">
        <v>4713</v>
      </c>
    </row>
    <row r="5889" spans="1:13" hidden="1">
      <c r="A5889" s="97">
        <v>42996</v>
      </c>
      <c r="B5889" s="94" t="s">
        <v>4307</v>
      </c>
      <c r="C5889" s="98" t="s">
        <v>4713</v>
      </c>
      <c r="D5889" s="94" t="s">
        <v>131</v>
      </c>
      <c r="E5889" s="94" t="s">
        <v>187</v>
      </c>
      <c r="F5889" s="94" t="s">
        <v>4275</v>
      </c>
      <c r="G5889" s="94" t="s">
        <v>4276</v>
      </c>
      <c r="K5889" s="94" t="s">
        <v>4308</v>
      </c>
      <c r="L5889" s="96">
        <v>-671.35</v>
      </c>
      <c r="M5889" s="96">
        <v>-671.35</v>
      </c>
    </row>
    <row r="5890" spans="1:13" ht="12.75" hidden="1" customHeight="1">
      <c r="C5890" s="95" t="s">
        <v>4713</v>
      </c>
    </row>
    <row r="5891" spans="1:13" hidden="1">
      <c r="A5891" s="97">
        <v>42996</v>
      </c>
      <c r="B5891" s="94" t="s">
        <v>4309</v>
      </c>
      <c r="C5891" s="98" t="s">
        <v>4713</v>
      </c>
      <c r="D5891" s="94" t="s">
        <v>131</v>
      </c>
      <c r="E5891" s="94" t="s">
        <v>187</v>
      </c>
      <c r="F5891" s="94" t="s">
        <v>1128</v>
      </c>
      <c r="G5891" s="94" t="s">
        <v>1129</v>
      </c>
      <c r="K5891" s="94" t="s">
        <v>4310</v>
      </c>
      <c r="L5891" s="96">
        <v>-661.96</v>
      </c>
      <c r="M5891" s="96">
        <v>-661.96</v>
      </c>
    </row>
    <row r="5892" spans="1:13" ht="12.75" hidden="1" customHeight="1">
      <c r="C5892" s="95" t="s">
        <v>4713</v>
      </c>
    </row>
    <row r="5893" spans="1:13" hidden="1">
      <c r="A5893" s="97">
        <v>42996</v>
      </c>
      <c r="B5893" s="94" t="s">
        <v>4464</v>
      </c>
      <c r="C5893" s="98" t="s">
        <v>4713</v>
      </c>
      <c r="D5893" s="94" t="s">
        <v>131</v>
      </c>
      <c r="E5893" s="94" t="s">
        <v>187</v>
      </c>
      <c r="F5893" s="94" t="s">
        <v>1312</v>
      </c>
      <c r="G5893" s="94" t="s">
        <v>1313</v>
      </c>
      <c r="K5893" s="94" t="s">
        <v>4465</v>
      </c>
      <c r="L5893" s="96">
        <v>-276</v>
      </c>
      <c r="M5893" s="96">
        <v>-276</v>
      </c>
    </row>
    <row r="5894" spans="1:13" ht="12.75" hidden="1" customHeight="1">
      <c r="C5894" s="95" t="s">
        <v>4713</v>
      </c>
    </row>
    <row r="5895" spans="1:13" hidden="1">
      <c r="A5895" s="97">
        <v>42996</v>
      </c>
      <c r="B5895" s="94" t="s">
        <v>4466</v>
      </c>
      <c r="C5895" s="98" t="s">
        <v>4713</v>
      </c>
      <c r="D5895" s="94" t="s">
        <v>131</v>
      </c>
      <c r="E5895" s="94" t="s">
        <v>187</v>
      </c>
      <c r="F5895" s="94" t="s">
        <v>3819</v>
      </c>
      <c r="G5895" s="94" t="s">
        <v>3820</v>
      </c>
      <c r="J5895" s="94" t="s">
        <v>4467</v>
      </c>
      <c r="K5895" s="94" t="s">
        <v>4468</v>
      </c>
      <c r="L5895" s="96">
        <v>-1356</v>
      </c>
      <c r="M5895" s="96">
        <v>-1356</v>
      </c>
    </row>
    <row r="5896" spans="1:13" ht="12.75" hidden="1" customHeight="1">
      <c r="C5896" s="95" t="s">
        <v>4713</v>
      </c>
    </row>
    <row r="5897" spans="1:13" hidden="1">
      <c r="A5897" s="97">
        <v>42996</v>
      </c>
      <c r="B5897" s="94" t="s">
        <v>4469</v>
      </c>
      <c r="C5897" s="98" t="s">
        <v>4713</v>
      </c>
      <c r="D5897" s="94" t="s">
        <v>131</v>
      </c>
      <c r="E5897" s="94" t="s">
        <v>187</v>
      </c>
      <c r="F5897" s="94" t="s">
        <v>3819</v>
      </c>
      <c r="G5897" s="94" t="s">
        <v>3820</v>
      </c>
      <c r="K5897" s="94" t="s">
        <v>4470</v>
      </c>
      <c r="L5897" s="96">
        <v>-3000</v>
      </c>
      <c r="M5897" s="96">
        <v>-3000</v>
      </c>
    </row>
    <row r="5898" spans="1:13" ht="12.75" hidden="1" customHeight="1">
      <c r="C5898" s="95" t="s">
        <v>4713</v>
      </c>
    </row>
    <row r="5899" spans="1:13" hidden="1">
      <c r="A5899" s="97">
        <v>42996</v>
      </c>
      <c r="B5899" s="94" t="s">
        <v>4471</v>
      </c>
      <c r="C5899" s="98" t="s">
        <v>4713</v>
      </c>
      <c r="D5899" s="94" t="s">
        <v>131</v>
      </c>
      <c r="E5899" s="94" t="s">
        <v>187</v>
      </c>
      <c r="F5899" s="94" t="s">
        <v>3819</v>
      </c>
      <c r="G5899" s="94" t="s">
        <v>3820</v>
      </c>
      <c r="K5899" s="94" t="s">
        <v>4472</v>
      </c>
      <c r="L5899" s="96">
        <v>-766.8</v>
      </c>
      <c r="M5899" s="96">
        <v>-766.8</v>
      </c>
    </row>
    <row r="5900" spans="1:13" ht="12.75" hidden="1" customHeight="1">
      <c r="C5900" s="95" t="s">
        <v>4713</v>
      </c>
    </row>
    <row r="5901" spans="1:13" hidden="1">
      <c r="A5901" s="97">
        <v>42996</v>
      </c>
      <c r="B5901" s="94" t="s">
        <v>4311</v>
      </c>
      <c r="C5901" s="98" t="s">
        <v>4713</v>
      </c>
      <c r="D5901" s="94" t="s">
        <v>131</v>
      </c>
      <c r="E5901" s="94" t="s">
        <v>187</v>
      </c>
      <c r="F5901" s="94" t="s">
        <v>4239</v>
      </c>
      <c r="G5901" s="94" t="s">
        <v>4240</v>
      </c>
      <c r="K5901" s="94" t="s">
        <v>4312</v>
      </c>
      <c r="L5901" s="96">
        <v>-121.68</v>
      </c>
      <c r="M5901" s="96">
        <v>-121.68</v>
      </c>
    </row>
    <row r="5902" spans="1:13" ht="12.75" hidden="1" customHeight="1">
      <c r="C5902" s="95" t="s">
        <v>4713</v>
      </c>
    </row>
    <row r="5903" spans="1:13" hidden="1">
      <c r="A5903" s="97">
        <v>42996</v>
      </c>
      <c r="B5903" s="94" t="s">
        <v>4408</v>
      </c>
      <c r="C5903" s="98" t="s">
        <v>4713</v>
      </c>
      <c r="D5903" s="94" t="s">
        <v>131</v>
      </c>
      <c r="E5903" s="94" t="s">
        <v>187</v>
      </c>
      <c r="F5903" s="94" t="s">
        <v>4409</v>
      </c>
      <c r="G5903" s="94" t="s">
        <v>4410</v>
      </c>
      <c r="J5903" s="94" t="s">
        <v>4411</v>
      </c>
      <c r="K5903" s="94" t="s">
        <v>4427</v>
      </c>
      <c r="L5903" s="96">
        <v>-504</v>
      </c>
      <c r="M5903" s="96">
        <v>-504</v>
      </c>
    </row>
    <row r="5904" spans="1:13" ht="12.75" hidden="1" customHeight="1">
      <c r="C5904" s="95" t="s">
        <v>4713</v>
      </c>
    </row>
    <row r="5905" spans="1:13" hidden="1">
      <c r="A5905" s="97">
        <v>43005</v>
      </c>
      <c r="B5905" s="94" t="s">
        <v>4832</v>
      </c>
      <c r="C5905" s="98" t="s">
        <v>4713</v>
      </c>
      <c r="D5905" s="94" t="s">
        <v>119</v>
      </c>
      <c r="E5905" s="94" t="s">
        <v>120</v>
      </c>
      <c r="F5905" s="94" t="s">
        <v>4833</v>
      </c>
      <c r="G5905" s="94" t="s">
        <v>4834</v>
      </c>
      <c r="K5905" s="94" t="s">
        <v>4835</v>
      </c>
      <c r="L5905" s="96">
        <v>2160</v>
      </c>
      <c r="M5905" s="96">
        <v>2160</v>
      </c>
    </row>
    <row r="5906" spans="1:13" ht="12.75" hidden="1" customHeight="1">
      <c r="C5906" s="95" t="s">
        <v>4713</v>
      </c>
    </row>
    <row r="5907" spans="1:13" hidden="1">
      <c r="A5907" s="97">
        <v>43011</v>
      </c>
      <c r="B5907" s="94" t="s">
        <v>4836</v>
      </c>
      <c r="C5907" s="98" t="s">
        <v>4713</v>
      </c>
      <c r="D5907" s="94" t="s">
        <v>119</v>
      </c>
      <c r="E5907" s="94" t="s">
        <v>120</v>
      </c>
      <c r="F5907" s="94" t="s">
        <v>4837</v>
      </c>
      <c r="G5907" s="94" t="s">
        <v>4838</v>
      </c>
      <c r="K5907" s="94" t="s">
        <v>4839</v>
      </c>
      <c r="L5907" s="96">
        <v>7344</v>
      </c>
      <c r="M5907" s="96">
        <v>7344</v>
      </c>
    </row>
    <row r="5908" spans="1:13" ht="12.75" hidden="1" customHeight="1">
      <c r="C5908" s="95" t="s">
        <v>4713</v>
      </c>
    </row>
    <row r="5909" spans="1:13" hidden="1">
      <c r="A5909" s="97">
        <v>43020</v>
      </c>
      <c r="B5909" s="94" t="s">
        <v>4840</v>
      </c>
      <c r="C5909" s="98" t="s">
        <v>4713</v>
      </c>
      <c r="D5909" s="94" t="s">
        <v>119</v>
      </c>
      <c r="E5909" s="94" t="s">
        <v>120</v>
      </c>
      <c r="F5909" s="94" t="s">
        <v>3480</v>
      </c>
      <c r="G5909" s="94" t="s">
        <v>3481</v>
      </c>
      <c r="K5909" s="94" t="s">
        <v>4841</v>
      </c>
      <c r="L5909" s="96">
        <v>5200</v>
      </c>
      <c r="M5909" s="96">
        <v>5200</v>
      </c>
    </row>
    <row r="5910" spans="1:13" ht="12.75" hidden="1" customHeight="1">
      <c r="C5910" s="95" t="s">
        <v>4713</v>
      </c>
    </row>
    <row r="5911" spans="1:13" hidden="1">
      <c r="A5911" s="97">
        <v>43026</v>
      </c>
      <c r="B5911" s="94" t="s">
        <v>4770</v>
      </c>
      <c r="C5911" s="98" t="s">
        <v>4713</v>
      </c>
      <c r="D5911" s="94" t="s">
        <v>131</v>
      </c>
      <c r="E5911" s="94" t="s">
        <v>187</v>
      </c>
      <c r="F5911" s="94" t="s">
        <v>4771</v>
      </c>
      <c r="G5911" s="94" t="s">
        <v>4772</v>
      </c>
      <c r="K5911" s="94" t="s">
        <v>4773</v>
      </c>
      <c r="L5911" s="96">
        <v>-20.9</v>
      </c>
      <c r="M5911" s="96">
        <v>-20.9</v>
      </c>
    </row>
    <row r="5912" spans="1:13" ht="12.75" hidden="1" customHeight="1">
      <c r="C5912" s="95" t="s">
        <v>4713</v>
      </c>
    </row>
    <row r="5913" spans="1:13" hidden="1">
      <c r="A5913" s="97">
        <v>43026</v>
      </c>
      <c r="B5913" s="94" t="s">
        <v>4810</v>
      </c>
      <c r="C5913" s="98" t="s">
        <v>4713</v>
      </c>
      <c r="D5913" s="94" t="s">
        <v>131</v>
      </c>
      <c r="E5913" s="94" t="s">
        <v>187</v>
      </c>
      <c r="F5913" s="94" t="s">
        <v>4811</v>
      </c>
      <c r="G5913" s="94" t="s">
        <v>4812</v>
      </c>
      <c r="K5913" s="94" t="s">
        <v>4813</v>
      </c>
      <c r="L5913" s="96">
        <v>-25</v>
      </c>
      <c r="M5913" s="96">
        <v>-25</v>
      </c>
    </row>
    <row r="5914" spans="1:13" ht="12.75" hidden="1" customHeight="1">
      <c r="C5914" s="95" t="s">
        <v>4713</v>
      </c>
    </row>
    <row r="5915" spans="1:13" hidden="1">
      <c r="A5915" s="97">
        <v>43035</v>
      </c>
      <c r="B5915" s="94" t="s">
        <v>4806</v>
      </c>
      <c r="C5915" s="98" t="s">
        <v>4713</v>
      </c>
      <c r="D5915" s="94" t="s">
        <v>131</v>
      </c>
      <c r="E5915" s="94" t="s">
        <v>187</v>
      </c>
      <c r="F5915" s="94" t="s">
        <v>4807</v>
      </c>
      <c r="G5915" s="94" t="s">
        <v>4808</v>
      </c>
      <c r="K5915" s="94" t="s">
        <v>4842</v>
      </c>
      <c r="L5915" s="96">
        <v>-75</v>
      </c>
      <c r="M5915" s="96">
        <v>-75</v>
      </c>
    </row>
    <row r="5916" spans="1:13" ht="12.75" hidden="1" customHeight="1">
      <c r="C5916" s="95" t="s">
        <v>4713</v>
      </c>
    </row>
    <row r="5917" spans="1:13" hidden="1">
      <c r="A5917" s="97">
        <v>43054</v>
      </c>
      <c r="B5917" s="94" t="s">
        <v>4843</v>
      </c>
      <c r="C5917" s="98" t="s">
        <v>4713</v>
      </c>
      <c r="D5917" s="94" t="s">
        <v>119</v>
      </c>
      <c r="E5917" s="94" t="s">
        <v>120</v>
      </c>
      <c r="F5917" s="94" t="s">
        <v>4590</v>
      </c>
      <c r="G5917" s="94" t="s">
        <v>4591</v>
      </c>
      <c r="K5917" s="94" t="s">
        <v>4844</v>
      </c>
      <c r="L5917" s="96">
        <v>6300</v>
      </c>
      <c r="M5917" s="96">
        <v>6300</v>
      </c>
    </row>
    <row r="5918" spans="1:13" ht="12.75" hidden="1" customHeight="1">
      <c r="C5918" s="95" t="s">
        <v>4713</v>
      </c>
    </row>
    <row r="5919" spans="1:13" hidden="1">
      <c r="A5919" s="97">
        <v>43061</v>
      </c>
      <c r="B5919" s="94" t="s">
        <v>4794</v>
      </c>
      <c r="C5919" s="98" t="s">
        <v>4713</v>
      </c>
      <c r="D5919" s="94" t="s">
        <v>119</v>
      </c>
      <c r="E5919" s="94" t="s">
        <v>187</v>
      </c>
      <c r="F5919" s="94" t="s">
        <v>4795</v>
      </c>
      <c r="G5919" s="94" t="s">
        <v>4796</v>
      </c>
      <c r="K5919" s="94" t="s">
        <v>4797</v>
      </c>
      <c r="L5919" s="96">
        <v>-300</v>
      </c>
      <c r="M5919" s="96">
        <v>-300</v>
      </c>
    </row>
    <row r="5920" spans="1:13" ht="12.75" hidden="1" customHeight="1">
      <c r="C5920" s="95" t="s">
        <v>4713</v>
      </c>
    </row>
    <row r="5921" spans="1:18" hidden="1">
      <c r="A5921" s="97">
        <v>43061</v>
      </c>
      <c r="B5921" s="94" t="s">
        <v>4840</v>
      </c>
      <c r="C5921" s="98" t="s">
        <v>4713</v>
      </c>
      <c r="D5921" s="94" t="s">
        <v>119</v>
      </c>
      <c r="E5921" s="94" t="s">
        <v>187</v>
      </c>
      <c r="F5921" s="94" t="s">
        <v>3480</v>
      </c>
      <c r="G5921" s="94" t="s">
        <v>3481</v>
      </c>
      <c r="K5921" s="94" t="s">
        <v>4841</v>
      </c>
      <c r="L5921" s="96">
        <v>-5200</v>
      </c>
      <c r="M5921" s="96">
        <v>-5200</v>
      </c>
    </row>
    <row r="5922" spans="1:18" ht="12.75" hidden="1" customHeight="1">
      <c r="C5922" s="95" t="s">
        <v>4713</v>
      </c>
    </row>
    <row r="5923" spans="1:18" hidden="1">
      <c r="A5923" s="97">
        <v>43061</v>
      </c>
      <c r="B5923" s="94" t="s">
        <v>4845</v>
      </c>
      <c r="C5923" s="98" t="s">
        <v>4713</v>
      </c>
      <c r="D5923" s="94" t="s">
        <v>119</v>
      </c>
      <c r="E5923" s="94" t="s">
        <v>120</v>
      </c>
      <c r="F5923" s="94" t="s">
        <v>4846</v>
      </c>
      <c r="G5923" s="94" t="s">
        <v>4847</v>
      </c>
      <c r="K5923" s="94" t="s">
        <v>4848</v>
      </c>
      <c r="L5923" s="96">
        <v>1500</v>
      </c>
      <c r="M5923" s="96">
        <v>1500</v>
      </c>
    </row>
    <row r="5924" spans="1:18" ht="12.75" hidden="1" customHeight="1">
      <c r="C5924" s="95" t="s">
        <v>4713</v>
      </c>
    </row>
    <row r="5925" spans="1:18" hidden="1">
      <c r="A5925" s="97">
        <v>43061</v>
      </c>
      <c r="B5925" s="94" t="s">
        <v>4849</v>
      </c>
      <c r="C5925" s="98" t="s">
        <v>4713</v>
      </c>
      <c r="D5925" s="94" t="s">
        <v>119</v>
      </c>
      <c r="E5925" s="94" t="s">
        <v>120</v>
      </c>
      <c r="F5925" s="94" t="s">
        <v>1115</v>
      </c>
      <c r="G5925" s="94" t="s">
        <v>1116</v>
      </c>
      <c r="K5925" s="94" t="s">
        <v>4850</v>
      </c>
      <c r="L5925" s="96">
        <v>12000</v>
      </c>
      <c r="M5925" s="96">
        <v>12000</v>
      </c>
    </row>
    <row r="5926" spans="1:18" ht="12.75" hidden="1" customHeight="1">
      <c r="C5926" s="95" t="s">
        <v>4713</v>
      </c>
    </row>
    <row r="5927" spans="1:18" hidden="1">
      <c r="A5927" s="97">
        <v>43063</v>
      </c>
      <c r="B5927" s="94" t="s">
        <v>4851</v>
      </c>
      <c r="C5927" s="98" t="s">
        <v>4713</v>
      </c>
      <c r="D5927" s="94" t="s">
        <v>119</v>
      </c>
      <c r="E5927" s="94" t="s">
        <v>120</v>
      </c>
      <c r="F5927" s="94" t="s">
        <v>4508</v>
      </c>
      <c r="G5927" s="94" t="s">
        <v>4509</v>
      </c>
      <c r="K5927" s="94" t="s">
        <v>4852</v>
      </c>
      <c r="L5927" s="96">
        <v>1536</v>
      </c>
      <c r="M5927" s="96">
        <v>1536</v>
      </c>
    </row>
    <row r="5928" spans="1:18" ht="12.75" hidden="1" customHeight="1">
      <c r="C5928" s="95" t="s">
        <v>4713</v>
      </c>
    </row>
    <row r="5929" spans="1:18" hidden="1">
      <c r="A5929" s="95" t="s">
        <v>111</v>
      </c>
      <c r="B5929" s="95" t="s">
        <v>112</v>
      </c>
      <c r="C5929" s="94" t="s">
        <v>4853</v>
      </c>
      <c r="D5929" s="95" t="s">
        <v>114</v>
      </c>
      <c r="E5929" s="95" t="s">
        <v>112</v>
      </c>
      <c r="F5929" s="96">
        <v>12500</v>
      </c>
      <c r="G5929" s="95" t="s">
        <v>115</v>
      </c>
      <c r="H5929" s="95" t="s">
        <v>112</v>
      </c>
      <c r="I5929" s="96">
        <v>13896.77</v>
      </c>
      <c r="J5929" s="95" t="s">
        <v>116</v>
      </c>
      <c r="K5929" s="95" t="s">
        <v>112</v>
      </c>
      <c r="L5929" s="96">
        <v>0</v>
      </c>
      <c r="M5929" s="95" t="s">
        <v>117</v>
      </c>
      <c r="O5929" s="96"/>
      <c r="R5929" s="96"/>
    </row>
    <row r="5930" spans="1:18" hidden="1">
      <c r="A5930" s="97">
        <v>42795</v>
      </c>
      <c r="B5930" s="94" t="s">
        <v>4854</v>
      </c>
      <c r="C5930" s="98" t="s">
        <v>4853</v>
      </c>
      <c r="D5930" s="94" t="s">
        <v>131</v>
      </c>
      <c r="E5930" s="94" t="s">
        <v>120</v>
      </c>
      <c r="F5930" s="94" t="s">
        <v>4682</v>
      </c>
      <c r="G5930" s="94" t="s">
        <v>4683</v>
      </c>
      <c r="K5930" s="94" t="s">
        <v>4855</v>
      </c>
      <c r="L5930" s="96">
        <v>378.85</v>
      </c>
      <c r="M5930" s="96">
        <v>378.85</v>
      </c>
    </row>
    <row r="5931" spans="1:18" ht="12.75" hidden="1" customHeight="1">
      <c r="C5931" s="95" t="s">
        <v>4853</v>
      </c>
    </row>
    <row r="5932" spans="1:18" hidden="1">
      <c r="A5932" s="97">
        <v>42800</v>
      </c>
      <c r="B5932" s="94" t="s">
        <v>4856</v>
      </c>
      <c r="C5932" s="98" t="s">
        <v>4853</v>
      </c>
      <c r="D5932" s="94" t="s">
        <v>119</v>
      </c>
      <c r="E5932" s="94" t="s">
        <v>120</v>
      </c>
      <c r="F5932" s="94" t="s">
        <v>4857</v>
      </c>
      <c r="G5932" s="94" t="s">
        <v>4858</v>
      </c>
      <c r="K5932" s="94" t="s">
        <v>4859</v>
      </c>
      <c r="L5932" s="96">
        <v>466</v>
      </c>
      <c r="M5932" s="96">
        <v>466</v>
      </c>
    </row>
    <row r="5933" spans="1:18" ht="12.75" hidden="1" customHeight="1">
      <c r="C5933" s="95" t="s">
        <v>4853</v>
      </c>
    </row>
    <row r="5934" spans="1:18" hidden="1">
      <c r="A5934" s="97">
        <v>42804</v>
      </c>
      <c r="B5934" s="94" t="s">
        <v>4854</v>
      </c>
      <c r="C5934" s="98" t="s">
        <v>4853</v>
      </c>
      <c r="D5934" s="94" t="s">
        <v>131</v>
      </c>
      <c r="E5934" s="94" t="s">
        <v>187</v>
      </c>
      <c r="F5934" s="94" t="s">
        <v>4682</v>
      </c>
      <c r="G5934" s="94" t="s">
        <v>4683</v>
      </c>
      <c r="K5934" s="94" t="s">
        <v>4855</v>
      </c>
      <c r="L5934" s="96">
        <v>-378.85</v>
      </c>
      <c r="M5934" s="96">
        <v>-378.85</v>
      </c>
    </row>
    <row r="5935" spans="1:18" ht="12.75" hidden="1" customHeight="1">
      <c r="C5935" s="95" t="s">
        <v>4853</v>
      </c>
    </row>
    <row r="5936" spans="1:18" hidden="1">
      <c r="A5936" s="97">
        <v>42810</v>
      </c>
      <c r="B5936" s="94" t="s">
        <v>4860</v>
      </c>
      <c r="C5936" s="98" t="s">
        <v>4853</v>
      </c>
      <c r="D5936" s="94" t="s">
        <v>119</v>
      </c>
      <c r="E5936" s="94" t="s">
        <v>120</v>
      </c>
      <c r="F5936" s="94" t="s">
        <v>3819</v>
      </c>
      <c r="G5936" s="94" t="s">
        <v>3820</v>
      </c>
      <c r="K5936" s="94" t="s">
        <v>4861</v>
      </c>
      <c r="L5936" s="96">
        <v>1295</v>
      </c>
      <c r="M5936" s="96">
        <v>1295</v>
      </c>
    </row>
    <row r="5937" spans="1:13" ht="12.75" hidden="1" customHeight="1">
      <c r="C5937" s="95" t="s">
        <v>4853</v>
      </c>
    </row>
    <row r="5938" spans="1:13" hidden="1">
      <c r="A5938" s="97">
        <v>42829</v>
      </c>
      <c r="B5938" s="94" t="s">
        <v>4862</v>
      </c>
      <c r="C5938" s="98" t="s">
        <v>4853</v>
      </c>
      <c r="D5938" s="94" t="s">
        <v>131</v>
      </c>
      <c r="E5938" s="94" t="s">
        <v>120</v>
      </c>
      <c r="F5938" s="94" t="s">
        <v>4682</v>
      </c>
      <c r="G5938" s="94" t="s">
        <v>4683</v>
      </c>
      <c r="K5938" s="94" t="s">
        <v>4863</v>
      </c>
      <c r="L5938" s="96">
        <v>534.85</v>
      </c>
      <c r="M5938" s="96">
        <v>534.85</v>
      </c>
    </row>
    <row r="5939" spans="1:13" ht="12.75" hidden="1" customHeight="1">
      <c r="C5939" s="95" t="s">
        <v>4853</v>
      </c>
    </row>
    <row r="5940" spans="1:13" hidden="1">
      <c r="A5940" s="97">
        <v>42837</v>
      </c>
      <c r="B5940" s="94" t="s">
        <v>4864</v>
      </c>
      <c r="C5940" s="98" t="s">
        <v>4853</v>
      </c>
      <c r="D5940" s="94" t="s">
        <v>126</v>
      </c>
      <c r="E5940" s="94" t="s">
        <v>120</v>
      </c>
      <c r="F5940" s="94" t="s">
        <v>2034</v>
      </c>
      <c r="G5940" s="94" t="s">
        <v>2035</v>
      </c>
      <c r="K5940" s="94" t="s">
        <v>4865</v>
      </c>
      <c r="L5940" s="96">
        <v>119.05</v>
      </c>
      <c r="M5940" s="96">
        <v>119.05</v>
      </c>
    </row>
    <row r="5941" spans="1:13" ht="12.75" hidden="1" customHeight="1">
      <c r="C5941" s="95" t="s">
        <v>4853</v>
      </c>
    </row>
    <row r="5942" spans="1:13" hidden="1">
      <c r="A5942" s="97">
        <v>42843</v>
      </c>
      <c r="B5942" s="94" t="s">
        <v>4866</v>
      </c>
      <c r="C5942" s="98" t="s">
        <v>4853</v>
      </c>
      <c r="D5942" s="94" t="s">
        <v>126</v>
      </c>
      <c r="E5942" s="94" t="s">
        <v>120</v>
      </c>
      <c r="F5942" s="94" t="s">
        <v>2034</v>
      </c>
      <c r="G5942" s="94" t="s">
        <v>2035</v>
      </c>
      <c r="K5942" s="94" t="s">
        <v>4867</v>
      </c>
      <c r="L5942" s="96">
        <v>765.3</v>
      </c>
      <c r="M5942" s="96">
        <v>765.3</v>
      </c>
    </row>
    <row r="5943" spans="1:13" ht="12.75" hidden="1" customHeight="1">
      <c r="C5943" s="95" t="s">
        <v>4853</v>
      </c>
    </row>
    <row r="5944" spans="1:13" hidden="1">
      <c r="A5944" s="97">
        <v>42849</v>
      </c>
      <c r="B5944" s="94" t="s">
        <v>4868</v>
      </c>
      <c r="C5944" s="98" t="s">
        <v>4853</v>
      </c>
      <c r="D5944" s="94" t="s">
        <v>119</v>
      </c>
      <c r="E5944" s="94" t="s">
        <v>120</v>
      </c>
      <c r="F5944" s="94" t="s">
        <v>4857</v>
      </c>
      <c r="G5944" s="94" t="s">
        <v>4858</v>
      </c>
      <c r="K5944" s="94" t="s">
        <v>4869</v>
      </c>
      <c r="L5944" s="96">
        <v>432</v>
      </c>
      <c r="M5944" s="96">
        <v>432</v>
      </c>
    </row>
    <row r="5945" spans="1:13" ht="12.75" hidden="1" customHeight="1">
      <c r="C5945" s="95" t="s">
        <v>4853</v>
      </c>
    </row>
    <row r="5946" spans="1:13" hidden="1">
      <c r="A5946" s="97">
        <v>42852</v>
      </c>
      <c r="B5946" s="94" t="s">
        <v>4870</v>
      </c>
      <c r="C5946" s="98" t="s">
        <v>4853</v>
      </c>
      <c r="D5946" s="94" t="s">
        <v>131</v>
      </c>
      <c r="E5946" s="94" t="s">
        <v>120</v>
      </c>
      <c r="F5946" s="94" t="s">
        <v>4871</v>
      </c>
      <c r="G5946" s="94" t="s">
        <v>4872</v>
      </c>
      <c r="K5946" s="94" t="s">
        <v>4873</v>
      </c>
      <c r="L5946" s="96">
        <v>489.85</v>
      </c>
      <c r="M5946" s="96">
        <v>489.85</v>
      </c>
    </row>
    <row r="5947" spans="1:13" ht="12.75" hidden="1" customHeight="1">
      <c r="C5947" s="95" t="s">
        <v>4853</v>
      </c>
    </row>
    <row r="5948" spans="1:13" hidden="1">
      <c r="A5948" s="97">
        <v>42858</v>
      </c>
      <c r="B5948" s="94" t="s">
        <v>4870</v>
      </c>
      <c r="C5948" s="98" t="s">
        <v>4853</v>
      </c>
      <c r="D5948" s="94" t="s">
        <v>131</v>
      </c>
      <c r="E5948" s="94" t="s">
        <v>187</v>
      </c>
      <c r="F5948" s="94" t="s">
        <v>4871</v>
      </c>
      <c r="G5948" s="94" t="s">
        <v>4872</v>
      </c>
      <c r="K5948" s="94" t="s">
        <v>4873</v>
      </c>
      <c r="L5948" s="96">
        <v>-489.85</v>
      </c>
      <c r="M5948" s="96">
        <v>-489.85</v>
      </c>
    </row>
    <row r="5949" spans="1:13" ht="12.75" hidden="1" customHeight="1">
      <c r="C5949" s="95" t="s">
        <v>4853</v>
      </c>
    </row>
    <row r="5950" spans="1:13" hidden="1">
      <c r="A5950" s="97">
        <v>42858</v>
      </c>
      <c r="B5950" s="94" t="s">
        <v>4874</v>
      </c>
      <c r="C5950" s="98" t="s">
        <v>4853</v>
      </c>
      <c r="D5950" s="94" t="s">
        <v>131</v>
      </c>
      <c r="E5950" s="94" t="s">
        <v>120</v>
      </c>
      <c r="F5950" s="94" t="s">
        <v>4682</v>
      </c>
      <c r="G5950" s="94" t="s">
        <v>4683</v>
      </c>
      <c r="K5950" s="94" t="s">
        <v>4875</v>
      </c>
      <c r="L5950" s="96">
        <v>489.85</v>
      </c>
      <c r="M5950" s="96">
        <v>489.85</v>
      </c>
    </row>
    <row r="5951" spans="1:13" ht="12.75" hidden="1" customHeight="1">
      <c r="C5951" s="95" t="s">
        <v>4853</v>
      </c>
    </row>
    <row r="5952" spans="1:13" hidden="1">
      <c r="A5952" s="97">
        <v>42864</v>
      </c>
      <c r="B5952" s="94" t="s">
        <v>4860</v>
      </c>
      <c r="C5952" s="98" t="s">
        <v>4853</v>
      </c>
      <c r="D5952" s="94" t="s">
        <v>119</v>
      </c>
      <c r="E5952" s="94" t="s">
        <v>187</v>
      </c>
      <c r="F5952" s="94" t="s">
        <v>3819</v>
      </c>
      <c r="G5952" s="94" t="s">
        <v>3820</v>
      </c>
      <c r="K5952" s="94" t="s">
        <v>4861</v>
      </c>
      <c r="L5952" s="96">
        <v>-1295</v>
      </c>
      <c r="M5952" s="96">
        <v>-1295</v>
      </c>
    </row>
    <row r="5953" spans="1:13" ht="12.75" hidden="1" customHeight="1">
      <c r="C5953" s="95" t="s">
        <v>4853</v>
      </c>
    </row>
    <row r="5954" spans="1:13" hidden="1">
      <c r="A5954" s="97">
        <v>42879</v>
      </c>
      <c r="B5954" s="94" t="s">
        <v>4876</v>
      </c>
      <c r="C5954" s="98" t="s">
        <v>4853</v>
      </c>
      <c r="D5954" s="94" t="s">
        <v>131</v>
      </c>
      <c r="E5954" s="94" t="s">
        <v>165</v>
      </c>
      <c r="F5954" s="94" t="s">
        <v>2034</v>
      </c>
      <c r="G5954" s="94" t="s">
        <v>2035</v>
      </c>
      <c r="K5954" s="94" t="s">
        <v>4877</v>
      </c>
      <c r="L5954" s="96">
        <v>673.9</v>
      </c>
      <c r="M5954" s="96">
        <v>673.9</v>
      </c>
    </row>
    <row r="5955" spans="1:13" ht="12.75" hidden="1" customHeight="1">
      <c r="C5955" s="95" t="s">
        <v>4853</v>
      </c>
    </row>
    <row r="5956" spans="1:13" hidden="1">
      <c r="A5956" s="97">
        <v>42879</v>
      </c>
      <c r="B5956" s="94" t="s">
        <v>4878</v>
      </c>
      <c r="C5956" s="98" t="s">
        <v>4853</v>
      </c>
      <c r="D5956" s="94" t="s">
        <v>131</v>
      </c>
      <c r="E5956" s="94" t="s">
        <v>165</v>
      </c>
      <c r="F5956" s="94" t="s">
        <v>2034</v>
      </c>
      <c r="G5956" s="94" t="s">
        <v>2035</v>
      </c>
      <c r="K5956" s="94" t="s">
        <v>4879</v>
      </c>
      <c r="L5956" s="96">
        <v>96.95</v>
      </c>
      <c r="M5956" s="96">
        <v>96.95</v>
      </c>
    </row>
    <row r="5957" spans="1:13" ht="12.75" hidden="1" customHeight="1">
      <c r="C5957" s="95" t="s">
        <v>4853</v>
      </c>
    </row>
    <row r="5958" spans="1:13" hidden="1">
      <c r="A5958" s="97">
        <v>42879</v>
      </c>
      <c r="B5958" s="94" t="s">
        <v>4880</v>
      </c>
      <c r="C5958" s="98" t="s">
        <v>4853</v>
      </c>
      <c r="D5958" s="94" t="s">
        <v>131</v>
      </c>
      <c r="E5958" s="94" t="s">
        <v>165</v>
      </c>
      <c r="F5958" s="94" t="s">
        <v>4682</v>
      </c>
      <c r="G5958" s="94" t="s">
        <v>4683</v>
      </c>
      <c r="K5958" s="94" t="s">
        <v>4881</v>
      </c>
      <c r="L5958" s="96">
        <v>382.25</v>
      </c>
      <c r="M5958" s="96">
        <v>382.25</v>
      </c>
    </row>
    <row r="5959" spans="1:13" ht="12.75" hidden="1" customHeight="1">
      <c r="C5959" s="95" t="s">
        <v>4853</v>
      </c>
    </row>
    <row r="5960" spans="1:13" hidden="1">
      <c r="A5960" s="97">
        <v>42879</v>
      </c>
      <c r="B5960" s="94" t="s">
        <v>4882</v>
      </c>
      <c r="C5960" s="98" t="s">
        <v>4853</v>
      </c>
      <c r="D5960" s="94" t="s">
        <v>131</v>
      </c>
      <c r="E5960" s="94" t="s">
        <v>165</v>
      </c>
      <c r="F5960" s="94" t="s">
        <v>3819</v>
      </c>
      <c r="G5960" s="94" t="s">
        <v>3820</v>
      </c>
      <c r="K5960" s="94" t="s">
        <v>4883</v>
      </c>
      <c r="L5960" s="96">
        <v>1554</v>
      </c>
      <c r="M5960" s="96">
        <v>1554</v>
      </c>
    </row>
    <row r="5961" spans="1:13" ht="12.75" hidden="1" customHeight="1">
      <c r="C5961" s="95" t="s">
        <v>4853</v>
      </c>
    </row>
    <row r="5962" spans="1:13" hidden="1">
      <c r="A5962" s="97">
        <v>42887</v>
      </c>
      <c r="B5962" s="94" t="s">
        <v>4884</v>
      </c>
      <c r="C5962" s="98" t="s">
        <v>4853</v>
      </c>
      <c r="D5962" s="94" t="s">
        <v>131</v>
      </c>
      <c r="E5962" s="94" t="s">
        <v>120</v>
      </c>
      <c r="F5962" s="94" t="s">
        <v>4682</v>
      </c>
      <c r="G5962" s="94" t="s">
        <v>4683</v>
      </c>
      <c r="K5962" s="94" t="s">
        <v>4885</v>
      </c>
      <c r="L5962" s="96">
        <v>545.04999999999995</v>
      </c>
      <c r="M5962" s="96">
        <v>545.04999999999995</v>
      </c>
    </row>
    <row r="5963" spans="1:13" ht="12.75" hidden="1" customHeight="1">
      <c r="C5963" s="95" t="s">
        <v>4853</v>
      </c>
    </row>
    <row r="5964" spans="1:13" hidden="1">
      <c r="A5964" s="97">
        <v>42895</v>
      </c>
      <c r="B5964" s="94" t="s">
        <v>4886</v>
      </c>
      <c r="C5964" s="98" t="s">
        <v>4853</v>
      </c>
      <c r="D5964" s="94" t="s">
        <v>119</v>
      </c>
      <c r="E5964" s="94" t="s">
        <v>120</v>
      </c>
      <c r="F5964" s="94" t="s">
        <v>4887</v>
      </c>
      <c r="G5964" s="94" t="s">
        <v>4888</v>
      </c>
      <c r="K5964" s="94" t="s">
        <v>4889</v>
      </c>
      <c r="L5964" s="96">
        <v>321</v>
      </c>
      <c r="M5964" s="96">
        <v>321</v>
      </c>
    </row>
    <row r="5965" spans="1:13" ht="12.75" hidden="1" customHeight="1">
      <c r="C5965" s="95" t="s">
        <v>4853</v>
      </c>
    </row>
    <row r="5966" spans="1:13" hidden="1">
      <c r="A5966" s="97">
        <v>42902</v>
      </c>
      <c r="B5966" s="94" t="s">
        <v>4890</v>
      </c>
      <c r="C5966" s="98" t="s">
        <v>4853</v>
      </c>
      <c r="D5966" s="94" t="s">
        <v>119</v>
      </c>
      <c r="E5966" s="94" t="s">
        <v>120</v>
      </c>
      <c r="F5966" s="94" t="s">
        <v>4891</v>
      </c>
      <c r="G5966" s="94" t="s">
        <v>4892</v>
      </c>
      <c r="K5966" s="94" t="s">
        <v>4893</v>
      </c>
      <c r="L5966" s="96">
        <v>157.19999999999999</v>
      </c>
      <c r="M5966" s="96">
        <v>157.19999999999999</v>
      </c>
    </row>
    <row r="5967" spans="1:13" ht="12.75" hidden="1" customHeight="1">
      <c r="C5967" s="95" t="s">
        <v>4853</v>
      </c>
    </row>
    <row r="5968" spans="1:13" hidden="1">
      <c r="A5968" s="97">
        <v>42916</v>
      </c>
      <c r="B5968" s="94" t="s">
        <v>4894</v>
      </c>
      <c r="C5968" s="98" t="s">
        <v>4853</v>
      </c>
      <c r="D5968" s="94" t="s">
        <v>131</v>
      </c>
      <c r="E5968" s="94" t="s">
        <v>120</v>
      </c>
      <c r="F5968" s="94" t="s">
        <v>4871</v>
      </c>
      <c r="G5968" s="94" t="s">
        <v>4872</v>
      </c>
      <c r="K5968" s="94" t="s">
        <v>4895</v>
      </c>
      <c r="L5968" s="96">
        <v>516.45000000000005</v>
      </c>
      <c r="M5968" s="96">
        <v>516.45000000000005</v>
      </c>
    </row>
    <row r="5969" spans="1:13" ht="12.75" hidden="1" customHeight="1">
      <c r="C5969" s="95" t="s">
        <v>4853</v>
      </c>
    </row>
    <row r="5970" spans="1:13" hidden="1">
      <c r="A5970" s="97">
        <v>42919</v>
      </c>
      <c r="B5970" s="94" t="s">
        <v>4896</v>
      </c>
      <c r="C5970" s="98" t="s">
        <v>4853</v>
      </c>
      <c r="D5970" s="94" t="s">
        <v>131</v>
      </c>
      <c r="E5970" s="94" t="s">
        <v>120</v>
      </c>
      <c r="F5970" s="94" t="s">
        <v>4682</v>
      </c>
      <c r="G5970" s="94" t="s">
        <v>4683</v>
      </c>
      <c r="K5970" s="94" t="s">
        <v>4897</v>
      </c>
      <c r="L5970" s="96">
        <v>516.45000000000005</v>
      </c>
      <c r="M5970" s="96">
        <v>516.45000000000005</v>
      </c>
    </row>
    <row r="5971" spans="1:13" ht="12.75" hidden="1" customHeight="1">
      <c r="C5971" s="95" t="s">
        <v>4853</v>
      </c>
    </row>
    <row r="5972" spans="1:13" hidden="1">
      <c r="A5972" s="97">
        <v>42920</v>
      </c>
      <c r="B5972" s="94" t="s">
        <v>4894</v>
      </c>
      <c r="C5972" s="98" t="s">
        <v>4853</v>
      </c>
      <c r="D5972" s="94" t="s">
        <v>131</v>
      </c>
      <c r="E5972" s="94" t="s">
        <v>187</v>
      </c>
      <c r="F5972" s="94" t="s">
        <v>4871</v>
      </c>
      <c r="G5972" s="94" t="s">
        <v>4872</v>
      </c>
      <c r="K5972" s="94" t="s">
        <v>4895</v>
      </c>
      <c r="L5972" s="96">
        <v>-516.45000000000005</v>
      </c>
      <c r="M5972" s="96">
        <v>-516.45000000000005</v>
      </c>
    </row>
    <row r="5973" spans="1:13" ht="12.75" hidden="1" customHeight="1">
      <c r="C5973" s="95" t="s">
        <v>4853</v>
      </c>
    </row>
    <row r="5974" spans="1:13" hidden="1">
      <c r="A5974" s="97">
        <v>42920</v>
      </c>
      <c r="B5974" s="94" t="s">
        <v>4898</v>
      </c>
      <c r="C5974" s="98" t="s">
        <v>4853</v>
      </c>
      <c r="D5974" s="94" t="s">
        <v>119</v>
      </c>
      <c r="E5974" s="94" t="s">
        <v>120</v>
      </c>
      <c r="F5974" s="94" t="s">
        <v>4445</v>
      </c>
      <c r="G5974" s="94" t="s">
        <v>4446</v>
      </c>
      <c r="K5974" s="94" t="s">
        <v>4899</v>
      </c>
      <c r="L5974" s="96">
        <v>7347</v>
      </c>
      <c r="M5974" s="96">
        <v>7347</v>
      </c>
    </row>
    <row r="5975" spans="1:13" ht="12.75" hidden="1" customHeight="1">
      <c r="C5975" s="95" t="s">
        <v>4853</v>
      </c>
    </row>
    <row r="5976" spans="1:13" hidden="1">
      <c r="A5976" s="97">
        <v>42937</v>
      </c>
      <c r="B5976" s="94" t="s">
        <v>4900</v>
      </c>
      <c r="C5976" s="98" t="s">
        <v>4853</v>
      </c>
      <c r="D5976" s="94" t="s">
        <v>126</v>
      </c>
      <c r="E5976" s="94" t="s">
        <v>120</v>
      </c>
      <c r="F5976" s="94" t="s">
        <v>2034</v>
      </c>
      <c r="G5976" s="94" t="s">
        <v>2035</v>
      </c>
      <c r="K5976" s="94" t="s">
        <v>4901</v>
      </c>
      <c r="L5976" s="96">
        <v>103.01</v>
      </c>
      <c r="M5976" s="96">
        <v>103.01</v>
      </c>
    </row>
    <row r="5977" spans="1:13" ht="12.75" hidden="1" customHeight="1">
      <c r="C5977" s="95" t="s">
        <v>4853</v>
      </c>
    </row>
    <row r="5978" spans="1:13" hidden="1">
      <c r="A5978" s="97">
        <v>42937</v>
      </c>
      <c r="B5978" s="94" t="s">
        <v>4902</v>
      </c>
      <c r="C5978" s="98" t="s">
        <v>4853</v>
      </c>
      <c r="D5978" s="94" t="s">
        <v>126</v>
      </c>
      <c r="E5978" s="94" t="s">
        <v>120</v>
      </c>
      <c r="F5978" s="94" t="s">
        <v>2034</v>
      </c>
      <c r="G5978" s="94" t="s">
        <v>2035</v>
      </c>
      <c r="K5978" s="94" t="s">
        <v>4903</v>
      </c>
      <c r="L5978" s="96">
        <v>651.29</v>
      </c>
      <c r="M5978" s="96">
        <v>651.29</v>
      </c>
    </row>
    <row r="5979" spans="1:13" ht="12.75" hidden="1" customHeight="1">
      <c r="C5979" s="95" t="s">
        <v>4853</v>
      </c>
    </row>
    <row r="5980" spans="1:13" hidden="1">
      <c r="A5980" s="97">
        <v>42968</v>
      </c>
      <c r="B5980" s="94" t="s">
        <v>4880</v>
      </c>
      <c r="C5980" s="98" t="s">
        <v>4853</v>
      </c>
      <c r="D5980" s="94" t="s">
        <v>131</v>
      </c>
      <c r="E5980" s="94" t="s">
        <v>187</v>
      </c>
      <c r="F5980" s="94" t="s">
        <v>4682</v>
      </c>
      <c r="G5980" s="94" t="s">
        <v>4683</v>
      </c>
      <c r="K5980" s="94" t="s">
        <v>4881</v>
      </c>
      <c r="L5980" s="96">
        <v>-382.25</v>
      </c>
      <c r="M5980" s="96">
        <v>-382.25</v>
      </c>
    </row>
    <row r="5981" spans="1:13" ht="12.75" hidden="1" customHeight="1">
      <c r="C5981" s="95" t="s">
        <v>4853</v>
      </c>
    </row>
    <row r="5982" spans="1:13" hidden="1">
      <c r="A5982" s="97">
        <v>42968</v>
      </c>
      <c r="B5982" s="94" t="s">
        <v>4862</v>
      </c>
      <c r="C5982" s="98" t="s">
        <v>4853</v>
      </c>
      <c r="D5982" s="94" t="s">
        <v>131</v>
      </c>
      <c r="E5982" s="94" t="s">
        <v>187</v>
      </c>
      <c r="F5982" s="94" t="s">
        <v>4682</v>
      </c>
      <c r="G5982" s="94" t="s">
        <v>4683</v>
      </c>
      <c r="K5982" s="94" t="s">
        <v>4863</v>
      </c>
      <c r="L5982" s="96">
        <v>-534.85</v>
      </c>
      <c r="M5982" s="96">
        <v>-534.85</v>
      </c>
    </row>
    <row r="5983" spans="1:13" ht="12.75" hidden="1" customHeight="1">
      <c r="C5983" s="95" t="s">
        <v>4853</v>
      </c>
    </row>
    <row r="5984" spans="1:13" hidden="1">
      <c r="A5984" s="97">
        <v>42968</v>
      </c>
      <c r="B5984" s="94" t="s">
        <v>4874</v>
      </c>
      <c r="C5984" s="98" t="s">
        <v>4853</v>
      </c>
      <c r="D5984" s="94" t="s">
        <v>131</v>
      </c>
      <c r="E5984" s="94" t="s">
        <v>187</v>
      </c>
      <c r="F5984" s="94" t="s">
        <v>4682</v>
      </c>
      <c r="G5984" s="94" t="s">
        <v>4683</v>
      </c>
      <c r="K5984" s="94" t="s">
        <v>4875</v>
      </c>
      <c r="L5984" s="96">
        <v>-489.85</v>
      </c>
      <c r="M5984" s="96">
        <v>-489.85</v>
      </c>
    </row>
    <row r="5985" spans="1:13" ht="12.75" hidden="1" customHeight="1">
      <c r="C5985" s="95" t="s">
        <v>4853</v>
      </c>
    </row>
    <row r="5986" spans="1:13" hidden="1">
      <c r="A5986" s="97">
        <v>42968</v>
      </c>
      <c r="B5986" s="94" t="s">
        <v>4884</v>
      </c>
      <c r="C5986" s="98" t="s">
        <v>4853</v>
      </c>
      <c r="D5986" s="94" t="s">
        <v>131</v>
      </c>
      <c r="E5986" s="94" t="s">
        <v>187</v>
      </c>
      <c r="F5986" s="94" t="s">
        <v>4682</v>
      </c>
      <c r="G5986" s="94" t="s">
        <v>4683</v>
      </c>
      <c r="K5986" s="94" t="s">
        <v>4885</v>
      </c>
      <c r="L5986" s="96">
        <v>-545.04999999999995</v>
      </c>
      <c r="M5986" s="96">
        <v>-545.04999999999995</v>
      </c>
    </row>
    <row r="5987" spans="1:13" ht="12.75" hidden="1" customHeight="1">
      <c r="C5987" s="95" t="s">
        <v>4853</v>
      </c>
    </row>
    <row r="5988" spans="1:13" hidden="1">
      <c r="A5988" s="97">
        <v>42968</v>
      </c>
      <c r="B5988" s="94" t="s">
        <v>4896</v>
      </c>
      <c r="C5988" s="98" t="s">
        <v>4853</v>
      </c>
      <c r="D5988" s="94" t="s">
        <v>131</v>
      </c>
      <c r="E5988" s="94" t="s">
        <v>187</v>
      </c>
      <c r="F5988" s="94" t="s">
        <v>4682</v>
      </c>
      <c r="G5988" s="94" t="s">
        <v>4683</v>
      </c>
      <c r="K5988" s="94" t="s">
        <v>4897</v>
      </c>
      <c r="L5988" s="96">
        <v>-516.45000000000005</v>
      </c>
      <c r="M5988" s="96">
        <v>-516.45000000000005</v>
      </c>
    </row>
    <row r="5989" spans="1:13" ht="12.75" hidden="1" customHeight="1">
      <c r="C5989" s="95" t="s">
        <v>4853</v>
      </c>
    </row>
    <row r="5990" spans="1:13" hidden="1">
      <c r="A5990" s="97">
        <v>42983</v>
      </c>
      <c r="B5990" s="94" t="s">
        <v>4904</v>
      </c>
      <c r="C5990" s="98" t="s">
        <v>4853</v>
      </c>
      <c r="D5990" s="94" t="s">
        <v>119</v>
      </c>
      <c r="E5990" s="94" t="s">
        <v>120</v>
      </c>
      <c r="F5990" s="94" t="s">
        <v>4905</v>
      </c>
      <c r="G5990" s="94" t="s">
        <v>4906</v>
      </c>
      <c r="K5990" s="94" t="s">
        <v>4907</v>
      </c>
      <c r="L5990" s="96">
        <v>400</v>
      </c>
      <c r="M5990" s="96">
        <v>400</v>
      </c>
    </row>
    <row r="5991" spans="1:13" ht="12.75" hidden="1" customHeight="1">
      <c r="C5991" s="95" t="s">
        <v>4853</v>
      </c>
    </row>
    <row r="5992" spans="1:13" hidden="1">
      <c r="A5992" s="97">
        <v>42986</v>
      </c>
      <c r="B5992" s="94" t="s">
        <v>4908</v>
      </c>
      <c r="C5992" s="98" t="s">
        <v>4853</v>
      </c>
      <c r="D5992" s="94" t="s">
        <v>119</v>
      </c>
      <c r="E5992" s="94" t="s">
        <v>120</v>
      </c>
      <c r="F5992" s="94" t="s">
        <v>4909</v>
      </c>
      <c r="G5992" s="94" t="s">
        <v>4910</v>
      </c>
      <c r="K5992" s="94" t="s">
        <v>4911</v>
      </c>
      <c r="L5992" s="96">
        <v>190</v>
      </c>
      <c r="M5992" s="96">
        <v>190</v>
      </c>
    </row>
    <row r="5993" spans="1:13" ht="12.75" hidden="1" customHeight="1">
      <c r="C5993" s="95" t="s">
        <v>4853</v>
      </c>
    </row>
    <row r="5994" spans="1:13" hidden="1">
      <c r="A5994" s="97">
        <v>42991</v>
      </c>
      <c r="B5994" s="94" t="s">
        <v>4882</v>
      </c>
      <c r="C5994" s="98" t="s">
        <v>4853</v>
      </c>
      <c r="D5994" s="94" t="s">
        <v>131</v>
      </c>
      <c r="E5994" s="94" t="s">
        <v>187</v>
      </c>
      <c r="F5994" s="94" t="s">
        <v>3819</v>
      </c>
      <c r="G5994" s="94" t="s">
        <v>3820</v>
      </c>
      <c r="K5994" s="94" t="s">
        <v>4883</v>
      </c>
      <c r="L5994" s="96">
        <v>-1554</v>
      </c>
      <c r="M5994" s="96">
        <v>-1554</v>
      </c>
    </row>
    <row r="5995" spans="1:13" ht="12.75" hidden="1" customHeight="1">
      <c r="C5995" s="95" t="s">
        <v>4853</v>
      </c>
    </row>
    <row r="5996" spans="1:13" hidden="1">
      <c r="A5996" s="97">
        <v>43033</v>
      </c>
      <c r="B5996" s="94" t="s">
        <v>4912</v>
      </c>
      <c r="C5996" s="98" t="s">
        <v>4853</v>
      </c>
      <c r="D5996" s="94" t="s">
        <v>131</v>
      </c>
      <c r="E5996" s="94" t="s">
        <v>165</v>
      </c>
      <c r="F5996" s="94" t="s">
        <v>648</v>
      </c>
      <c r="G5996" s="94" t="s">
        <v>649</v>
      </c>
      <c r="J5996" s="94" t="s">
        <v>650</v>
      </c>
      <c r="K5996" s="94" t="s">
        <v>4913</v>
      </c>
      <c r="L5996" s="96">
        <v>1513.34</v>
      </c>
      <c r="M5996" s="96">
        <v>1513.34</v>
      </c>
    </row>
    <row r="5997" spans="1:13" ht="12.75" hidden="1" customHeight="1">
      <c r="C5997" s="95" t="s">
        <v>4853</v>
      </c>
    </row>
    <row r="5998" spans="1:13" hidden="1">
      <c r="A5998" s="97">
        <v>43034</v>
      </c>
      <c r="B5998" s="94" t="s">
        <v>4914</v>
      </c>
      <c r="C5998" s="98" t="s">
        <v>4853</v>
      </c>
      <c r="D5998" s="94" t="s">
        <v>131</v>
      </c>
      <c r="E5998" s="94" t="s">
        <v>165</v>
      </c>
      <c r="F5998" s="94" t="s">
        <v>4915</v>
      </c>
      <c r="G5998" s="94" t="s">
        <v>4916</v>
      </c>
      <c r="K5998" s="94" t="s">
        <v>4917</v>
      </c>
      <c r="L5998" s="96">
        <v>640</v>
      </c>
      <c r="M5998" s="96">
        <v>0</v>
      </c>
    </row>
    <row r="5999" spans="1:13" ht="12.75" hidden="1" customHeight="1">
      <c r="C5999" s="95" t="s">
        <v>4853</v>
      </c>
    </row>
    <row r="6000" spans="1:13" hidden="1">
      <c r="A6000" s="97">
        <v>43034</v>
      </c>
      <c r="B6000" s="94" t="s">
        <v>4914</v>
      </c>
      <c r="C6000" s="98" t="s">
        <v>4853</v>
      </c>
      <c r="D6000" s="94" t="s">
        <v>131</v>
      </c>
      <c r="E6000" s="94" t="s">
        <v>187</v>
      </c>
      <c r="F6000" s="94" t="s">
        <v>4915</v>
      </c>
      <c r="G6000" s="94" t="s">
        <v>4916</v>
      </c>
      <c r="K6000" s="94" t="s">
        <v>4917</v>
      </c>
      <c r="L6000" s="96">
        <v>-640</v>
      </c>
      <c r="M6000" s="96">
        <v>0</v>
      </c>
    </row>
    <row r="6001" spans="1:18" ht="12.75" hidden="1" customHeight="1">
      <c r="C6001" s="95" t="s">
        <v>4853</v>
      </c>
    </row>
    <row r="6002" spans="1:18" hidden="1">
      <c r="A6002" s="97">
        <v>43034</v>
      </c>
      <c r="B6002" s="94" t="s">
        <v>4918</v>
      </c>
      <c r="C6002" s="98" t="s">
        <v>4853</v>
      </c>
      <c r="D6002" s="94" t="s">
        <v>131</v>
      </c>
      <c r="E6002" s="94" t="s">
        <v>165</v>
      </c>
      <c r="F6002" s="94" t="s">
        <v>4915</v>
      </c>
      <c r="G6002" s="94" t="s">
        <v>4916</v>
      </c>
      <c r="K6002" s="94" t="s">
        <v>4917</v>
      </c>
      <c r="L6002" s="96">
        <v>600</v>
      </c>
      <c r="M6002" s="96">
        <v>0</v>
      </c>
    </row>
    <row r="6003" spans="1:18" ht="12.75" hidden="1" customHeight="1">
      <c r="C6003" s="95" t="s">
        <v>4853</v>
      </c>
    </row>
    <row r="6004" spans="1:18" hidden="1">
      <c r="A6004" s="97">
        <v>43034</v>
      </c>
      <c r="B6004" s="94" t="s">
        <v>4918</v>
      </c>
      <c r="C6004" s="98" t="s">
        <v>4853</v>
      </c>
      <c r="D6004" s="94" t="s">
        <v>131</v>
      </c>
      <c r="E6004" s="94" t="s">
        <v>187</v>
      </c>
      <c r="F6004" s="94" t="s">
        <v>4915</v>
      </c>
      <c r="G6004" s="94" t="s">
        <v>4916</v>
      </c>
      <c r="K6004" s="94" t="s">
        <v>4917</v>
      </c>
      <c r="L6004" s="96">
        <v>-600</v>
      </c>
      <c r="M6004" s="96">
        <v>0</v>
      </c>
    </row>
    <row r="6005" spans="1:18" ht="12.75" hidden="1" customHeight="1">
      <c r="C6005" s="95" t="s">
        <v>4853</v>
      </c>
    </row>
    <row r="6006" spans="1:18" hidden="1">
      <c r="A6006" s="97">
        <v>43060</v>
      </c>
      <c r="B6006" s="94" t="s">
        <v>4919</v>
      </c>
      <c r="C6006" s="98" t="s">
        <v>4853</v>
      </c>
      <c r="D6006" s="94" t="s">
        <v>126</v>
      </c>
      <c r="E6006" s="94" t="s">
        <v>120</v>
      </c>
      <c r="F6006" s="94" t="s">
        <v>2034</v>
      </c>
      <c r="G6006" s="94" t="s">
        <v>2035</v>
      </c>
      <c r="K6006" s="94" t="s">
        <v>4920</v>
      </c>
      <c r="L6006" s="96">
        <v>525.29999999999995</v>
      </c>
      <c r="M6006" s="96">
        <v>525.29999999999995</v>
      </c>
    </row>
    <row r="6007" spans="1:18" ht="12.75" hidden="1" customHeight="1">
      <c r="C6007" s="95" t="s">
        <v>4853</v>
      </c>
    </row>
    <row r="6008" spans="1:18" hidden="1">
      <c r="A6008" s="97">
        <v>43060</v>
      </c>
      <c r="B6008" s="94" t="s">
        <v>4921</v>
      </c>
      <c r="C6008" s="98" t="s">
        <v>4853</v>
      </c>
      <c r="D6008" s="94" t="s">
        <v>126</v>
      </c>
      <c r="E6008" s="94" t="s">
        <v>120</v>
      </c>
      <c r="F6008" s="94" t="s">
        <v>2034</v>
      </c>
      <c r="G6008" s="94" t="s">
        <v>2035</v>
      </c>
      <c r="K6008" s="94" t="s">
        <v>4922</v>
      </c>
      <c r="L6008" s="96">
        <v>135.43</v>
      </c>
      <c r="M6008" s="96">
        <v>135.43</v>
      </c>
    </row>
    <row r="6009" spans="1:18" ht="12.75" hidden="1" customHeight="1">
      <c r="C6009" s="95" t="s">
        <v>4853</v>
      </c>
    </row>
    <row r="6010" spans="1:18" hidden="1">
      <c r="A6010" s="95" t="s">
        <v>111</v>
      </c>
      <c r="B6010" s="95" t="s">
        <v>112</v>
      </c>
      <c r="C6010" s="94" t="s">
        <v>4923</v>
      </c>
      <c r="D6010" s="95" t="s">
        <v>114</v>
      </c>
      <c r="E6010" s="95" t="s">
        <v>112</v>
      </c>
      <c r="F6010" s="96">
        <v>57000</v>
      </c>
      <c r="G6010" s="95" t="s">
        <v>115</v>
      </c>
      <c r="H6010" s="95" t="s">
        <v>112</v>
      </c>
      <c r="I6010" s="96">
        <v>57663.61</v>
      </c>
      <c r="J6010" s="95" t="s">
        <v>116</v>
      </c>
      <c r="K6010" s="95" t="s">
        <v>112</v>
      </c>
      <c r="L6010" s="96">
        <v>0</v>
      </c>
      <c r="M6010" s="95" t="s">
        <v>117</v>
      </c>
      <c r="O6010" s="96"/>
      <c r="R6010" s="96"/>
    </row>
    <row r="6011" spans="1:18" hidden="1">
      <c r="A6011" s="97">
        <v>42879</v>
      </c>
      <c r="B6011" s="94" t="s">
        <v>4924</v>
      </c>
      <c r="C6011" s="98" t="s">
        <v>4923</v>
      </c>
      <c r="D6011" s="94" t="s">
        <v>131</v>
      </c>
      <c r="E6011" s="94" t="s">
        <v>165</v>
      </c>
      <c r="F6011" s="94" t="s">
        <v>4925</v>
      </c>
      <c r="G6011" s="94" t="s">
        <v>4926</v>
      </c>
      <c r="K6011" s="94" t="s">
        <v>4927</v>
      </c>
      <c r="L6011" s="96">
        <v>200</v>
      </c>
      <c r="M6011" s="96">
        <v>200</v>
      </c>
    </row>
    <row r="6012" spans="1:18" ht="12.75" hidden="1" customHeight="1">
      <c r="C6012" s="95" t="s">
        <v>4923</v>
      </c>
    </row>
    <row r="6013" spans="1:18" hidden="1">
      <c r="A6013" s="97">
        <v>42879</v>
      </c>
      <c r="B6013" s="94" t="s">
        <v>4928</v>
      </c>
      <c r="C6013" s="98" t="s">
        <v>4923</v>
      </c>
      <c r="D6013" s="94" t="s">
        <v>119</v>
      </c>
      <c r="E6013" s="94" t="s">
        <v>120</v>
      </c>
      <c r="F6013" s="94" t="s">
        <v>4445</v>
      </c>
      <c r="G6013" s="94" t="s">
        <v>4446</v>
      </c>
      <c r="K6013" s="94" t="s">
        <v>4929</v>
      </c>
      <c r="L6013" s="96">
        <v>8129.57</v>
      </c>
      <c r="M6013" s="96">
        <v>8129.57</v>
      </c>
    </row>
    <row r="6014" spans="1:18" ht="12.75" hidden="1" customHeight="1">
      <c r="C6014" s="95" t="s">
        <v>4923</v>
      </c>
    </row>
    <row r="6015" spans="1:18" hidden="1">
      <c r="A6015" s="97">
        <v>42900</v>
      </c>
      <c r="B6015" s="94" t="s">
        <v>4930</v>
      </c>
      <c r="C6015" s="98" t="s">
        <v>4923</v>
      </c>
      <c r="D6015" s="94" t="s">
        <v>119</v>
      </c>
      <c r="E6015" s="94" t="s">
        <v>120</v>
      </c>
      <c r="F6015" s="94" t="s">
        <v>4445</v>
      </c>
      <c r="G6015" s="94" t="s">
        <v>4446</v>
      </c>
      <c r="K6015" s="94" t="s">
        <v>4931</v>
      </c>
      <c r="L6015" s="96">
        <v>90.68</v>
      </c>
      <c r="M6015" s="96">
        <v>90.68</v>
      </c>
    </row>
    <row r="6016" spans="1:18" ht="12.75" hidden="1" customHeight="1">
      <c r="C6016" s="95" t="s">
        <v>4923</v>
      </c>
    </row>
    <row r="6017" spans="1:13" hidden="1">
      <c r="A6017" s="97">
        <v>42902</v>
      </c>
      <c r="B6017" s="94" t="s">
        <v>4930</v>
      </c>
      <c r="C6017" s="98" t="s">
        <v>4923</v>
      </c>
      <c r="D6017" s="94" t="s">
        <v>131</v>
      </c>
      <c r="E6017" s="94" t="s">
        <v>187</v>
      </c>
      <c r="F6017" s="94" t="s">
        <v>4445</v>
      </c>
      <c r="G6017" s="94" t="s">
        <v>4446</v>
      </c>
      <c r="K6017" s="94" t="s">
        <v>4932</v>
      </c>
      <c r="L6017" s="96">
        <v>-2.9</v>
      </c>
      <c r="M6017" s="96">
        <v>-2.9</v>
      </c>
    </row>
    <row r="6018" spans="1:13" ht="12.75" hidden="1" customHeight="1">
      <c r="C6018" s="95" t="s">
        <v>4923</v>
      </c>
    </row>
    <row r="6019" spans="1:13" hidden="1">
      <c r="A6019" s="97">
        <v>42905</v>
      </c>
      <c r="B6019" s="94" t="s">
        <v>4933</v>
      </c>
      <c r="C6019" s="98" t="s">
        <v>4923</v>
      </c>
      <c r="D6019" s="94" t="s">
        <v>119</v>
      </c>
      <c r="E6019" s="94" t="s">
        <v>120</v>
      </c>
      <c r="F6019" s="94" t="s">
        <v>4934</v>
      </c>
      <c r="G6019" s="94" t="s">
        <v>4935</v>
      </c>
      <c r="K6019" s="94" t="s">
        <v>4936</v>
      </c>
      <c r="L6019" s="96">
        <v>144</v>
      </c>
      <c r="M6019" s="96">
        <v>144</v>
      </c>
    </row>
    <row r="6020" spans="1:13" ht="12.75" hidden="1" customHeight="1">
      <c r="C6020" s="95" t="s">
        <v>4923</v>
      </c>
    </row>
    <row r="6021" spans="1:13" hidden="1">
      <c r="A6021" s="97">
        <v>42906</v>
      </c>
      <c r="B6021" s="94" t="s">
        <v>4937</v>
      </c>
      <c r="C6021" s="98" t="s">
        <v>4923</v>
      </c>
      <c r="D6021" s="94" t="s">
        <v>119</v>
      </c>
      <c r="E6021" s="94" t="s">
        <v>120</v>
      </c>
      <c r="F6021" s="94" t="s">
        <v>3428</v>
      </c>
      <c r="G6021" s="94" t="s">
        <v>3429</v>
      </c>
      <c r="K6021" s="94" t="s">
        <v>4938</v>
      </c>
      <c r="L6021" s="96">
        <v>966</v>
      </c>
      <c r="M6021" s="96">
        <v>966</v>
      </c>
    </row>
    <row r="6022" spans="1:13" ht="12.75" hidden="1" customHeight="1">
      <c r="C6022" s="95" t="s">
        <v>4923</v>
      </c>
    </row>
    <row r="6023" spans="1:13" hidden="1">
      <c r="A6023" s="97">
        <v>42906</v>
      </c>
      <c r="B6023" s="94" t="s">
        <v>4939</v>
      </c>
      <c r="C6023" s="98" t="s">
        <v>4923</v>
      </c>
      <c r="D6023" s="94" t="s">
        <v>119</v>
      </c>
      <c r="E6023" s="94" t="s">
        <v>120</v>
      </c>
      <c r="F6023" s="94" t="s">
        <v>4940</v>
      </c>
      <c r="G6023" s="94" t="s">
        <v>4941</v>
      </c>
      <c r="K6023" s="94" t="s">
        <v>4942</v>
      </c>
      <c r="L6023" s="96">
        <v>99</v>
      </c>
      <c r="M6023" s="96">
        <v>99</v>
      </c>
    </row>
    <row r="6024" spans="1:13" ht="12.75" hidden="1" customHeight="1">
      <c r="C6024" s="95" t="s">
        <v>4923</v>
      </c>
    </row>
    <row r="6025" spans="1:13" hidden="1">
      <c r="A6025" s="97">
        <v>42906</v>
      </c>
      <c r="B6025" s="94" t="s">
        <v>4943</v>
      </c>
      <c r="C6025" s="98" t="s">
        <v>4923</v>
      </c>
      <c r="D6025" s="94" t="s">
        <v>119</v>
      </c>
      <c r="E6025" s="94" t="s">
        <v>120</v>
      </c>
      <c r="F6025" s="94" t="s">
        <v>4944</v>
      </c>
      <c r="G6025" s="94" t="s">
        <v>4945</v>
      </c>
      <c r="K6025" s="94" t="s">
        <v>4946</v>
      </c>
      <c r="L6025" s="96">
        <v>275</v>
      </c>
      <c r="M6025" s="96">
        <v>275</v>
      </c>
    </row>
    <row r="6026" spans="1:13" ht="12.75" hidden="1" customHeight="1">
      <c r="C6026" s="95" t="s">
        <v>4923</v>
      </c>
    </row>
    <row r="6027" spans="1:13" hidden="1">
      <c r="A6027" s="97">
        <v>42922</v>
      </c>
      <c r="B6027" s="94" t="s">
        <v>4947</v>
      </c>
      <c r="C6027" s="98" t="s">
        <v>4923</v>
      </c>
      <c r="D6027" s="94" t="s">
        <v>126</v>
      </c>
      <c r="E6027" s="94" t="s">
        <v>120</v>
      </c>
      <c r="F6027" s="94" t="s">
        <v>4948</v>
      </c>
      <c r="G6027" s="94" t="s">
        <v>4949</v>
      </c>
      <c r="K6027" s="94" t="s">
        <v>4950</v>
      </c>
      <c r="L6027" s="96">
        <v>11605</v>
      </c>
      <c r="M6027" s="96">
        <v>11605</v>
      </c>
    </row>
    <row r="6028" spans="1:13" ht="12.75" hidden="1" customHeight="1">
      <c r="C6028" s="95" t="s">
        <v>4923</v>
      </c>
    </row>
    <row r="6029" spans="1:13" hidden="1">
      <c r="A6029" s="97">
        <v>42923</v>
      </c>
      <c r="B6029" s="94" t="s">
        <v>4951</v>
      </c>
      <c r="C6029" s="98" t="s">
        <v>4923</v>
      </c>
      <c r="D6029" s="94" t="s">
        <v>119</v>
      </c>
      <c r="E6029" s="94" t="s">
        <v>120</v>
      </c>
      <c r="F6029" s="94" t="s">
        <v>4940</v>
      </c>
      <c r="G6029" s="94" t="s">
        <v>4941</v>
      </c>
      <c r="K6029" s="94" t="s">
        <v>4952</v>
      </c>
      <c r="L6029" s="96">
        <v>49.5</v>
      </c>
      <c r="M6029" s="96">
        <v>49.5</v>
      </c>
    </row>
    <row r="6030" spans="1:13" ht="12.75" hidden="1" customHeight="1">
      <c r="C6030" s="95" t="s">
        <v>4923</v>
      </c>
    </row>
    <row r="6031" spans="1:13" hidden="1">
      <c r="A6031" s="97">
        <v>42923</v>
      </c>
      <c r="B6031" s="94" t="s">
        <v>4953</v>
      </c>
      <c r="C6031" s="98" t="s">
        <v>4923</v>
      </c>
      <c r="D6031" s="94" t="s">
        <v>119</v>
      </c>
      <c r="E6031" s="94" t="s">
        <v>120</v>
      </c>
      <c r="F6031" s="94" t="s">
        <v>3631</v>
      </c>
      <c r="G6031" s="94" t="s">
        <v>3632</v>
      </c>
      <c r="K6031" s="94" t="s">
        <v>4954</v>
      </c>
      <c r="L6031" s="96">
        <v>150</v>
      </c>
      <c r="M6031" s="96">
        <v>150</v>
      </c>
    </row>
    <row r="6032" spans="1:13" ht="12.75" hidden="1" customHeight="1">
      <c r="C6032" s="95" t="s">
        <v>4923</v>
      </c>
    </row>
    <row r="6033" spans="1:13" hidden="1">
      <c r="A6033" s="97">
        <v>42928</v>
      </c>
      <c r="B6033" s="94" t="s">
        <v>4955</v>
      </c>
      <c r="C6033" s="98" t="s">
        <v>4923</v>
      </c>
      <c r="D6033" s="94" t="s">
        <v>119</v>
      </c>
      <c r="E6033" s="94" t="s">
        <v>120</v>
      </c>
      <c r="F6033" s="94" t="s">
        <v>4956</v>
      </c>
      <c r="G6033" s="94" t="s">
        <v>4957</v>
      </c>
      <c r="K6033" s="94" t="s">
        <v>4958</v>
      </c>
      <c r="L6033" s="96">
        <v>169</v>
      </c>
      <c r="M6033" s="96">
        <v>169</v>
      </c>
    </row>
    <row r="6034" spans="1:13" ht="12.75" hidden="1" customHeight="1">
      <c r="C6034" s="95" t="s">
        <v>4923</v>
      </c>
    </row>
    <row r="6035" spans="1:13" hidden="1">
      <c r="A6035" s="97">
        <v>42929</v>
      </c>
      <c r="B6035" s="94" t="s">
        <v>4959</v>
      </c>
      <c r="C6035" s="98" t="s">
        <v>4923</v>
      </c>
      <c r="D6035" s="94" t="s">
        <v>119</v>
      </c>
      <c r="E6035" s="94" t="s">
        <v>120</v>
      </c>
      <c r="F6035" s="94" t="s">
        <v>4960</v>
      </c>
      <c r="G6035" s="94" t="s">
        <v>4961</v>
      </c>
      <c r="K6035" s="94" t="s">
        <v>4962</v>
      </c>
      <c r="L6035" s="96">
        <v>199.8</v>
      </c>
      <c r="M6035" s="96">
        <v>199.8</v>
      </c>
    </row>
    <row r="6036" spans="1:13" ht="12.75" hidden="1" customHeight="1">
      <c r="C6036" s="95" t="s">
        <v>4923</v>
      </c>
    </row>
    <row r="6037" spans="1:13" hidden="1">
      <c r="A6037" s="97">
        <v>42929</v>
      </c>
      <c r="B6037" s="94" t="s">
        <v>4963</v>
      </c>
      <c r="C6037" s="98" t="s">
        <v>4923</v>
      </c>
      <c r="D6037" s="94" t="s">
        <v>119</v>
      </c>
      <c r="E6037" s="94" t="s">
        <v>120</v>
      </c>
      <c r="F6037" s="94" t="s">
        <v>4964</v>
      </c>
      <c r="G6037" s="94" t="s">
        <v>4965</v>
      </c>
      <c r="K6037" s="94" t="s">
        <v>4966</v>
      </c>
      <c r="L6037" s="96">
        <v>200</v>
      </c>
      <c r="M6037" s="96">
        <v>200</v>
      </c>
    </row>
    <row r="6038" spans="1:13" ht="12.75" hidden="1" customHeight="1">
      <c r="C6038" s="95" t="s">
        <v>4923</v>
      </c>
    </row>
    <row r="6039" spans="1:13" hidden="1">
      <c r="A6039" s="97">
        <v>42934</v>
      </c>
      <c r="B6039" s="94" t="s">
        <v>4967</v>
      </c>
      <c r="C6039" s="98" t="s">
        <v>4923</v>
      </c>
      <c r="D6039" s="94" t="s">
        <v>119</v>
      </c>
      <c r="E6039" s="94" t="s">
        <v>120</v>
      </c>
      <c r="F6039" s="94" t="s">
        <v>3688</v>
      </c>
      <c r="G6039" s="94" t="s">
        <v>3689</v>
      </c>
      <c r="K6039" s="94" t="s">
        <v>4968</v>
      </c>
      <c r="L6039" s="96">
        <v>750</v>
      </c>
      <c r="M6039" s="96">
        <v>750</v>
      </c>
    </row>
    <row r="6040" spans="1:13" ht="12.75" hidden="1" customHeight="1">
      <c r="C6040" s="95" t="s">
        <v>4923</v>
      </c>
    </row>
    <row r="6041" spans="1:13" hidden="1">
      <c r="A6041" s="97">
        <v>42936</v>
      </c>
      <c r="B6041" s="94" t="s">
        <v>4969</v>
      </c>
      <c r="C6041" s="98" t="s">
        <v>4923</v>
      </c>
      <c r="D6041" s="94" t="s">
        <v>131</v>
      </c>
      <c r="E6041" s="94" t="s">
        <v>165</v>
      </c>
      <c r="F6041" s="94" t="s">
        <v>648</v>
      </c>
      <c r="G6041" s="94" t="s">
        <v>649</v>
      </c>
      <c r="J6041" s="94" t="s">
        <v>650</v>
      </c>
      <c r="K6041" s="94" t="s">
        <v>651</v>
      </c>
      <c r="L6041" s="96">
        <v>296.26</v>
      </c>
      <c r="M6041" s="96">
        <v>296.26</v>
      </c>
    </row>
    <row r="6042" spans="1:13" ht="12.75" hidden="1" customHeight="1">
      <c r="C6042" s="95" t="s">
        <v>4923</v>
      </c>
    </row>
    <row r="6043" spans="1:13" hidden="1">
      <c r="A6043" s="97">
        <v>42936</v>
      </c>
      <c r="B6043" s="94" t="s">
        <v>4970</v>
      </c>
      <c r="C6043" s="98" t="s">
        <v>4923</v>
      </c>
      <c r="D6043" s="94" t="s">
        <v>131</v>
      </c>
      <c r="E6043" s="94" t="s">
        <v>165</v>
      </c>
      <c r="F6043" s="94" t="s">
        <v>4445</v>
      </c>
      <c r="G6043" s="94" t="s">
        <v>4446</v>
      </c>
      <c r="K6043" s="94" t="s">
        <v>4971</v>
      </c>
      <c r="L6043" s="96">
        <v>8941.65</v>
      </c>
      <c r="M6043" s="96">
        <v>8941.65</v>
      </c>
    </row>
    <row r="6044" spans="1:13" ht="12.75" hidden="1" customHeight="1">
      <c r="C6044" s="95" t="s">
        <v>4923</v>
      </c>
    </row>
    <row r="6045" spans="1:13" hidden="1">
      <c r="A6045" s="97">
        <v>42936</v>
      </c>
      <c r="B6045" s="94" t="s">
        <v>4972</v>
      </c>
      <c r="C6045" s="98" t="s">
        <v>4923</v>
      </c>
      <c r="D6045" s="94" t="s">
        <v>131</v>
      </c>
      <c r="E6045" s="94" t="s">
        <v>165</v>
      </c>
      <c r="F6045" s="94" t="s">
        <v>648</v>
      </c>
      <c r="G6045" s="94" t="s">
        <v>649</v>
      </c>
      <c r="J6045" s="94" t="s">
        <v>650</v>
      </c>
      <c r="K6045" s="94" t="s">
        <v>667</v>
      </c>
      <c r="L6045" s="96">
        <v>479</v>
      </c>
      <c r="M6045" s="96">
        <v>479</v>
      </c>
    </row>
    <row r="6046" spans="1:13" ht="12.75" hidden="1" customHeight="1">
      <c r="C6046" s="95" t="s">
        <v>4923</v>
      </c>
    </row>
    <row r="6047" spans="1:13" hidden="1">
      <c r="A6047" s="97">
        <v>42965</v>
      </c>
      <c r="B6047" s="94" t="s">
        <v>4955</v>
      </c>
      <c r="C6047" s="98" t="s">
        <v>4923</v>
      </c>
      <c r="D6047" s="94" t="s">
        <v>119</v>
      </c>
      <c r="E6047" s="94" t="s">
        <v>187</v>
      </c>
      <c r="F6047" s="94" t="s">
        <v>4956</v>
      </c>
      <c r="G6047" s="94" t="s">
        <v>4957</v>
      </c>
      <c r="K6047" s="94" t="s">
        <v>4958</v>
      </c>
      <c r="L6047" s="96">
        <v>-169</v>
      </c>
      <c r="M6047" s="96">
        <v>-169</v>
      </c>
    </row>
    <row r="6048" spans="1:13" ht="12.75" hidden="1" customHeight="1">
      <c r="C6048" s="95" t="s">
        <v>4923</v>
      </c>
    </row>
    <row r="6049" spans="1:13" hidden="1">
      <c r="A6049" s="97">
        <v>42965</v>
      </c>
      <c r="B6049" s="94" t="s">
        <v>4973</v>
      </c>
      <c r="C6049" s="98" t="s">
        <v>4923</v>
      </c>
      <c r="D6049" s="94" t="s">
        <v>119</v>
      </c>
      <c r="E6049" s="94" t="s">
        <v>120</v>
      </c>
      <c r="F6049" s="94" t="s">
        <v>4956</v>
      </c>
      <c r="G6049" s="94" t="s">
        <v>4957</v>
      </c>
      <c r="K6049" s="94" t="s">
        <v>4974</v>
      </c>
      <c r="L6049" s="96">
        <v>186</v>
      </c>
      <c r="M6049" s="96">
        <v>186</v>
      </c>
    </row>
    <row r="6050" spans="1:13" ht="12.75" hidden="1" customHeight="1">
      <c r="C6050" s="95" t="s">
        <v>4923</v>
      </c>
    </row>
    <row r="6051" spans="1:13" hidden="1">
      <c r="A6051" s="97">
        <v>42965</v>
      </c>
      <c r="B6051" s="94" t="s">
        <v>4975</v>
      </c>
      <c r="C6051" s="98" t="s">
        <v>4923</v>
      </c>
      <c r="D6051" s="94" t="s">
        <v>119</v>
      </c>
      <c r="E6051" s="94" t="s">
        <v>120</v>
      </c>
      <c r="F6051" s="94" t="s">
        <v>4445</v>
      </c>
      <c r="G6051" s="94" t="s">
        <v>4446</v>
      </c>
      <c r="K6051" s="94" t="s">
        <v>386</v>
      </c>
      <c r="L6051" s="96">
        <v>57.7</v>
      </c>
      <c r="M6051" s="96">
        <v>57.7</v>
      </c>
    </row>
    <row r="6052" spans="1:13" ht="12.75" hidden="1" customHeight="1">
      <c r="C6052" s="95" t="s">
        <v>4923</v>
      </c>
    </row>
    <row r="6053" spans="1:13" hidden="1">
      <c r="A6053" s="97">
        <v>42965</v>
      </c>
      <c r="B6053" s="94" t="s">
        <v>4976</v>
      </c>
      <c r="C6053" s="98" t="s">
        <v>4923</v>
      </c>
      <c r="D6053" s="94" t="s">
        <v>119</v>
      </c>
      <c r="E6053" s="94" t="s">
        <v>120</v>
      </c>
      <c r="F6053" s="94" t="s">
        <v>4445</v>
      </c>
      <c r="G6053" s="94" t="s">
        <v>4446</v>
      </c>
      <c r="K6053" s="94" t="s">
        <v>4977</v>
      </c>
      <c r="L6053" s="96">
        <v>57.95</v>
      </c>
      <c r="M6053" s="96">
        <v>57.95</v>
      </c>
    </row>
    <row r="6054" spans="1:13" ht="12.75" hidden="1" customHeight="1">
      <c r="C6054" s="95" t="s">
        <v>4923</v>
      </c>
    </row>
    <row r="6055" spans="1:13" hidden="1">
      <c r="A6055" s="97">
        <v>42968</v>
      </c>
      <c r="B6055" s="94" t="s">
        <v>4969</v>
      </c>
      <c r="C6055" s="98" t="s">
        <v>4923</v>
      </c>
      <c r="D6055" s="94" t="s">
        <v>131</v>
      </c>
      <c r="E6055" s="94" t="s">
        <v>187</v>
      </c>
      <c r="F6055" s="94" t="s">
        <v>648</v>
      </c>
      <c r="G6055" s="94" t="s">
        <v>649</v>
      </c>
      <c r="J6055" s="94" t="s">
        <v>650</v>
      </c>
      <c r="K6055" s="94" t="s">
        <v>651</v>
      </c>
      <c r="L6055" s="96">
        <v>-296.26</v>
      </c>
      <c r="M6055" s="96">
        <v>-296.26</v>
      </c>
    </row>
    <row r="6056" spans="1:13" ht="12.75" hidden="1" customHeight="1">
      <c r="C6056" s="95" t="s">
        <v>4923</v>
      </c>
    </row>
    <row r="6057" spans="1:13" hidden="1">
      <c r="A6057" s="97">
        <v>42968</v>
      </c>
      <c r="B6057" s="94" t="s">
        <v>4972</v>
      </c>
      <c r="C6057" s="98" t="s">
        <v>4923</v>
      </c>
      <c r="D6057" s="94" t="s">
        <v>131</v>
      </c>
      <c r="E6057" s="94" t="s">
        <v>187</v>
      </c>
      <c r="F6057" s="94" t="s">
        <v>648</v>
      </c>
      <c r="G6057" s="94" t="s">
        <v>649</v>
      </c>
      <c r="J6057" s="94" t="s">
        <v>650</v>
      </c>
      <c r="K6057" s="94" t="s">
        <v>667</v>
      </c>
      <c r="L6057" s="96">
        <v>-479</v>
      </c>
      <c r="M6057" s="96">
        <v>-479</v>
      </c>
    </row>
    <row r="6058" spans="1:13" ht="12.75" hidden="1" customHeight="1">
      <c r="C6058" s="95" t="s">
        <v>4923</v>
      </c>
    </row>
    <row r="6059" spans="1:13" hidden="1">
      <c r="A6059" s="97">
        <v>42968</v>
      </c>
      <c r="B6059" s="94" t="s">
        <v>4947</v>
      </c>
      <c r="C6059" s="98" t="s">
        <v>4923</v>
      </c>
      <c r="D6059" s="94" t="s">
        <v>131</v>
      </c>
      <c r="E6059" s="94" t="s">
        <v>187</v>
      </c>
      <c r="F6059" s="94" t="s">
        <v>4948</v>
      </c>
      <c r="G6059" s="94" t="s">
        <v>4949</v>
      </c>
      <c r="K6059" s="94" t="s">
        <v>4978</v>
      </c>
      <c r="L6059" s="96">
        <v>-5802.5</v>
      </c>
      <c r="M6059" s="96">
        <v>-5802.5</v>
      </c>
    </row>
    <row r="6060" spans="1:13" ht="12.75" hidden="1" customHeight="1">
      <c r="C6060" s="95" t="s">
        <v>4923</v>
      </c>
    </row>
    <row r="6061" spans="1:13" hidden="1">
      <c r="A6061" s="97">
        <v>42969</v>
      </c>
      <c r="B6061" s="94" t="s">
        <v>4979</v>
      </c>
      <c r="C6061" s="98" t="s">
        <v>4923</v>
      </c>
      <c r="D6061" s="94" t="s">
        <v>119</v>
      </c>
      <c r="E6061" s="94" t="s">
        <v>120</v>
      </c>
      <c r="F6061" s="94" t="s">
        <v>4980</v>
      </c>
      <c r="G6061" s="94" t="s">
        <v>4981</v>
      </c>
      <c r="K6061" s="94" t="s">
        <v>4982</v>
      </c>
      <c r="L6061" s="96">
        <v>75</v>
      </c>
      <c r="M6061" s="96">
        <v>75</v>
      </c>
    </row>
    <row r="6062" spans="1:13" ht="12.75" hidden="1" customHeight="1">
      <c r="C6062" s="95" t="s">
        <v>4923</v>
      </c>
    </row>
    <row r="6063" spans="1:13" hidden="1">
      <c r="A6063" s="97">
        <v>42982</v>
      </c>
      <c r="B6063" s="94" t="s">
        <v>4937</v>
      </c>
      <c r="C6063" s="98" t="s">
        <v>4923</v>
      </c>
      <c r="D6063" s="94" t="s">
        <v>131</v>
      </c>
      <c r="E6063" s="94" t="s">
        <v>187</v>
      </c>
      <c r="F6063" s="94" t="s">
        <v>3428</v>
      </c>
      <c r="G6063" s="94" t="s">
        <v>3429</v>
      </c>
      <c r="K6063" s="94" t="s">
        <v>4983</v>
      </c>
      <c r="L6063" s="96">
        <v>-756</v>
      </c>
      <c r="M6063" s="96">
        <v>-756</v>
      </c>
    </row>
    <row r="6064" spans="1:13" ht="12.75" hidden="1" customHeight="1">
      <c r="C6064" s="95" t="s">
        <v>4923</v>
      </c>
    </row>
    <row r="6065" spans="1:13" hidden="1">
      <c r="A6065" s="97">
        <v>42984</v>
      </c>
      <c r="B6065" s="94" t="s">
        <v>4937</v>
      </c>
      <c r="C6065" s="98" t="s">
        <v>4923</v>
      </c>
      <c r="E6065" s="94" t="s">
        <v>165</v>
      </c>
      <c r="F6065" s="94" t="s">
        <v>3428</v>
      </c>
      <c r="G6065" s="94" t="s">
        <v>3429</v>
      </c>
      <c r="K6065" s="94" t="s">
        <v>4983</v>
      </c>
      <c r="L6065" s="96">
        <v>756</v>
      </c>
      <c r="M6065" s="96">
        <v>0</v>
      </c>
    </row>
    <row r="6066" spans="1:13" ht="12.75" hidden="1" customHeight="1">
      <c r="C6066" s="95" t="s">
        <v>4923</v>
      </c>
    </row>
    <row r="6067" spans="1:13" hidden="1">
      <c r="A6067" s="97">
        <v>42991</v>
      </c>
      <c r="B6067" s="94" t="s">
        <v>4882</v>
      </c>
      <c r="C6067" s="98" t="s">
        <v>4923</v>
      </c>
      <c r="D6067" s="94" t="s">
        <v>131</v>
      </c>
      <c r="E6067" s="94" t="s">
        <v>165</v>
      </c>
      <c r="F6067" s="94" t="s">
        <v>3819</v>
      </c>
      <c r="G6067" s="94" t="s">
        <v>3820</v>
      </c>
      <c r="K6067" s="94" t="s">
        <v>4883</v>
      </c>
      <c r="L6067" s="96">
        <v>1554</v>
      </c>
      <c r="M6067" s="96">
        <v>1554</v>
      </c>
    </row>
    <row r="6068" spans="1:13" ht="12.75" hidden="1" customHeight="1">
      <c r="C6068" s="95" t="s">
        <v>4923</v>
      </c>
    </row>
    <row r="6069" spans="1:13" hidden="1">
      <c r="A6069" s="97">
        <v>43006</v>
      </c>
      <c r="B6069" s="94" t="s">
        <v>4984</v>
      </c>
      <c r="C6069" s="98" t="s">
        <v>4923</v>
      </c>
      <c r="D6069" s="94" t="s">
        <v>119</v>
      </c>
      <c r="E6069" s="94" t="s">
        <v>120</v>
      </c>
      <c r="F6069" s="94" t="s">
        <v>4445</v>
      </c>
      <c r="G6069" s="94" t="s">
        <v>4446</v>
      </c>
      <c r="K6069" s="94" t="s">
        <v>4985</v>
      </c>
      <c r="L6069" s="96">
        <v>407.27</v>
      </c>
      <c r="M6069" s="96">
        <v>407.27</v>
      </c>
    </row>
    <row r="6070" spans="1:13" ht="12.75" hidden="1" customHeight="1">
      <c r="C6070" s="95" t="s">
        <v>4923</v>
      </c>
    </row>
    <row r="6071" spans="1:13" hidden="1">
      <c r="A6071" s="97">
        <v>43019</v>
      </c>
      <c r="B6071" s="94" t="s">
        <v>4986</v>
      </c>
      <c r="C6071" s="98" t="s">
        <v>4923</v>
      </c>
      <c r="D6071" s="94" t="s">
        <v>119</v>
      </c>
      <c r="E6071" s="94" t="s">
        <v>120</v>
      </c>
      <c r="F6071" s="94" t="s">
        <v>4987</v>
      </c>
      <c r="G6071" s="94" t="s">
        <v>4988</v>
      </c>
      <c r="K6071" s="94" t="s">
        <v>4989</v>
      </c>
      <c r="L6071" s="96">
        <v>2801.27</v>
      </c>
      <c r="M6071" s="96">
        <v>2801.27</v>
      </c>
    </row>
    <row r="6072" spans="1:13" ht="12.75" hidden="1" customHeight="1">
      <c r="C6072" s="95" t="s">
        <v>4923</v>
      </c>
    </row>
    <row r="6073" spans="1:13" hidden="1">
      <c r="A6073" s="97">
        <v>43034</v>
      </c>
      <c r="B6073" s="94" t="s">
        <v>4990</v>
      </c>
      <c r="C6073" s="98" t="s">
        <v>4923</v>
      </c>
      <c r="D6073" s="94" t="s">
        <v>131</v>
      </c>
      <c r="E6073" s="94" t="s">
        <v>165</v>
      </c>
      <c r="F6073" s="94" t="s">
        <v>4445</v>
      </c>
      <c r="G6073" s="94" t="s">
        <v>4446</v>
      </c>
      <c r="K6073" s="94" t="s">
        <v>4991</v>
      </c>
      <c r="L6073" s="96">
        <v>19602.740000000002</v>
      </c>
      <c r="M6073" s="96">
        <v>0</v>
      </c>
    </row>
    <row r="6074" spans="1:13" ht="12.75" hidden="1" customHeight="1">
      <c r="C6074" s="95" t="s">
        <v>4923</v>
      </c>
    </row>
    <row r="6075" spans="1:13" hidden="1">
      <c r="A6075" s="97">
        <v>43034</v>
      </c>
      <c r="B6075" s="94" t="s">
        <v>4992</v>
      </c>
      <c r="C6075" s="98" t="s">
        <v>4923</v>
      </c>
      <c r="D6075" s="94" t="s">
        <v>131</v>
      </c>
      <c r="E6075" s="94" t="s">
        <v>165</v>
      </c>
      <c r="F6075" s="94" t="s">
        <v>4268</v>
      </c>
      <c r="G6075" s="94" t="s">
        <v>3457</v>
      </c>
      <c r="K6075" s="94" t="s">
        <v>4993</v>
      </c>
      <c r="L6075" s="96">
        <v>84.7</v>
      </c>
      <c r="M6075" s="96">
        <v>0</v>
      </c>
    </row>
    <row r="6076" spans="1:13" ht="12.75" hidden="1" customHeight="1">
      <c r="C6076" s="95" t="s">
        <v>4923</v>
      </c>
    </row>
    <row r="6077" spans="1:13" hidden="1">
      <c r="A6077" s="97">
        <v>43034</v>
      </c>
      <c r="B6077" s="94" t="s">
        <v>4994</v>
      </c>
      <c r="C6077" s="98" t="s">
        <v>4923</v>
      </c>
      <c r="D6077" s="94" t="s">
        <v>131</v>
      </c>
      <c r="E6077" s="94" t="s">
        <v>165</v>
      </c>
      <c r="F6077" s="94" t="s">
        <v>4275</v>
      </c>
      <c r="G6077" s="94" t="s">
        <v>4276</v>
      </c>
      <c r="K6077" s="94" t="s">
        <v>4995</v>
      </c>
      <c r="L6077" s="96">
        <v>99</v>
      </c>
      <c r="M6077" s="96">
        <v>0</v>
      </c>
    </row>
    <row r="6078" spans="1:13" ht="12.75" hidden="1" customHeight="1">
      <c r="C6078" s="95" t="s">
        <v>4923</v>
      </c>
    </row>
    <row r="6079" spans="1:13" hidden="1">
      <c r="A6079" s="97">
        <v>43039</v>
      </c>
      <c r="B6079" s="94" t="s">
        <v>4947</v>
      </c>
      <c r="C6079" s="98" t="s">
        <v>4923</v>
      </c>
      <c r="E6079" s="94" t="s">
        <v>165</v>
      </c>
      <c r="F6079" s="94" t="s">
        <v>4948</v>
      </c>
      <c r="G6079" s="94" t="s">
        <v>4949</v>
      </c>
      <c r="K6079" s="94" t="s">
        <v>4978</v>
      </c>
      <c r="L6079" s="96">
        <v>5802.5</v>
      </c>
      <c r="M6079" s="96">
        <v>0</v>
      </c>
    </row>
    <row r="6080" spans="1:13" ht="12.75" hidden="1" customHeight="1">
      <c r="C6080" s="95" t="s">
        <v>4923</v>
      </c>
    </row>
    <row r="6081" spans="1:13" hidden="1">
      <c r="A6081" s="97">
        <v>43046</v>
      </c>
      <c r="B6081" s="94" t="s">
        <v>4947</v>
      </c>
      <c r="C6081" s="98" t="s">
        <v>4923</v>
      </c>
      <c r="D6081" s="94" t="s">
        <v>126</v>
      </c>
      <c r="E6081" s="94" t="s">
        <v>165</v>
      </c>
      <c r="F6081" s="94" t="s">
        <v>4948</v>
      </c>
      <c r="G6081" s="94" t="s">
        <v>4949</v>
      </c>
      <c r="K6081" s="94" t="s">
        <v>4950</v>
      </c>
      <c r="L6081" s="96">
        <v>82.88</v>
      </c>
      <c r="M6081" s="96">
        <v>82.88</v>
      </c>
    </row>
    <row r="6082" spans="1:13" ht="12.75" hidden="1" customHeight="1">
      <c r="C6082" s="95" t="s">
        <v>4923</v>
      </c>
    </row>
    <row r="6083" spans="1:13" hidden="1">
      <c r="A6083" s="97">
        <v>43046</v>
      </c>
      <c r="B6083" s="94" t="s">
        <v>4947</v>
      </c>
      <c r="C6083" s="98" t="s">
        <v>4923</v>
      </c>
      <c r="D6083" s="94" t="s">
        <v>131</v>
      </c>
      <c r="E6083" s="94" t="s">
        <v>165</v>
      </c>
      <c r="F6083" s="94" t="s">
        <v>4948</v>
      </c>
      <c r="G6083" s="94" t="s">
        <v>4949</v>
      </c>
      <c r="K6083" s="94" t="s">
        <v>4950</v>
      </c>
      <c r="L6083" s="96">
        <v>0.5</v>
      </c>
      <c r="M6083" s="96">
        <v>0.5</v>
      </c>
    </row>
    <row r="6084" spans="1:13" ht="12.75" hidden="1" customHeight="1">
      <c r="C6084" s="95" t="s">
        <v>4923</v>
      </c>
    </row>
    <row r="6085" spans="1:13" hidden="1">
      <c r="A6085" s="97">
        <v>43055</v>
      </c>
      <c r="B6085" s="94" t="s">
        <v>4996</v>
      </c>
      <c r="C6085" s="98" t="s">
        <v>4923</v>
      </c>
      <c r="D6085" s="94" t="s">
        <v>119</v>
      </c>
      <c r="E6085" s="94" t="s">
        <v>120</v>
      </c>
      <c r="F6085" s="94" t="s">
        <v>3480</v>
      </c>
      <c r="G6085" s="94" t="s">
        <v>3481</v>
      </c>
      <c r="K6085" s="94" t="s">
        <v>4997</v>
      </c>
      <c r="L6085" s="96">
        <v>1258.4000000000001</v>
      </c>
      <c r="M6085" s="96">
        <v>1258.4000000000001</v>
      </c>
    </row>
    <row r="6086" spans="1:13" ht="12.75" hidden="1" customHeight="1">
      <c r="C6086" s="95" t="s">
        <v>4923</v>
      </c>
    </row>
    <row r="6087" spans="1:13" hidden="1">
      <c r="A6087" s="97">
        <v>43056</v>
      </c>
      <c r="B6087" s="94" t="s">
        <v>4933</v>
      </c>
      <c r="C6087" s="98" t="s">
        <v>4923</v>
      </c>
      <c r="D6087" s="94" t="s">
        <v>131</v>
      </c>
      <c r="E6087" s="94" t="s">
        <v>187</v>
      </c>
      <c r="F6087" s="94" t="s">
        <v>4934</v>
      </c>
      <c r="G6087" s="94" t="s">
        <v>4935</v>
      </c>
      <c r="K6087" s="94" t="s">
        <v>4998</v>
      </c>
      <c r="L6087" s="96">
        <v>-12</v>
      </c>
      <c r="M6087" s="96">
        <v>-12</v>
      </c>
    </row>
    <row r="6088" spans="1:13" ht="12.75" hidden="1" customHeight="1">
      <c r="C6088" s="95" t="s">
        <v>4923</v>
      </c>
    </row>
    <row r="6089" spans="1:13" hidden="1">
      <c r="A6089" s="97">
        <v>43059</v>
      </c>
      <c r="B6089" s="94" t="s">
        <v>4999</v>
      </c>
      <c r="C6089" s="98" t="s">
        <v>4923</v>
      </c>
      <c r="D6089" s="94" t="s">
        <v>119</v>
      </c>
      <c r="E6089" s="94" t="s">
        <v>120</v>
      </c>
      <c r="F6089" s="94" t="s">
        <v>4275</v>
      </c>
      <c r="G6089" s="94" t="s">
        <v>4276</v>
      </c>
      <c r="K6089" s="94" t="s">
        <v>5000</v>
      </c>
      <c r="L6089" s="96">
        <v>419.1</v>
      </c>
      <c r="M6089" s="96">
        <v>419.1</v>
      </c>
    </row>
    <row r="6090" spans="1:13" ht="12.75" hidden="1" customHeight="1">
      <c r="C6090" s="95" t="s">
        <v>4923</v>
      </c>
    </row>
    <row r="6091" spans="1:13" hidden="1">
      <c r="A6091" s="97">
        <v>43062</v>
      </c>
      <c r="B6091" s="94" t="s">
        <v>5001</v>
      </c>
      <c r="C6091" s="98" t="s">
        <v>4923</v>
      </c>
      <c r="D6091" s="94" t="s">
        <v>126</v>
      </c>
      <c r="E6091" s="94" t="s">
        <v>120</v>
      </c>
      <c r="F6091" s="94" t="s">
        <v>5002</v>
      </c>
      <c r="G6091" s="94" t="s">
        <v>1099</v>
      </c>
      <c r="K6091" s="94" t="s">
        <v>5003</v>
      </c>
      <c r="L6091" s="96">
        <v>260</v>
      </c>
      <c r="M6091" s="96">
        <v>260</v>
      </c>
    </row>
    <row r="6092" spans="1:13" ht="12.75" hidden="1" customHeight="1">
      <c r="C6092" s="95" t="s">
        <v>4923</v>
      </c>
    </row>
    <row r="6093" spans="1:13" hidden="1">
      <c r="A6093" s="97">
        <v>43062</v>
      </c>
      <c r="B6093" s="94" t="s">
        <v>5004</v>
      </c>
      <c r="C6093" s="98" t="s">
        <v>4923</v>
      </c>
      <c r="D6093" s="94" t="s">
        <v>126</v>
      </c>
      <c r="E6093" s="94" t="s">
        <v>120</v>
      </c>
      <c r="F6093" s="94" t="s">
        <v>4925</v>
      </c>
      <c r="G6093" s="94" t="s">
        <v>4926</v>
      </c>
      <c r="K6093" s="94" t="s">
        <v>5005</v>
      </c>
      <c r="L6093" s="96">
        <v>190</v>
      </c>
      <c r="M6093" s="96">
        <v>190</v>
      </c>
    </row>
    <row r="6094" spans="1:13" ht="12.75" hidden="1" customHeight="1">
      <c r="C6094" s="95" t="s">
        <v>4923</v>
      </c>
    </row>
    <row r="6095" spans="1:13" hidden="1">
      <c r="A6095" s="97">
        <v>43063</v>
      </c>
      <c r="B6095" s="94" t="s">
        <v>5006</v>
      </c>
      <c r="C6095" s="98" t="s">
        <v>4923</v>
      </c>
      <c r="D6095" s="94" t="s">
        <v>119</v>
      </c>
      <c r="E6095" s="94" t="s">
        <v>120</v>
      </c>
      <c r="F6095" s="94" t="s">
        <v>5007</v>
      </c>
      <c r="G6095" s="94" t="s">
        <v>5008</v>
      </c>
      <c r="K6095" s="94" t="s">
        <v>5009</v>
      </c>
      <c r="L6095" s="96">
        <v>1196</v>
      </c>
      <c r="M6095" s="96">
        <v>1196</v>
      </c>
    </row>
    <row r="6096" spans="1:13" ht="12.75" hidden="1" customHeight="1">
      <c r="C6096" s="95" t="s">
        <v>4923</v>
      </c>
    </row>
    <row r="6097" spans="1:13" hidden="1">
      <c r="A6097" s="97">
        <v>43067</v>
      </c>
      <c r="B6097" s="94" t="s">
        <v>5010</v>
      </c>
      <c r="C6097" s="98" t="s">
        <v>4923</v>
      </c>
      <c r="D6097" s="94" t="s">
        <v>119</v>
      </c>
      <c r="E6097" s="94" t="s">
        <v>120</v>
      </c>
      <c r="F6097" s="94" t="s">
        <v>4948</v>
      </c>
      <c r="G6097" s="94" t="s">
        <v>4949</v>
      </c>
      <c r="K6097" s="94" t="s">
        <v>5011</v>
      </c>
      <c r="L6097" s="96">
        <v>6283.58</v>
      </c>
      <c r="M6097" s="96">
        <v>6283.58</v>
      </c>
    </row>
    <row r="6098" spans="1:13" ht="12.75" hidden="1" customHeight="1">
      <c r="C6098" s="95" t="s">
        <v>4923</v>
      </c>
    </row>
    <row r="6099" spans="1:13" hidden="1">
      <c r="A6099" s="97">
        <v>43068</v>
      </c>
      <c r="B6099" s="94" t="s">
        <v>5012</v>
      </c>
      <c r="C6099" s="98" t="s">
        <v>4923</v>
      </c>
      <c r="D6099" s="94" t="s">
        <v>126</v>
      </c>
      <c r="E6099" s="94" t="s">
        <v>120</v>
      </c>
      <c r="F6099" s="94" t="s">
        <v>5013</v>
      </c>
      <c r="G6099" s="94" t="s">
        <v>5014</v>
      </c>
      <c r="K6099" s="94" t="s">
        <v>5015</v>
      </c>
      <c r="L6099" s="96">
        <v>260</v>
      </c>
      <c r="M6099" s="96">
        <v>260</v>
      </c>
    </row>
    <row r="6100" spans="1:13" ht="12.75" hidden="1" customHeight="1">
      <c r="C6100" s="95" t="s">
        <v>4923</v>
      </c>
    </row>
    <row r="6101" spans="1:13" hidden="1">
      <c r="A6101" s="97">
        <v>43068</v>
      </c>
      <c r="B6101" s="94" t="s">
        <v>5016</v>
      </c>
      <c r="C6101" s="98" t="s">
        <v>4923</v>
      </c>
      <c r="D6101" s="94" t="s">
        <v>126</v>
      </c>
      <c r="E6101" s="94" t="s">
        <v>120</v>
      </c>
      <c r="F6101" s="94" t="s">
        <v>5017</v>
      </c>
      <c r="G6101" s="94" t="s">
        <v>5018</v>
      </c>
      <c r="K6101" s="94" t="s">
        <v>5019</v>
      </c>
      <c r="L6101" s="96">
        <v>260</v>
      </c>
      <c r="M6101" s="96">
        <v>260</v>
      </c>
    </row>
    <row r="6102" spans="1:13" ht="12.75" hidden="1" customHeight="1">
      <c r="C6102" s="95" t="s">
        <v>4923</v>
      </c>
    </row>
    <row r="6103" spans="1:13" hidden="1">
      <c r="A6103" s="97">
        <v>43068</v>
      </c>
      <c r="B6103" s="94" t="s">
        <v>5020</v>
      </c>
      <c r="C6103" s="98" t="s">
        <v>4923</v>
      </c>
      <c r="D6103" s="94" t="s">
        <v>126</v>
      </c>
      <c r="E6103" s="94" t="s">
        <v>120</v>
      </c>
      <c r="F6103" s="94" t="s">
        <v>5021</v>
      </c>
      <c r="G6103" s="94" t="s">
        <v>5022</v>
      </c>
      <c r="K6103" s="94" t="s">
        <v>5023</v>
      </c>
      <c r="L6103" s="96">
        <v>260</v>
      </c>
      <c r="M6103" s="96">
        <v>260</v>
      </c>
    </row>
    <row r="6104" spans="1:13" ht="12.75" hidden="1" customHeight="1">
      <c r="C6104" s="95" t="s">
        <v>4923</v>
      </c>
    </row>
    <row r="6105" spans="1:13" hidden="1">
      <c r="A6105" s="97">
        <v>43068</v>
      </c>
      <c r="B6105" s="94" t="s">
        <v>5024</v>
      </c>
      <c r="C6105" s="98" t="s">
        <v>4923</v>
      </c>
      <c r="D6105" s="94" t="s">
        <v>126</v>
      </c>
      <c r="E6105" s="94" t="s">
        <v>120</v>
      </c>
      <c r="F6105" s="94" t="s">
        <v>5025</v>
      </c>
      <c r="G6105" s="94" t="s">
        <v>5026</v>
      </c>
      <c r="K6105" s="94" t="s">
        <v>5027</v>
      </c>
      <c r="L6105" s="96">
        <v>260</v>
      </c>
      <c r="M6105" s="96">
        <v>260</v>
      </c>
    </row>
    <row r="6106" spans="1:13" ht="12.75" hidden="1" customHeight="1">
      <c r="C6106" s="95" t="s">
        <v>4923</v>
      </c>
    </row>
    <row r="6107" spans="1:13" hidden="1">
      <c r="A6107" s="97">
        <v>43068</v>
      </c>
      <c r="B6107" s="94" t="s">
        <v>5028</v>
      </c>
      <c r="C6107" s="98" t="s">
        <v>4923</v>
      </c>
      <c r="D6107" s="94" t="s">
        <v>126</v>
      </c>
      <c r="E6107" s="94" t="s">
        <v>120</v>
      </c>
      <c r="F6107" s="94" t="s">
        <v>5029</v>
      </c>
      <c r="G6107" s="94" t="s">
        <v>5030</v>
      </c>
      <c r="K6107" s="94" t="s">
        <v>5031</v>
      </c>
      <c r="L6107" s="96">
        <v>260</v>
      </c>
      <c r="M6107" s="96">
        <v>260</v>
      </c>
    </row>
    <row r="6108" spans="1:13" ht="12.75" hidden="1" customHeight="1">
      <c r="C6108" s="95" t="s">
        <v>4923</v>
      </c>
    </row>
    <row r="6109" spans="1:13" hidden="1">
      <c r="A6109" s="97">
        <v>43068</v>
      </c>
      <c r="B6109" s="94" t="s">
        <v>5032</v>
      </c>
      <c r="C6109" s="98" t="s">
        <v>4923</v>
      </c>
      <c r="D6109" s="94" t="s">
        <v>126</v>
      </c>
      <c r="E6109" s="94" t="s">
        <v>120</v>
      </c>
      <c r="F6109" s="94" t="s">
        <v>5033</v>
      </c>
      <c r="G6109" s="94" t="s">
        <v>5034</v>
      </c>
      <c r="K6109" s="94" t="s">
        <v>5027</v>
      </c>
      <c r="L6109" s="96">
        <v>260</v>
      </c>
      <c r="M6109" s="96">
        <v>260</v>
      </c>
    </row>
    <row r="6110" spans="1:13" ht="12.75" hidden="1" customHeight="1">
      <c r="C6110" s="95" t="s">
        <v>4923</v>
      </c>
    </row>
    <row r="6111" spans="1:13" hidden="1">
      <c r="A6111" s="97">
        <v>43068</v>
      </c>
      <c r="B6111" s="94" t="s">
        <v>5035</v>
      </c>
      <c r="C6111" s="98" t="s">
        <v>4923</v>
      </c>
      <c r="D6111" s="94" t="s">
        <v>126</v>
      </c>
      <c r="E6111" s="94" t="s">
        <v>120</v>
      </c>
      <c r="F6111" s="94" t="s">
        <v>5036</v>
      </c>
      <c r="G6111" s="94" t="s">
        <v>5037</v>
      </c>
      <c r="K6111" s="94" t="s">
        <v>5027</v>
      </c>
      <c r="L6111" s="96">
        <v>260</v>
      </c>
      <c r="M6111" s="96">
        <v>260</v>
      </c>
    </row>
    <row r="6112" spans="1:13" ht="12.75" hidden="1" customHeight="1">
      <c r="C6112" s="95" t="s">
        <v>4923</v>
      </c>
    </row>
    <row r="6113" spans="1:13" hidden="1">
      <c r="A6113" s="97">
        <v>43068</v>
      </c>
      <c r="B6113" s="94" t="s">
        <v>5038</v>
      </c>
      <c r="C6113" s="98" t="s">
        <v>4923</v>
      </c>
      <c r="D6113" s="94" t="s">
        <v>126</v>
      </c>
      <c r="E6113" s="94" t="s">
        <v>120</v>
      </c>
      <c r="F6113" s="94" t="s">
        <v>5039</v>
      </c>
      <c r="G6113" s="94" t="s">
        <v>5040</v>
      </c>
      <c r="K6113" s="94" t="s">
        <v>5041</v>
      </c>
      <c r="L6113" s="96">
        <v>2640</v>
      </c>
      <c r="M6113" s="96">
        <v>2640</v>
      </c>
    </row>
    <row r="6114" spans="1:13" ht="12.75" hidden="1" customHeight="1">
      <c r="C6114" s="95" t="s">
        <v>4923</v>
      </c>
    </row>
    <row r="6115" spans="1:13" hidden="1">
      <c r="A6115" s="97">
        <v>43069</v>
      </c>
      <c r="B6115" s="94" t="s">
        <v>5010</v>
      </c>
      <c r="C6115" s="98" t="s">
        <v>4923</v>
      </c>
      <c r="D6115" s="94" t="s">
        <v>119</v>
      </c>
      <c r="E6115" s="94" t="s">
        <v>187</v>
      </c>
      <c r="F6115" s="94" t="s">
        <v>4948</v>
      </c>
      <c r="G6115" s="94" t="s">
        <v>4949</v>
      </c>
      <c r="K6115" s="94" t="s">
        <v>5011</v>
      </c>
      <c r="L6115" s="96">
        <v>-6283.58</v>
      </c>
      <c r="M6115" s="96">
        <v>-6283.58</v>
      </c>
    </row>
    <row r="6116" spans="1:13" ht="12.75" hidden="1" customHeight="1">
      <c r="C6116" s="95" t="s">
        <v>4923</v>
      </c>
    </row>
    <row r="6117" spans="1:13" hidden="1">
      <c r="A6117" s="97">
        <v>43069</v>
      </c>
      <c r="B6117" s="94" t="s">
        <v>5042</v>
      </c>
      <c r="C6117" s="98" t="s">
        <v>4923</v>
      </c>
      <c r="D6117" s="94" t="s">
        <v>126</v>
      </c>
      <c r="E6117" s="94" t="s">
        <v>120</v>
      </c>
      <c r="F6117" s="94" t="s">
        <v>4948</v>
      </c>
      <c r="G6117" s="94" t="s">
        <v>4949</v>
      </c>
      <c r="K6117" s="94" t="s">
        <v>5043</v>
      </c>
      <c r="L6117" s="96">
        <v>188850.74</v>
      </c>
      <c r="M6117" s="96">
        <v>188850.74</v>
      </c>
    </row>
    <row r="6118" spans="1:13" ht="12.75" hidden="1" customHeight="1">
      <c r="C6118" s="95" t="s">
        <v>4923</v>
      </c>
    </row>
    <row r="6119" spans="1:13" hidden="1">
      <c r="A6119" s="97">
        <v>43069</v>
      </c>
      <c r="B6119" s="94" t="s">
        <v>5042</v>
      </c>
      <c r="C6119" s="98" t="s">
        <v>4923</v>
      </c>
      <c r="D6119" s="94" t="s">
        <v>126</v>
      </c>
      <c r="E6119" s="94" t="s">
        <v>187</v>
      </c>
      <c r="F6119" s="94" t="s">
        <v>4948</v>
      </c>
      <c r="G6119" s="94" t="s">
        <v>4949</v>
      </c>
      <c r="K6119" s="94" t="s">
        <v>5043</v>
      </c>
      <c r="L6119" s="96">
        <v>-188850.74</v>
      </c>
      <c r="M6119" s="96">
        <v>-188850.74</v>
      </c>
    </row>
    <row r="6120" spans="1:13" ht="12.75" hidden="1" customHeight="1">
      <c r="C6120" s="95" t="s">
        <v>4923</v>
      </c>
    </row>
    <row r="6121" spans="1:13" hidden="1">
      <c r="A6121" s="97">
        <v>43069</v>
      </c>
      <c r="B6121" s="94" t="s">
        <v>5044</v>
      </c>
      <c r="C6121" s="98" t="s">
        <v>4923</v>
      </c>
      <c r="D6121" s="94" t="s">
        <v>126</v>
      </c>
      <c r="E6121" s="94" t="s">
        <v>120</v>
      </c>
      <c r="F6121" s="94" t="s">
        <v>4948</v>
      </c>
      <c r="G6121" s="94" t="s">
        <v>4949</v>
      </c>
      <c r="K6121" s="94" t="s">
        <v>5045</v>
      </c>
      <c r="L6121" s="96">
        <v>18850.740000000002</v>
      </c>
      <c r="M6121" s="96">
        <v>18850.740000000002</v>
      </c>
    </row>
    <row r="6122" spans="1:13" ht="12.75" hidden="1" customHeight="1">
      <c r="C6122" s="95" t="s">
        <v>4923</v>
      </c>
    </row>
    <row r="6123" spans="1:13" hidden="1">
      <c r="A6123" s="97">
        <v>43069</v>
      </c>
      <c r="B6123" s="94" t="s">
        <v>5046</v>
      </c>
      <c r="C6123" s="98" t="s">
        <v>4923</v>
      </c>
      <c r="D6123" s="94" t="s">
        <v>126</v>
      </c>
      <c r="E6123" s="94" t="s">
        <v>120</v>
      </c>
      <c r="F6123" s="94" t="s">
        <v>5047</v>
      </c>
      <c r="G6123" s="94" t="s">
        <v>5048</v>
      </c>
      <c r="K6123" s="94" t="s">
        <v>5049</v>
      </c>
      <c r="L6123" s="96">
        <v>260</v>
      </c>
      <c r="M6123" s="96">
        <v>260</v>
      </c>
    </row>
    <row r="6124" spans="1:13" ht="12.75" hidden="1" customHeight="1">
      <c r="C6124" s="95" t="s">
        <v>4923</v>
      </c>
    </row>
    <row r="6125" spans="1:13" hidden="1">
      <c r="A6125" s="97">
        <v>43069</v>
      </c>
      <c r="B6125" s="94" t="s">
        <v>5050</v>
      </c>
      <c r="C6125" s="98" t="s">
        <v>4923</v>
      </c>
      <c r="D6125" s="94" t="s">
        <v>126</v>
      </c>
      <c r="E6125" s="94" t="s">
        <v>120</v>
      </c>
      <c r="F6125" s="94" t="s">
        <v>5051</v>
      </c>
      <c r="G6125" s="94" t="s">
        <v>5052</v>
      </c>
      <c r="K6125" s="94" t="s">
        <v>5053</v>
      </c>
      <c r="L6125" s="96">
        <v>260</v>
      </c>
      <c r="M6125" s="96">
        <v>260</v>
      </c>
    </row>
    <row r="6126" spans="1:13" ht="12.75" hidden="1" customHeight="1">
      <c r="C6126" s="95" t="s">
        <v>4923</v>
      </c>
    </row>
    <row r="6127" spans="1:13" hidden="1">
      <c r="A6127" s="97">
        <v>43073</v>
      </c>
      <c r="B6127" s="94" t="s">
        <v>5054</v>
      </c>
      <c r="C6127" s="98" t="s">
        <v>4923</v>
      </c>
      <c r="D6127" s="94" t="s">
        <v>119</v>
      </c>
      <c r="E6127" s="94" t="s">
        <v>120</v>
      </c>
      <c r="F6127" s="94" t="s">
        <v>3428</v>
      </c>
      <c r="G6127" s="94" t="s">
        <v>3429</v>
      </c>
      <c r="K6127" s="94" t="s">
        <v>5055</v>
      </c>
      <c r="L6127" s="96">
        <v>60</v>
      </c>
      <c r="M6127" s="96">
        <v>60</v>
      </c>
    </row>
    <row r="6128" spans="1:13" ht="12.75" hidden="1" customHeight="1">
      <c r="C6128" s="95" t="s">
        <v>4923</v>
      </c>
    </row>
    <row r="6129" spans="1:18" hidden="1">
      <c r="A6129" s="95" t="s">
        <v>111</v>
      </c>
      <c r="B6129" s="95" t="s">
        <v>112</v>
      </c>
      <c r="C6129" s="94" t="s">
        <v>5056</v>
      </c>
      <c r="D6129" s="95" t="s">
        <v>114</v>
      </c>
      <c r="E6129" s="95" t="s">
        <v>112</v>
      </c>
      <c r="F6129" s="96">
        <v>34500</v>
      </c>
      <c r="G6129" s="95" t="s">
        <v>115</v>
      </c>
      <c r="H6129" s="95" t="s">
        <v>112</v>
      </c>
      <c r="I6129" s="96">
        <v>52996.95</v>
      </c>
      <c r="J6129" s="95" t="s">
        <v>116</v>
      </c>
      <c r="K6129" s="95" t="s">
        <v>112</v>
      </c>
      <c r="L6129" s="96">
        <v>0</v>
      </c>
      <c r="M6129" s="95" t="s">
        <v>117</v>
      </c>
      <c r="O6129" s="96"/>
      <c r="R6129" s="96"/>
    </row>
    <row r="6130" spans="1:18" hidden="1">
      <c r="A6130" s="97">
        <v>42746</v>
      </c>
      <c r="B6130" s="94" t="s">
        <v>5057</v>
      </c>
      <c r="C6130" s="98" t="s">
        <v>5056</v>
      </c>
      <c r="D6130" s="94" t="s">
        <v>119</v>
      </c>
      <c r="E6130" s="94" t="s">
        <v>120</v>
      </c>
      <c r="F6130" s="94" t="s">
        <v>5058</v>
      </c>
      <c r="G6130" s="94" t="s">
        <v>5059</v>
      </c>
      <c r="K6130" s="94" t="s">
        <v>5060</v>
      </c>
      <c r="L6130" s="96">
        <v>1200</v>
      </c>
      <c r="M6130" s="96">
        <v>1200</v>
      </c>
    </row>
    <row r="6131" spans="1:18" ht="12.75" hidden="1" customHeight="1">
      <c r="C6131" s="95" t="s">
        <v>5056</v>
      </c>
    </row>
    <row r="6132" spans="1:18" hidden="1">
      <c r="A6132" s="97">
        <v>42746</v>
      </c>
      <c r="B6132" s="94" t="s">
        <v>5061</v>
      </c>
      <c r="C6132" s="98" t="s">
        <v>5056</v>
      </c>
      <c r="D6132" s="94" t="s">
        <v>119</v>
      </c>
      <c r="E6132" s="94" t="s">
        <v>120</v>
      </c>
      <c r="F6132" s="94" t="s">
        <v>5062</v>
      </c>
      <c r="G6132" s="94" t="s">
        <v>5063</v>
      </c>
      <c r="K6132" s="94" t="s">
        <v>5064</v>
      </c>
      <c r="L6132" s="96">
        <v>1500</v>
      </c>
      <c r="M6132" s="96">
        <v>1500</v>
      </c>
    </row>
    <row r="6133" spans="1:18" ht="12.75" hidden="1" customHeight="1">
      <c r="C6133" s="95" t="s">
        <v>5056</v>
      </c>
    </row>
    <row r="6134" spans="1:18" hidden="1">
      <c r="A6134" s="97">
        <v>42759</v>
      </c>
      <c r="B6134" s="94" t="s">
        <v>5065</v>
      </c>
      <c r="C6134" s="98" t="s">
        <v>5056</v>
      </c>
      <c r="D6134" s="94" t="s">
        <v>119</v>
      </c>
      <c r="E6134" s="94" t="s">
        <v>120</v>
      </c>
      <c r="F6134" s="94" t="s">
        <v>5066</v>
      </c>
      <c r="G6134" s="94" t="s">
        <v>5067</v>
      </c>
      <c r="K6134" s="94" t="s">
        <v>5068</v>
      </c>
      <c r="L6134" s="96">
        <v>2000</v>
      </c>
      <c r="M6134" s="96">
        <v>2000</v>
      </c>
    </row>
    <row r="6135" spans="1:18" ht="12.75" hidden="1" customHeight="1">
      <c r="C6135" s="95" t="s">
        <v>5056</v>
      </c>
    </row>
    <row r="6136" spans="1:18" hidden="1">
      <c r="A6136" s="97">
        <v>42809</v>
      </c>
      <c r="B6136" s="94" t="s">
        <v>5069</v>
      </c>
      <c r="C6136" s="98" t="s">
        <v>5056</v>
      </c>
      <c r="D6136" s="94" t="s">
        <v>119</v>
      </c>
      <c r="E6136" s="94" t="s">
        <v>120</v>
      </c>
      <c r="F6136" s="94" t="s">
        <v>5070</v>
      </c>
      <c r="G6136" s="94" t="s">
        <v>5071</v>
      </c>
      <c r="J6136" s="94" t="s">
        <v>5072</v>
      </c>
      <c r="K6136" s="94" t="s">
        <v>5073</v>
      </c>
      <c r="L6136" s="96">
        <v>3907.28</v>
      </c>
      <c r="M6136" s="96">
        <v>3907.28</v>
      </c>
    </row>
    <row r="6137" spans="1:18" ht="12.75" hidden="1" customHeight="1">
      <c r="C6137" s="95" t="s">
        <v>5056</v>
      </c>
    </row>
    <row r="6138" spans="1:18" hidden="1">
      <c r="A6138" s="97">
        <v>42828</v>
      </c>
      <c r="B6138" s="94" t="s">
        <v>5074</v>
      </c>
      <c r="C6138" s="98" t="s">
        <v>5056</v>
      </c>
      <c r="D6138" s="94" t="s">
        <v>126</v>
      </c>
      <c r="E6138" s="94" t="s">
        <v>120</v>
      </c>
      <c r="F6138" s="94" t="s">
        <v>5075</v>
      </c>
      <c r="G6138" s="94" t="s">
        <v>5076</v>
      </c>
      <c r="K6138" s="94" t="s">
        <v>5077</v>
      </c>
      <c r="L6138" s="96">
        <v>340</v>
      </c>
      <c r="M6138" s="96">
        <v>340</v>
      </c>
    </row>
    <row r="6139" spans="1:18" ht="12.75" hidden="1" customHeight="1">
      <c r="C6139" s="95" t="s">
        <v>5056</v>
      </c>
    </row>
    <row r="6140" spans="1:18" hidden="1">
      <c r="A6140" s="97">
        <v>42830</v>
      </c>
      <c r="B6140" s="94" t="s">
        <v>5078</v>
      </c>
      <c r="C6140" s="98" t="s">
        <v>5056</v>
      </c>
      <c r="D6140" s="94" t="s">
        <v>119</v>
      </c>
      <c r="E6140" s="94" t="s">
        <v>120</v>
      </c>
      <c r="F6140" s="94" t="s">
        <v>5058</v>
      </c>
      <c r="G6140" s="94" t="s">
        <v>5059</v>
      </c>
      <c r="K6140" s="94" t="s">
        <v>5079</v>
      </c>
      <c r="L6140" s="96">
        <v>1270</v>
      </c>
      <c r="M6140" s="96">
        <v>1270</v>
      </c>
    </row>
    <row r="6141" spans="1:18" ht="12.75" hidden="1" customHeight="1">
      <c r="C6141" s="95" t="s">
        <v>5056</v>
      </c>
    </row>
    <row r="6142" spans="1:18" hidden="1">
      <c r="A6142" s="97">
        <v>42830</v>
      </c>
      <c r="B6142" s="94" t="s">
        <v>5080</v>
      </c>
      <c r="C6142" s="98" t="s">
        <v>5056</v>
      </c>
      <c r="D6142" s="94" t="s">
        <v>119</v>
      </c>
      <c r="E6142" s="94" t="s">
        <v>120</v>
      </c>
      <c r="F6142" s="94" t="s">
        <v>5058</v>
      </c>
      <c r="G6142" s="94" t="s">
        <v>5059</v>
      </c>
      <c r="K6142" s="94" t="s">
        <v>5081</v>
      </c>
      <c r="L6142" s="96">
        <v>1200</v>
      </c>
      <c r="M6142" s="96">
        <v>1200</v>
      </c>
    </row>
    <row r="6143" spans="1:18" ht="12.75" hidden="1" customHeight="1">
      <c r="C6143" s="95" t="s">
        <v>5056</v>
      </c>
    </row>
    <row r="6144" spans="1:18" hidden="1">
      <c r="A6144" s="97">
        <v>42830</v>
      </c>
      <c r="B6144" s="94" t="s">
        <v>5082</v>
      </c>
      <c r="C6144" s="98" t="s">
        <v>5056</v>
      </c>
      <c r="D6144" s="94" t="s">
        <v>119</v>
      </c>
      <c r="E6144" s="94" t="s">
        <v>120</v>
      </c>
      <c r="F6144" s="94" t="s">
        <v>5066</v>
      </c>
      <c r="G6144" s="94" t="s">
        <v>5067</v>
      </c>
      <c r="K6144" s="94" t="s">
        <v>5083</v>
      </c>
      <c r="L6144" s="96">
        <v>2000</v>
      </c>
      <c r="M6144" s="96">
        <v>2000</v>
      </c>
    </row>
    <row r="6145" spans="1:13" ht="12.75" hidden="1" customHeight="1">
      <c r="C6145" s="95" t="s">
        <v>5056</v>
      </c>
    </row>
    <row r="6146" spans="1:13" hidden="1">
      <c r="A6146" s="97">
        <v>42832</v>
      </c>
      <c r="B6146" s="94" t="s">
        <v>5084</v>
      </c>
      <c r="C6146" s="98" t="s">
        <v>5056</v>
      </c>
      <c r="D6146" s="94" t="s">
        <v>119</v>
      </c>
      <c r="E6146" s="94" t="s">
        <v>120</v>
      </c>
      <c r="F6146" s="94" t="s">
        <v>5070</v>
      </c>
      <c r="G6146" s="94" t="s">
        <v>5071</v>
      </c>
      <c r="J6146" s="94" t="s">
        <v>5072</v>
      </c>
      <c r="K6146" s="94" t="s">
        <v>5085</v>
      </c>
      <c r="L6146" s="96">
        <v>4921.92</v>
      </c>
      <c r="M6146" s="96">
        <v>4921.92</v>
      </c>
    </row>
    <row r="6147" spans="1:13" ht="12.75" hidden="1" customHeight="1">
      <c r="C6147" s="95" t="s">
        <v>5056</v>
      </c>
    </row>
    <row r="6148" spans="1:13" hidden="1">
      <c r="A6148" s="97">
        <v>42837</v>
      </c>
      <c r="B6148" s="94" t="s">
        <v>5057</v>
      </c>
      <c r="C6148" s="98" t="s">
        <v>5056</v>
      </c>
      <c r="D6148" s="94" t="s">
        <v>119</v>
      </c>
      <c r="E6148" s="94" t="s">
        <v>187</v>
      </c>
      <c r="F6148" s="94" t="s">
        <v>5058</v>
      </c>
      <c r="G6148" s="94" t="s">
        <v>5059</v>
      </c>
      <c r="K6148" s="94" t="s">
        <v>5060</v>
      </c>
      <c r="L6148" s="96">
        <v>-1200</v>
      </c>
      <c r="M6148" s="96">
        <v>-1200</v>
      </c>
    </row>
    <row r="6149" spans="1:13" ht="12.75" hidden="1" customHeight="1">
      <c r="C6149" s="95" t="s">
        <v>5056</v>
      </c>
    </row>
    <row r="6150" spans="1:13" hidden="1">
      <c r="A6150" s="97">
        <v>42849</v>
      </c>
      <c r="B6150" s="94" t="s">
        <v>5069</v>
      </c>
      <c r="C6150" s="98" t="s">
        <v>5056</v>
      </c>
      <c r="D6150" s="94" t="s">
        <v>131</v>
      </c>
      <c r="E6150" s="94" t="s">
        <v>165</v>
      </c>
      <c r="F6150" s="94" t="s">
        <v>5070</v>
      </c>
      <c r="G6150" s="94" t="s">
        <v>5071</v>
      </c>
      <c r="J6150" s="94" t="s">
        <v>5072</v>
      </c>
      <c r="K6150" s="94" t="s">
        <v>5086</v>
      </c>
      <c r="L6150" s="96">
        <v>1.58</v>
      </c>
      <c r="M6150" s="96">
        <v>1.58</v>
      </c>
    </row>
    <row r="6151" spans="1:13" ht="12.75" hidden="1" customHeight="1">
      <c r="C6151" s="95" t="s">
        <v>5056</v>
      </c>
    </row>
    <row r="6152" spans="1:13" hidden="1">
      <c r="A6152" s="97">
        <v>42879</v>
      </c>
      <c r="B6152" s="94" t="s">
        <v>5087</v>
      </c>
      <c r="C6152" s="98" t="s">
        <v>5056</v>
      </c>
      <c r="D6152" s="94" t="s">
        <v>131</v>
      </c>
      <c r="E6152" s="94" t="s">
        <v>165</v>
      </c>
      <c r="F6152" s="94" t="s">
        <v>648</v>
      </c>
      <c r="G6152" s="94" t="s">
        <v>649</v>
      </c>
      <c r="J6152" s="94" t="s">
        <v>650</v>
      </c>
      <c r="K6152" s="94" t="s">
        <v>949</v>
      </c>
      <c r="L6152" s="96">
        <v>622</v>
      </c>
      <c r="M6152" s="96">
        <v>622</v>
      </c>
    </row>
    <row r="6153" spans="1:13" ht="12.75" hidden="1" customHeight="1">
      <c r="C6153" s="95" t="s">
        <v>5056</v>
      </c>
    </row>
    <row r="6154" spans="1:13" hidden="1">
      <c r="A6154" s="97">
        <v>42888</v>
      </c>
      <c r="B6154" s="94" t="s">
        <v>5088</v>
      </c>
      <c r="C6154" s="98" t="s">
        <v>5056</v>
      </c>
      <c r="D6154" s="94" t="s">
        <v>119</v>
      </c>
      <c r="E6154" s="94" t="s">
        <v>120</v>
      </c>
      <c r="F6154" s="94" t="s">
        <v>5089</v>
      </c>
      <c r="G6154" s="94" t="s">
        <v>5090</v>
      </c>
      <c r="K6154" s="94" t="s">
        <v>5091</v>
      </c>
      <c r="L6154" s="96">
        <v>1699.99</v>
      </c>
      <c r="M6154" s="96">
        <v>1699.99</v>
      </c>
    </row>
    <row r="6155" spans="1:13" ht="12.75" hidden="1" customHeight="1">
      <c r="C6155" s="95" t="s">
        <v>5056</v>
      </c>
    </row>
    <row r="6156" spans="1:13" hidden="1">
      <c r="A6156" s="97">
        <v>42900</v>
      </c>
      <c r="B6156" s="94" t="s">
        <v>5092</v>
      </c>
      <c r="C6156" s="98" t="s">
        <v>5056</v>
      </c>
      <c r="D6156" s="94" t="s">
        <v>119</v>
      </c>
      <c r="E6156" s="94" t="s">
        <v>120</v>
      </c>
      <c r="F6156" s="94" t="s">
        <v>5058</v>
      </c>
      <c r="G6156" s="94" t="s">
        <v>5059</v>
      </c>
      <c r="K6156" s="94" t="s">
        <v>5081</v>
      </c>
      <c r="L6156" s="96">
        <v>32</v>
      </c>
      <c r="M6156" s="96">
        <v>32</v>
      </c>
    </row>
    <row r="6157" spans="1:13" ht="12.75" hidden="1" customHeight="1">
      <c r="C6157" s="95" t="s">
        <v>5056</v>
      </c>
    </row>
    <row r="6158" spans="1:13" hidden="1">
      <c r="A6158" s="97">
        <v>42908</v>
      </c>
      <c r="B6158" s="94" t="s">
        <v>5088</v>
      </c>
      <c r="C6158" s="98" t="s">
        <v>5056</v>
      </c>
      <c r="D6158" s="94" t="s">
        <v>131</v>
      </c>
      <c r="E6158" s="94" t="s">
        <v>165</v>
      </c>
      <c r="F6158" s="94" t="s">
        <v>5089</v>
      </c>
      <c r="G6158" s="94" t="s">
        <v>5090</v>
      </c>
      <c r="K6158" s="94" t="s">
        <v>5091</v>
      </c>
      <c r="L6158" s="96">
        <v>0.01</v>
      </c>
      <c r="M6158" s="96">
        <v>0.01</v>
      </c>
    </row>
    <row r="6159" spans="1:13" ht="12.75" hidden="1" customHeight="1">
      <c r="C6159" s="95" t="s">
        <v>5056</v>
      </c>
    </row>
    <row r="6160" spans="1:13" hidden="1">
      <c r="A6160" s="97">
        <v>42909</v>
      </c>
      <c r="B6160" s="94" t="s">
        <v>5093</v>
      </c>
      <c r="C6160" s="98" t="s">
        <v>5056</v>
      </c>
      <c r="D6160" s="94" t="s">
        <v>126</v>
      </c>
      <c r="E6160" s="94" t="s">
        <v>120</v>
      </c>
      <c r="F6160" s="94" t="s">
        <v>5094</v>
      </c>
      <c r="G6160" s="94" t="s">
        <v>5095</v>
      </c>
      <c r="K6160" s="94" t="s">
        <v>5096</v>
      </c>
      <c r="L6160" s="96">
        <v>1359.6</v>
      </c>
      <c r="M6160" s="96">
        <v>1359.6</v>
      </c>
    </row>
    <row r="6161" spans="1:13" ht="12.75" hidden="1" customHeight="1">
      <c r="C6161" s="95" t="s">
        <v>5056</v>
      </c>
    </row>
    <row r="6162" spans="1:13" hidden="1">
      <c r="A6162" s="97">
        <v>42909</v>
      </c>
      <c r="B6162" s="94" t="s">
        <v>5097</v>
      </c>
      <c r="C6162" s="98" t="s">
        <v>5056</v>
      </c>
      <c r="D6162" s="94" t="s">
        <v>126</v>
      </c>
      <c r="E6162" s="94" t="s">
        <v>120</v>
      </c>
      <c r="F6162" s="94" t="s">
        <v>4915</v>
      </c>
      <c r="G6162" s="94" t="s">
        <v>4916</v>
      </c>
      <c r="K6162" s="94" t="s">
        <v>5098</v>
      </c>
      <c r="L6162" s="96">
        <v>290.05</v>
      </c>
      <c r="M6162" s="96">
        <v>290.05</v>
      </c>
    </row>
    <row r="6163" spans="1:13" ht="12.75" hidden="1" customHeight="1">
      <c r="C6163" s="95" t="s">
        <v>5056</v>
      </c>
    </row>
    <row r="6164" spans="1:13" hidden="1">
      <c r="A6164" s="97">
        <v>42912</v>
      </c>
      <c r="B6164" s="94" t="s">
        <v>5093</v>
      </c>
      <c r="C6164" s="98" t="s">
        <v>5056</v>
      </c>
      <c r="D6164" s="94" t="s">
        <v>126</v>
      </c>
      <c r="E6164" s="94" t="s">
        <v>165</v>
      </c>
      <c r="F6164" s="94" t="s">
        <v>5094</v>
      </c>
      <c r="G6164" s="94" t="s">
        <v>5095</v>
      </c>
      <c r="K6164" s="94" t="s">
        <v>5096</v>
      </c>
      <c r="L6164" s="96">
        <v>140.4</v>
      </c>
      <c r="M6164" s="96">
        <v>140.4</v>
      </c>
    </row>
    <row r="6165" spans="1:13" ht="12.75" hidden="1" customHeight="1">
      <c r="C6165" s="95" t="s">
        <v>5056</v>
      </c>
    </row>
    <row r="6166" spans="1:13" hidden="1">
      <c r="A6166" s="97">
        <v>42923</v>
      </c>
      <c r="B6166" s="94" t="s">
        <v>5099</v>
      </c>
      <c r="C6166" s="98" t="s">
        <v>5056</v>
      </c>
      <c r="D6166" s="94" t="s">
        <v>126</v>
      </c>
      <c r="E6166" s="94" t="s">
        <v>120</v>
      </c>
      <c r="F6166" s="94" t="s">
        <v>5100</v>
      </c>
      <c r="G6166" s="94" t="s">
        <v>5101</v>
      </c>
      <c r="K6166" s="94" t="s">
        <v>5102</v>
      </c>
      <c r="L6166" s="96">
        <v>2541.25</v>
      </c>
      <c r="M6166" s="96">
        <v>2541.25</v>
      </c>
    </row>
    <row r="6167" spans="1:13" ht="12.75" hidden="1" customHeight="1">
      <c r="C6167" s="95" t="s">
        <v>5056</v>
      </c>
    </row>
    <row r="6168" spans="1:13" hidden="1">
      <c r="A6168" s="97">
        <v>42928</v>
      </c>
      <c r="B6168" s="94" t="s">
        <v>5103</v>
      </c>
      <c r="C6168" s="98" t="s">
        <v>5056</v>
      </c>
      <c r="D6168" s="94" t="s">
        <v>126</v>
      </c>
      <c r="E6168" s="94" t="s">
        <v>120</v>
      </c>
      <c r="F6168" s="94" t="s">
        <v>5104</v>
      </c>
      <c r="G6168" s="94" t="s">
        <v>5105</v>
      </c>
      <c r="K6168" s="94" t="s">
        <v>5106</v>
      </c>
      <c r="L6168" s="96">
        <v>375</v>
      </c>
      <c r="M6168" s="96">
        <v>375</v>
      </c>
    </row>
    <row r="6169" spans="1:13" ht="12.75" hidden="1" customHeight="1">
      <c r="C6169" s="95" t="s">
        <v>5056</v>
      </c>
    </row>
    <row r="6170" spans="1:13" hidden="1">
      <c r="A6170" s="97">
        <v>42934</v>
      </c>
      <c r="B6170" s="94" t="s">
        <v>5107</v>
      </c>
      <c r="C6170" s="98" t="s">
        <v>5056</v>
      </c>
      <c r="D6170" s="94" t="s">
        <v>126</v>
      </c>
      <c r="E6170" s="94" t="s">
        <v>120</v>
      </c>
      <c r="F6170" s="94" t="s">
        <v>5075</v>
      </c>
      <c r="G6170" s="94" t="s">
        <v>5076</v>
      </c>
      <c r="K6170" s="94" t="s">
        <v>5108</v>
      </c>
      <c r="L6170" s="96">
        <v>120</v>
      </c>
      <c r="M6170" s="96">
        <v>120</v>
      </c>
    </row>
    <row r="6171" spans="1:13" ht="12.75" hidden="1" customHeight="1">
      <c r="C6171" s="95" t="s">
        <v>5056</v>
      </c>
    </row>
    <row r="6172" spans="1:13" hidden="1">
      <c r="A6172" s="97">
        <v>42934</v>
      </c>
      <c r="B6172" s="94" t="s">
        <v>5109</v>
      </c>
      <c r="C6172" s="98" t="s">
        <v>5056</v>
      </c>
      <c r="D6172" s="94" t="s">
        <v>126</v>
      </c>
      <c r="E6172" s="94" t="s">
        <v>120</v>
      </c>
      <c r="F6172" s="94" t="s">
        <v>4915</v>
      </c>
      <c r="G6172" s="94" t="s">
        <v>4916</v>
      </c>
      <c r="K6172" s="94" t="s">
        <v>5110</v>
      </c>
      <c r="L6172" s="96">
        <v>320</v>
      </c>
      <c r="M6172" s="96">
        <v>320</v>
      </c>
    </row>
    <row r="6173" spans="1:13" ht="12.75" hidden="1" customHeight="1">
      <c r="C6173" s="95" t="s">
        <v>5056</v>
      </c>
    </row>
    <row r="6174" spans="1:13" hidden="1">
      <c r="A6174" s="97">
        <v>42934</v>
      </c>
      <c r="B6174" s="94" t="s">
        <v>5111</v>
      </c>
      <c r="C6174" s="98" t="s">
        <v>5056</v>
      </c>
      <c r="D6174" s="94" t="s">
        <v>119</v>
      </c>
      <c r="E6174" s="94" t="s">
        <v>120</v>
      </c>
      <c r="F6174" s="94" t="s">
        <v>5100</v>
      </c>
      <c r="G6174" s="94" t="s">
        <v>5101</v>
      </c>
      <c r="K6174" s="94" t="s">
        <v>5112</v>
      </c>
      <c r="L6174" s="96">
        <v>2541.25</v>
      </c>
      <c r="M6174" s="96">
        <v>2541.25</v>
      </c>
    </row>
    <row r="6175" spans="1:13" ht="12.75" hidden="1" customHeight="1">
      <c r="C6175" s="95" t="s">
        <v>5056</v>
      </c>
    </row>
    <row r="6176" spans="1:13" hidden="1">
      <c r="A6176" s="97">
        <v>42934</v>
      </c>
      <c r="B6176" s="94" t="s">
        <v>5113</v>
      </c>
      <c r="C6176" s="98" t="s">
        <v>5056</v>
      </c>
      <c r="D6176" s="94" t="s">
        <v>119</v>
      </c>
      <c r="E6176" s="94" t="s">
        <v>120</v>
      </c>
      <c r="F6176" s="94" t="s">
        <v>5075</v>
      </c>
      <c r="G6176" s="94" t="s">
        <v>5076</v>
      </c>
      <c r="K6176" s="94" t="s">
        <v>5114</v>
      </c>
      <c r="L6176" s="96">
        <v>120</v>
      </c>
      <c r="M6176" s="96">
        <v>120</v>
      </c>
    </row>
    <row r="6177" spans="1:13" ht="12.75" hidden="1" customHeight="1">
      <c r="C6177" s="95" t="s">
        <v>5056</v>
      </c>
    </row>
    <row r="6178" spans="1:13" hidden="1">
      <c r="A6178" s="97">
        <v>42936</v>
      </c>
      <c r="B6178" s="94" t="s">
        <v>5115</v>
      </c>
      <c r="C6178" s="98" t="s">
        <v>5056</v>
      </c>
      <c r="D6178" s="94" t="s">
        <v>126</v>
      </c>
      <c r="E6178" s="94" t="s">
        <v>120</v>
      </c>
      <c r="F6178" s="94" t="s">
        <v>5116</v>
      </c>
      <c r="G6178" s="94" t="s">
        <v>5117</v>
      </c>
      <c r="K6178" s="94" t="s">
        <v>5118</v>
      </c>
      <c r="L6178" s="96">
        <v>471.33</v>
      </c>
      <c r="M6178" s="96">
        <v>471.33</v>
      </c>
    </row>
    <row r="6179" spans="1:13" ht="12.75" hidden="1" customHeight="1">
      <c r="C6179" s="95" t="s">
        <v>5056</v>
      </c>
    </row>
    <row r="6180" spans="1:13" hidden="1">
      <c r="A6180" s="97">
        <v>42936</v>
      </c>
      <c r="B6180" s="94" t="s">
        <v>5119</v>
      </c>
      <c r="C6180" s="98" t="s">
        <v>5056</v>
      </c>
      <c r="D6180" s="94" t="s">
        <v>126</v>
      </c>
      <c r="E6180" s="94" t="s">
        <v>120</v>
      </c>
      <c r="F6180" s="94" t="s">
        <v>5116</v>
      </c>
      <c r="G6180" s="94" t="s">
        <v>5117</v>
      </c>
      <c r="K6180" s="94" t="s">
        <v>5120</v>
      </c>
      <c r="L6180" s="96">
        <v>398.82</v>
      </c>
      <c r="M6180" s="96">
        <v>398.82</v>
      </c>
    </row>
    <row r="6181" spans="1:13" ht="12.75" hidden="1" customHeight="1">
      <c r="C6181" s="95" t="s">
        <v>5056</v>
      </c>
    </row>
    <row r="6182" spans="1:13" hidden="1">
      <c r="A6182" s="97">
        <v>42936</v>
      </c>
      <c r="B6182" s="94" t="s">
        <v>5121</v>
      </c>
      <c r="C6182" s="98" t="s">
        <v>5056</v>
      </c>
      <c r="D6182" s="94" t="s">
        <v>126</v>
      </c>
      <c r="E6182" s="94" t="s">
        <v>120</v>
      </c>
      <c r="F6182" s="94" t="s">
        <v>4915</v>
      </c>
      <c r="G6182" s="94" t="s">
        <v>4916</v>
      </c>
      <c r="K6182" s="94" t="s">
        <v>5122</v>
      </c>
      <c r="L6182" s="96">
        <v>290.05</v>
      </c>
      <c r="M6182" s="96">
        <v>290.05</v>
      </c>
    </row>
    <row r="6183" spans="1:13" ht="12.75" hidden="1" customHeight="1">
      <c r="C6183" s="95" t="s">
        <v>5056</v>
      </c>
    </row>
    <row r="6184" spans="1:13" hidden="1">
      <c r="A6184" s="97">
        <v>42937</v>
      </c>
      <c r="B6184" s="94" t="s">
        <v>5115</v>
      </c>
      <c r="C6184" s="98" t="s">
        <v>5056</v>
      </c>
      <c r="D6184" s="94" t="s">
        <v>126</v>
      </c>
      <c r="E6184" s="94" t="s">
        <v>187</v>
      </c>
      <c r="F6184" s="94" t="s">
        <v>5116</v>
      </c>
      <c r="G6184" s="94" t="s">
        <v>5117</v>
      </c>
      <c r="K6184" s="94" t="s">
        <v>5118</v>
      </c>
      <c r="L6184" s="96">
        <v>-471.33</v>
      </c>
      <c r="M6184" s="96">
        <v>-471.33</v>
      </c>
    </row>
    <row r="6185" spans="1:13" ht="12.75" hidden="1" customHeight="1">
      <c r="C6185" s="95" t="s">
        <v>5056</v>
      </c>
    </row>
    <row r="6186" spans="1:13" hidden="1">
      <c r="A6186" s="97">
        <v>42937</v>
      </c>
      <c r="B6186" s="94" t="s">
        <v>5119</v>
      </c>
      <c r="C6186" s="98" t="s">
        <v>5056</v>
      </c>
      <c r="D6186" s="94" t="s">
        <v>126</v>
      </c>
      <c r="E6186" s="94" t="s">
        <v>187</v>
      </c>
      <c r="F6186" s="94" t="s">
        <v>5116</v>
      </c>
      <c r="G6186" s="94" t="s">
        <v>5117</v>
      </c>
      <c r="K6186" s="94" t="s">
        <v>5120</v>
      </c>
      <c r="L6186" s="96">
        <v>-398.82</v>
      </c>
      <c r="M6186" s="96">
        <v>-398.82</v>
      </c>
    </row>
    <row r="6187" spans="1:13" ht="12.75" hidden="1" customHeight="1">
      <c r="C6187" s="95" t="s">
        <v>5056</v>
      </c>
    </row>
    <row r="6188" spans="1:13" hidden="1">
      <c r="A6188" s="97">
        <v>42937</v>
      </c>
      <c r="B6188" s="94" t="s">
        <v>5121</v>
      </c>
      <c r="C6188" s="98" t="s">
        <v>5056</v>
      </c>
      <c r="D6188" s="94" t="s">
        <v>126</v>
      </c>
      <c r="E6188" s="94" t="s">
        <v>187</v>
      </c>
      <c r="F6188" s="94" t="s">
        <v>4915</v>
      </c>
      <c r="G6188" s="94" t="s">
        <v>4916</v>
      </c>
      <c r="K6188" s="94" t="s">
        <v>5122</v>
      </c>
      <c r="L6188" s="96">
        <v>-290.05</v>
      </c>
      <c r="M6188" s="96">
        <v>-290.05</v>
      </c>
    </row>
    <row r="6189" spans="1:13" ht="12.75" hidden="1" customHeight="1">
      <c r="C6189" s="95" t="s">
        <v>5056</v>
      </c>
    </row>
    <row r="6190" spans="1:13" hidden="1">
      <c r="A6190" s="97">
        <v>42940</v>
      </c>
      <c r="B6190" s="94" t="s">
        <v>5084</v>
      </c>
      <c r="C6190" s="98" t="s">
        <v>5056</v>
      </c>
      <c r="D6190" s="94" t="s">
        <v>131</v>
      </c>
      <c r="E6190" s="94" t="s">
        <v>165</v>
      </c>
      <c r="F6190" s="94" t="s">
        <v>5070</v>
      </c>
      <c r="G6190" s="94" t="s">
        <v>5071</v>
      </c>
      <c r="J6190" s="94" t="s">
        <v>5072</v>
      </c>
      <c r="K6190" s="94" t="s">
        <v>5085</v>
      </c>
      <c r="L6190" s="96">
        <v>1.58</v>
      </c>
      <c r="M6190" s="96">
        <v>1.58</v>
      </c>
    </row>
    <row r="6191" spans="1:13" ht="12.75" hidden="1" customHeight="1">
      <c r="C6191" s="95" t="s">
        <v>5056</v>
      </c>
    </row>
    <row r="6192" spans="1:13" hidden="1">
      <c r="A6192" s="97">
        <v>42964</v>
      </c>
      <c r="B6192" s="94" t="s">
        <v>5123</v>
      </c>
      <c r="C6192" s="98" t="s">
        <v>5056</v>
      </c>
      <c r="D6192" s="94" t="s">
        <v>126</v>
      </c>
      <c r="E6192" s="94" t="s">
        <v>120</v>
      </c>
      <c r="F6192" s="94" t="s">
        <v>5116</v>
      </c>
      <c r="G6192" s="94" t="s">
        <v>5117</v>
      </c>
      <c r="K6192" s="94" t="s">
        <v>5124</v>
      </c>
      <c r="L6192" s="96">
        <v>520</v>
      </c>
      <c r="M6192" s="96">
        <v>520</v>
      </c>
    </row>
    <row r="6193" spans="1:13" ht="12.75" hidden="1" customHeight="1">
      <c r="C6193" s="95" t="s">
        <v>5056</v>
      </c>
    </row>
    <row r="6194" spans="1:13" hidden="1">
      <c r="A6194" s="97">
        <v>42964</v>
      </c>
      <c r="B6194" s="94" t="s">
        <v>5125</v>
      </c>
      <c r="C6194" s="98" t="s">
        <v>5056</v>
      </c>
      <c r="D6194" s="94" t="s">
        <v>126</v>
      </c>
      <c r="E6194" s="94" t="s">
        <v>120</v>
      </c>
      <c r="F6194" s="94" t="s">
        <v>5116</v>
      </c>
      <c r="G6194" s="94" t="s">
        <v>5117</v>
      </c>
      <c r="K6194" s="94" t="s">
        <v>5126</v>
      </c>
      <c r="L6194" s="96">
        <v>440</v>
      </c>
      <c r="M6194" s="96">
        <v>440</v>
      </c>
    </row>
    <row r="6195" spans="1:13" ht="12.75" hidden="1" customHeight="1">
      <c r="C6195" s="95" t="s">
        <v>5056</v>
      </c>
    </row>
    <row r="6196" spans="1:13" hidden="1">
      <c r="A6196" s="97">
        <v>42968</v>
      </c>
      <c r="B6196" s="94" t="s">
        <v>4880</v>
      </c>
      <c r="C6196" s="98" t="s">
        <v>5056</v>
      </c>
      <c r="D6196" s="94" t="s">
        <v>131</v>
      </c>
      <c r="E6196" s="94" t="s">
        <v>165</v>
      </c>
      <c r="F6196" s="94" t="s">
        <v>4682</v>
      </c>
      <c r="G6196" s="94" t="s">
        <v>4683</v>
      </c>
      <c r="K6196" s="94" t="s">
        <v>4881</v>
      </c>
      <c r="L6196" s="96">
        <v>382.25</v>
      </c>
      <c r="M6196" s="96">
        <v>382.25</v>
      </c>
    </row>
    <row r="6197" spans="1:13" ht="12.75" hidden="1" customHeight="1">
      <c r="C6197" s="95" t="s">
        <v>5056</v>
      </c>
    </row>
    <row r="6198" spans="1:13" hidden="1">
      <c r="A6198" s="97">
        <v>42968</v>
      </c>
      <c r="B6198" s="94" t="s">
        <v>4862</v>
      </c>
      <c r="C6198" s="98" t="s">
        <v>5056</v>
      </c>
      <c r="D6198" s="94" t="s">
        <v>131</v>
      </c>
      <c r="E6198" s="94" t="s">
        <v>165</v>
      </c>
      <c r="F6198" s="94" t="s">
        <v>4682</v>
      </c>
      <c r="G6198" s="94" t="s">
        <v>4683</v>
      </c>
      <c r="K6198" s="94" t="s">
        <v>4863</v>
      </c>
      <c r="L6198" s="96">
        <v>534.85</v>
      </c>
      <c r="M6198" s="96">
        <v>534.85</v>
      </c>
    </row>
    <row r="6199" spans="1:13" ht="12.75" hidden="1" customHeight="1">
      <c r="C6199" s="95" t="s">
        <v>5056</v>
      </c>
    </row>
    <row r="6200" spans="1:13" hidden="1">
      <c r="A6200" s="97">
        <v>42968</v>
      </c>
      <c r="B6200" s="94" t="s">
        <v>4874</v>
      </c>
      <c r="C6200" s="98" t="s">
        <v>5056</v>
      </c>
      <c r="D6200" s="94" t="s">
        <v>131</v>
      </c>
      <c r="E6200" s="94" t="s">
        <v>165</v>
      </c>
      <c r="F6200" s="94" t="s">
        <v>4682</v>
      </c>
      <c r="G6200" s="94" t="s">
        <v>4683</v>
      </c>
      <c r="K6200" s="94" t="s">
        <v>4875</v>
      </c>
      <c r="L6200" s="96">
        <v>489.85</v>
      </c>
      <c r="M6200" s="96">
        <v>489.85</v>
      </c>
    </row>
    <row r="6201" spans="1:13" ht="12.75" hidden="1" customHeight="1">
      <c r="C6201" s="95" t="s">
        <v>5056</v>
      </c>
    </row>
    <row r="6202" spans="1:13" hidden="1">
      <c r="A6202" s="97">
        <v>42968</v>
      </c>
      <c r="B6202" s="94" t="s">
        <v>4969</v>
      </c>
      <c r="C6202" s="98" t="s">
        <v>5056</v>
      </c>
      <c r="D6202" s="94" t="s">
        <v>131</v>
      </c>
      <c r="E6202" s="94" t="s">
        <v>165</v>
      </c>
      <c r="F6202" s="94" t="s">
        <v>648</v>
      </c>
      <c r="G6202" s="94" t="s">
        <v>649</v>
      </c>
      <c r="J6202" s="94" t="s">
        <v>650</v>
      </c>
      <c r="K6202" s="94" t="s">
        <v>651</v>
      </c>
      <c r="L6202" s="96">
        <v>296.26</v>
      </c>
      <c r="M6202" s="96">
        <v>296.26</v>
      </c>
    </row>
    <row r="6203" spans="1:13" ht="12.75" hidden="1" customHeight="1">
      <c r="C6203" s="95" t="s">
        <v>5056</v>
      </c>
    </row>
    <row r="6204" spans="1:13" hidden="1">
      <c r="A6204" s="97">
        <v>42968</v>
      </c>
      <c r="B6204" s="94" t="s">
        <v>4884</v>
      </c>
      <c r="C6204" s="98" t="s">
        <v>5056</v>
      </c>
      <c r="D6204" s="94" t="s">
        <v>131</v>
      </c>
      <c r="E6204" s="94" t="s">
        <v>165</v>
      </c>
      <c r="F6204" s="94" t="s">
        <v>4682</v>
      </c>
      <c r="G6204" s="94" t="s">
        <v>4683</v>
      </c>
      <c r="K6204" s="94" t="s">
        <v>4885</v>
      </c>
      <c r="L6204" s="96">
        <v>545.04999999999995</v>
      </c>
      <c r="M6204" s="96">
        <v>545.04999999999995</v>
      </c>
    </row>
    <row r="6205" spans="1:13" ht="12.75" hidden="1" customHeight="1">
      <c r="C6205" s="95" t="s">
        <v>5056</v>
      </c>
    </row>
    <row r="6206" spans="1:13" hidden="1">
      <c r="A6206" s="97">
        <v>42968</v>
      </c>
      <c r="B6206" s="94" t="s">
        <v>4972</v>
      </c>
      <c r="C6206" s="98" t="s">
        <v>5056</v>
      </c>
      <c r="D6206" s="94" t="s">
        <v>131</v>
      </c>
      <c r="E6206" s="94" t="s">
        <v>165</v>
      </c>
      <c r="F6206" s="94" t="s">
        <v>648</v>
      </c>
      <c r="G6206" s="94" t="s">
        <v>649</v>
      </c>
      <c r="J6206" s="94" t="s">
        <v>650</v>
      </c>
      <c r="K6206" s="94" t="s">
        <v>667</v>
      </c>
      <c r="L6206" s="96">
        <v>479</v>
      </c>
      <c r="M6206" s="96">
        <v>479</v>
      </c>
    </row>
    <row r="6207" spans="1:13" ht="12.75" hidden="1" customHeight="1">
      <c r="C6207" s="95" t="s">
        <v>5056</v>
      </c>
    </row>
    <row r="6208" spans="1:13" hidden="1">
      <c r="A6208" s="97">
        <v>42968</v>
      </c>
      <c r="B6208" s="94" t="s">
        <v>4896</v>
      </c>
      <c r="C6208" s="98" t="s">
        <v>5056</v>
      </c>
      <c r="D6208" s="94" t="s">
        <v>131</v>
      </c>
      <c r="E6208" s="94" t="s">
        <v>165</v>
      </c>
      <c r="F6208" s="94" t="s">
        <v>4682</v>
      </c>
      <c r="G6208" s="94" t="s">
        <v>4683</v>
      </c>
      <c r="K6208" s="94" t="s">
        <v>4897</v>
      </c>
      <c r="L6208" s="96">
        <v>516.45000000000005</v>
      </c>
      <c r="M6208" s="96">
        <v>516.45000000000005</v>
      </c>
    </row>
    <row r="6209" spans="1:13" ht="12.75" hidden="1" customHeight="1">
      <c r="C6209" s="95" t="s">
        <v>5056</v>
      </c>
    </row>
    <row r="6210" spans="1:13" hidden="1">
      <c r="A6210" s="97">
        <v>42997</v>
      </c>
      <c r="B6210" s="94" t="s">
        <v>5127</v>
      </c>
      <c r="C6210" s="98" t="s">
        <v>5056</v>
      </c>
      <c r="D6210" s="94" t="s">
        <v>126</v>
      </c>
      <c r="E6210" s="94" t="s">
        <v>120</v>
      </c>
      <c r="F6210" s="94" t="s">
        <v>5128</v>
      </c>
      <c r="G6210" s="94" t="s">
        <v>5129</v>
      </c>
      <c r="K6210" s="94" t="s">
        <v>5130</v>
      </c>
      <c r="L6210" s="96">
        <v>280</v>
      </c>
      <c r="M6210" s="96">
        <v>280</v>
      </c>
    </row>
    <row r="6211" spans="1:13" ht="12.75" hidden="1" customHeight="1">
      <c r="C6211" s="95" t="s">
        <v>5056</v>
      </c>
    </row>
    <row r="6212" spans="1:13" hidden="1">
      <c r="A6212" s="97">
        <v>42997</v>
      </c>
      <c r="B6212" s="94" t="s">
        <v>5131</v>
      </c>
      <c r="C6212" s="98" t="s">
        <v>5056</v>
      </c>
      <c r="D6212" s="94" t="s">
        <v>126</v>
      </c>
      <c r="E6212" s="94" t="s">
        <v>120</v>
      </c>
      <c r="F6212" s="94" t="s">
        <v>5075</v>
      </c>
      <c r="G6212" s="94" t="s">
        <v>5076</v>
      </c>
      <c r="K6212" s="94" t="s">
        <v>5132</v>
      </c>
      <c r="L6212" s="96">
        <v>440</v>
      </c>
      <c r="M6212" s="96">
        <v>440</v>
      </c>
    </row>
    <row r="6213" spans="1:13" ht="12.75" hidden="1" customHeight="1">
      <c r="C6213" s="95" t="s">
        <v>5056</v>
      </c>
    </row>
    <row r="6214" spans="1:13" hidden="1">
      <c r="A6214" s="97">
        <v>42997</v>
      </c>
      <c r="B6214" s="94" t="s">
        <v>5133</v>
      </c>
      <c r="C6214" s="98" t="s">
        <v>5056</v>
      </c>
      <c r="D6214" s="94" t="s">
        <v>126</v>
      </c>
      <c r="E6214" s="94" t="s">
        <v>120</v>
      </c>
      <c r="F6214" s="94" t="s">
        <v>5134</v>
      </c>
      <c r="G6214" s="94" t="s">
        <v>5135</v>
      </c>
      <c r="K6214" s="94" t="s">
        <v>5136</v>
      </c>
      <c r="L6214" s="96">
        <v>200</v>
      </c>
      <c r="M6214" s="96">
        <v>200</v>
      </c>
    </row>
    <row r="6215" spans="1:13" ht="12.75" hidden="1" customHeight="1">
      <c r="C6215" s="95" t="s">
        <v>5056</v>
      </c>
    </row>
    <row r="6216" spans="1:13" hidden="1">
      <c r="A6216" s="97">
        <v>42997</v>
      </c>
      <c r="B6216" s="94" t="s">
        <v>5133</v>
      </c>
      <c r="C6216" s="98" t="s">
        <v>5056</v>
      </c>
      <c r="D6216" s="94" t="s">
        <v>126</v>
      </c>
      <c r="E6216" s="94" t="s">
        <v>120</v>
      </c>
      <c r="F6216" s="94" t="s">
        <v>5134</v>
      </c>
      <c r="G6216" s="94" t="s">
        <v>5135</v>
      </c>
      <c r="K6216" s="94" t="s">
        <v>5137</v>
      </c>
      <c r="L6216" s="96">
        <v>200</v>
      </c>
      <c r="M6216" s="96">
        <v>200</v>
      </c>
    </row>
    <row r="6217" spans="1:13" ht="12.75" hidden="1" customHeight="1">
      <c r="C6217" s="95" t="s">
        <v>5056</v>
      </c>
    </row>
    <row r="6218" spans="1:13" hidden="1">
      <c r="A6218" s="97">
        <v>42997</v>
      </c>
      <c r="B6218" s="94" t="s">
        <v>5133</v>
      </c>
      <c r="C6218" s="98" t="s">
        <v>5056</v>
      </c>
      <c r="D6218" s="94" t="s">
        <v>126</v>
      </c>
      <c r="E6218" s="94" t="s">
        <v>120</v>
      </c>
      <c r="F6218" s="94" t="s">
        <v>5134</v>
      </c>
      <c r="G6218" s="94" t="s">
        <v>5135</v>
      </c>
      <c r="K6218" s="94" t="s">
        <v>5138</v>
      </c>
      <c r="L6218" s="96">
        <v>200</v>
      </c>
      <c r="M6218" s="96">
        <v>200</v>
      </c>
    </row>
    <row r="6219" spans="1:13" ht="12.75" hidden="1" customHeight="1">
      <c r="C6219" s="95" t="s">
        <v>5056</v>
      </c>
    </row>
    <row r="6220" spans="1:13" hidden="1">
      <c r="A6220" s="97">
        <v>42997</v>
      </c>
      <c r="B6220" s="94" t="s">
        <v>5139</v>
      </c>
      <c r="C6220" s="98" t="s">
        <v>5056</v>
      </c>
      <c r="D6220" s="94" t="s">
        <v>126</v>
      </c>
      <c r="E6220" s="94" t="s">
        <v>120</v>
      </c>
      <c r="F6220" s="94" t="s">
        <v>4915</v>
      </c>
      <c r="G6220" s="94" t="s">
        <v>4916</v>
      </c>
      <c r="K6220" s="94" t="s">
        <v>5140</v>
      </c>
      <c r="L6220" s="96">
        <v>540</v>
      </c>
      <c r="M6220" s="96">
        <v>540</v>
      </c>
    </row>
    <row r="6221" spans="1:13" ht="12.75" hidden="1" customHeight="1">
      <c r="C6221" s="95" t="s">
        <v>5056</v>
      </c>
    </row>
    <row r="6222" spans="1:13" hidden="1">
      <c r="A6222" s="97">
        <v>43011</v>
      </c>
      <c r="B6222" s="94" t="s">
        <v>5141</v>
      </c>
      <c r="C6222" s="98" t="s">
        <v>5056</v>
      </c>
      <c r="D6222" s="94" t="s">
        <v>119</v>
      </c>
      <c r="E6222" s="94" t="s">
        <v>120</v>
      </c>
      <c r="F6222" s="94" t="s">
        <v>5070</v>
      </c>
      <c r="G6222" s="94" t="s">
        <v>5071</v>
      </c>
      <c r="J6222" s="94" t="s">
        <v>5142</v>
      </c>
      <c r="K6222" s="94" t="s">
        <v>5143</v>
      </c>
      <c r="L6222" s="96">
        <v>7810.2</v>
      </c>
      <c r="M6222" s="96">
        <v>7810.2</v>
      </c>
    </row>
    <row r="6223" spans="1:13" ht="12.75" hidden="1" customHeight="1">
      <c r="C6223" s="95" t="s">
        <v>5056</v>
      </c>
    </row>
    <row r="6224" spans="1:13" hidden="1">
      <c r="A6224" s="97">
        <v>43034</v>
      </c>
      <c r="B6224" s="94" t="s">
        <v>5144</v>
      </c>
      <c r="C6224" s="98" t="s">
        <v>5056</v>
      </c>
      <c r="D6224" s="94" t="s">
        <v>131</v>
      </c>
      <c r="E6224" s="94" t="s">
        <v>165</v>
      </c>
      <c r="F6224" s="94" t="s">
        <v>5116</v>
      </c>
      <c r="G6224" s="94" t="s">
        <v>5117</v>
      </c>
      <c r="K6224" s="94" t="s">
        <v>5145</v>
      </c>
      <c r="L6224" s="96">
        <v>760</v>
      </c>
      <c r="M6224" s="96">
        <v>0</v>
      </c>
    </row>
    <row r="6225" spans="1:13" ht="12.75" hidden="1" customHeight="1">
      <c r="C6225" s="95" t="s">
        <v>5056</v>
      </c>
    </row>
    <row r="6226" spans="1:13" hidden="1">
      <c r="A6226" s="97">
        <v>43034</v>
      </c>
      <c r="B6226" s="94" t="s">
        <v>4914</v>
      </c>
      <c r="C6226" s="98" t="s">
        <v>5056</v>
      </c>
      <c r="D6226" s="94" t="s">
        <v>131</v>
      </c>
      <c r="E6226" s="94" t="s">
        <v>165</v>
      </c>
      <c r="F6226" s="94" t="s">
        <v>4915</v>
      </c>
      <c r="G6226" s="94" t="s">
        <v>4916</v>
      </c>
      <c r="K6226" s="94" t="s">
        <v>4917</v>
      </c>
      <c r="L6226" s="96">
        <v>640</v>
      </c>
      <c r="M6226" s="96">
        <v>0</v>
      </c>
    </row>
    <row r="6227" spans="1:13" ht="12.75" hidden="1" customHeight="1">
      <c r="C6227" s="95" t="s">
        <v>5056</v>
      </c>
    </row>
    <row r="6228" spans="1:13" hidden="1">
      <c r="A6228" s="97">
        <v>43034</v>
      </c>
      <c r="B6228" s="94" t="s">
        <v>4918</v>
      </c>
      <c r="C6228" s="98" t="s">
        <v>5056</v>
      </c>
      <c r="D6228" s="94" t="s">
        <v>131</v>
      </c>
      <c r="E6228" s="94" t="s">
        <v>165</v>
      </c>
      <c r="F6228" s="94" t="s">
        <v>4915</v>
      </c>
      <c r="G6228" s="94" t="s">
        <v>4916</v>
      </c>
      <c r="K6228" s="94" t="s">
        <v>4917</v>
      </c>
      <c r="L6228" s="96">
        <v>600</v>
      </c>
      <c r="M6228" s="96">
        <v>0</v>
      </c>
    </row>
    <row r="6229" spans="1:13" ht="12.75" hidden="1" customHeight="1">
      <c r="C6229" s="95" t="s">
        <v>5056</v>
      </c>
    </row>
    <row r="6230" spans="1:13" hidden="1">
      <c r="A6230" s="97">
        <v>43034</v>
      </c>
      <c r="B6230" s="94" t="s">
        <v>5146</v>
      </c>
      <c r="C6230" s="98" t="s">
        <v>5056</v>
      </c>
      <c r="D6230" s="94" t="s">
        <v>131</v>
      </c>
      <c r="E6230" s="94" t="s">
        <v>165</v>
      </c>
      <c r="F6230" s="94" t="s">
        <v>5134</v>
      </c>
      <c r="G6230" s="94" t="s">
        <v>5135</v>
      </c>
      <c r="K6230" s="94" t="s">
        <v>5147</v>
      </c>
      <c r="L6230" s="96">
        <v>320</v>
      </c>
      <c r="M6230" s="96">
        <v>0</v>
      </c>
    </row>
    <row r="6231" spans="1:13" ht="12.75" hidden="1" customHeight="1">
      <c r="C6231" s="95" t="s">
        <v>5056</v>
      </c>
    </row>
    <row r="6232" spans="1:13" hidden="1">
      <c r="A6232" s="97">
        <v>43034</v>
      </c>
      <c r="B6232" s="94" t="s">
        <v>5148</v>
      </c>
      <c r="C6232" s="98" t="s">
        <v>5056</v>
      </c>
      <c r="D6232" s="94" t="s">
        <v>131</v>
      </c>
      <c r="E6232" s="94" t="s">
        <v>165</v>
      </c>
      <c r="F6232" s="94" t="s">
        <v>5116</v>
      </c>
      <c r="G6232" s="94" t="s">
        <v>5117</v>
      </c>
      <c r="K6232" s="94" t="s">
        <v>5149</v>
      </c>
      <c r="L6232" s="96">
        <v>520</v>
      </c>
      <c r="M6232" s="96">
        <v>0</v>
      </c>
    </row>
    <row r="6233" spans="1:13" ht="12.75" hidden="1" customHeight="1">
      <c r="C6233" s="95" t="s">
        <v>5056</v>
      </c>
    </row>
    <row r="6234" spans="1:13" hidden="1">
      <c r="A6234" s="97">
        <v>43034</v>
      </c>
      <c r="B6234" s="94" t="s">
        <v>5150</v>
      </c>
      <c r="C6234" s="98" t="s">
        <v>5056</v>
      </c>
      <c r="D6234" s="94" t="s">
        <v>131</v>
      </c>
      <c r="E6234" s="94" t="s">
        <v>165</v>
      </c>
      <c r="F6234" s="94" t="s">
        <v>5116</v>
      </c>
      <c r="G6234" s="94" t="s">
        <v>5117</v>
      </c>
      <c r="K6234" s="94" t="s">
        <v>5151</v>
      </c>
      <c r="L6234" s="96">
        <v>440</v>
      </c>
      <c r="M6234" s="96">
        <v>0</v>
      </c>
    </row>
    <row r="6235" spans="1:13" ht="12.75" hidden="1" customHeight="1">
      <c r="C6235" s="95" t="s">
        <v>5056</v>
      </c>
    </row>
    <row r="6236" spans="1:13" hidden="1">
      <c r="A6236" s="97">
        <v>43034</v>
      </c>
      <c r="B6236" s="94" t="s">
        <v>5152</v>
      </c>
      <c r="C6236" s="98" t="s">
        <v>5056</v>
      </c>
      <c r="D6236" s="94" t="s">
        <v>131</v>
      </c>
      <c r="E6236" s="94" t="s">
        <v>165</v>
      </c>
      <c r="F6236" s="94" t="s">
        <v>5153</v>
      </c>
      <c r="G6236" s="94" t="s">
        <v>5154</v>
      </c>
      <c r="K6236" s="94" t="s">
        <v>5149</v>
      </c>
      <c r="L6236" s="96">
        <v>320</v>
      </c>
      <c r="M6236" s="96">
        <v>0</v>
      </c>
    </row>
    <row r="6237" spans="1:13" ht="12.75" hidden="1" customHeight="1">
      <c r="C6237" s="95" t="s">
        <v>5056</v>
      </c>
    </row>
    <row r="6238" spans="1:13" hidden="1">
      <c r="A6238" s="97">
        <v>43060</v>
      </c>
      <c r="B6238" s="94" t="s">
        <v>5155</v>
      </c>
      <c r="C6238" s="98" t="s">
        <v>5056</v>
      </c>
      <c r="D6238" s="94" t="s">
        <v>119</v>
      </c>
      <c r="E6238" s="94" t="s">
        <v>120</v>
      </c>
      <c r="F6238" s="94" t="s">
        <v>4292</v>
      </c>
      <c r="G6238" s="94" t="s">
        <v>4293</v>
      </c>
      <c r="K6238" s="94" t="s">
        <v>5156</v>
      </c>
      <c r="L6238" s="96">
        <v>50</v>
      </c>
      <c r="M6238" s="96">
        <v>50</v>
      </c>
    </row>
    <row r="6239" spans="1:13" ht="12.75" hidden="1" customHeight="1">
      <c r="C6239" s="95" t="s">
        <v>5056</v>
      </c>
    </row>
    <row r="6240" spans="1:13" hidden="1">
      <c r="A6240" s="97">
        <v>43062</v>
      </c>
      <c r="B6240" s="94" t="s">
        <v>5157</v>
      </c>
      <c r="C6240" s="98" t="s">
        <v>5056</v>
      </c>
      <c r="D6240" s="94" t="s">
        <v>126</v>
      </c>
      <c r="E6240" s="94" t="s">
        <v>120</v>
      </c>
      <c r="F6240" s="94" t="s">
        <v>5116</v>
      </c>
      <c r="G6240" s="94" t="s">
        <v>5117</v>
      </c>
      <c r="K6240" s="94" t="s">
        <v>5158</v>
      </c>
      <c r="L6240" s="96">
        <v>360</v>
      </c>
      <c r="M6240" s="96">
        <v>360</v>
      </c>
    </row>
    <row r="6241" spans="1:13" ht="12.75" hidden="1" customHeight="1">
      <c r="C6241" s="95" t="s">
        <v>5056</v>
      </c>
    </row>
    <row r="6242" spans="1:13" hidden="1">
      <c r="A6242" s="97">
        <v>43062</v>
      </c>
      <c r="B6242" s="94" t="s">
        <v>5157</v>
      </c>
      <c r="C6242" s="98" t="s">
        <v>5056</v>
      </c>
      <c r="D6242" s="94" t="s">
        <v>126</v>
      </c>
      <c r="E6242" s="94" t="s">
        <v>120</v>
      </c>
      <c r="F6242" s="94" t="s">
        <v>5116</v>
      </c>
      <c r="G6242" s="94" t="s">
        <v>5117</v>
      </c>
      <c r="K6242" s="94" t="s">
        <v>5159</v>
      </c>
      <c r="L6242" s="96">
        <v>520</v>
      </c>
      <c r="M6242" s="96">
        <v>520</v>
      </c>
    </row>
    <row r="6243" spans="1:13" ht="12.75" hidden="1" customHeight="1">
      <c r="C6243" s="95" t="s">
        <v>5056</v>
      </c>
    </row>
    <row r="6244" spans="1:13" hidden="1">
      <c r="A6244" s="97">
        <v>43062</v>
      </c>
      <c r="B6244" s="94" t="s">
        <v>5160</v>
      </c>
      <c r="C6244" s="98" t="s">
        <v>5056</v>
      </c>
      <c r="D6244" s="94" t="s">
        <v>119</v>
      </c>
      <c r="E6244" s="94" t="s">
        <v>120</v>
      </c>
      <c r="F6244" s="94" t="s">
        <v>5058</v>
      </c>
      <c r="G6244" s="94" t="s">
        <v>5059</v>
      </c>
      <c r="K6244" s="94" t="s">
        <v>5161</v>
      </c>
      <c r="L6244" s="96">
        <v>832</v>
      </c>
      <c r="M6244" s="96">
        <v>832</v>
      </c>
    </row>
    <row r="6245" spans="1:13" ht="12.75" hidden="1" customHeight="1">
      <c r="C6245" s="95" t="s">
        <v>5056</v>
      </c>
    </row>
    <row r="6246" spans="1:13" hidden="1">
      <c r="A6246" s="97">
        <v>43063</v>
      </c>
      <c r="B6246" s="94" t="s">
        <v>5162</v>
      </c>
      <c r="C6246" s="98" t="s">
        <v>5056</v>
      </c>
      <c r="D6246" s="94" t="s">
        <v>119</v>
      </c>
      <c r="E6246" s="94" t="s">
        <v>120</v>
      </c>
      <c r="F6246" s="94" t="s">
        <v>4292</v>
      </c>
      <c r="G6246" s="94" t="s">
        <v>4293</v>
      </c>
      <c r="K6246" s="94" t="s">
        <v>5163</v>
      </c>
      <c r="L6246" s="96">
        <v>125</v>
      </c>
      <c r="M6246" s="96">
        <v>125</v>
      </c>
    </row>
    <row r="6247" spans="1:13" ht="12.75" hidden="1" customHeight="1">
      <c r="C6247" s="95" t="s">
        <v>5056</v>
      </c>
    </row>
    <row r="6248" spans="1:13" hidden="1">
      <c r="A6248" s="97">
        <v>43063</v>
      </c>
      <c r="B6248" s="94" t="s">
        <v>5164</v>
      </c>
      <c r="C6248" s="98" t="s">
        <v>5056</v>
      </c>
      <c r="D6248" s="94" t="s">
        <v>119</v>
      </c>
      <c r="E6248" s="94" t="s">
        <v>120</v>
      </c>
      <c r="F6248" s="94" t="s">
        <v>5165</v>
      </c>
      <c r="G6248" s="94" t="s">
        <v>5166</v>
      </c>
      <c r="K6248" s="94" t="s">
        <v>5167</v>
      </c>
      <c r="L6248" s="96">
        <v>540</v>
      </c>
      <c r="M6248" s="96">
        <v>540</v>
      </c>
    </row>
    <row r="6249" spans="1:13" ht="12.75" hidden="1" customHeight="1">
      <c r="C6249" s="95" t="s">
        <v>5056</v>
      </c>
    </row>
    <row r="6250" spans="1:13" hidden="1">
      <c r="A6250" s="97">
        <v>43067</v>
      </c>
      <c r="B6250" s="94" t="s">
        <v>5168</v>
      </c>
      <c r="C6250" s="98" t="s">
        <v>5056</v>
      </c>
      <c r="D6250" s="94" t="s">
        <v>126</v>
      </c>
      <c r="E6250" s="94" t="s">
        <v>120</v>
      </c>
      <c r="F6250" s="94" t="s">
        <v>5134</v>
      </c>
      <c r="G6250" s="94" t="s">
        <v>5135</v>
      </c>
      <c r="K6250" s="94" t="s">
        <v>5169</v>
      </c>
      <c r="L6250" s="96">
        <v>240</v>
      </c>
      <c r="M6250" s="96">
        <v>240</v>
      </c>
    </row>
    <row r="6251" spans="1:13" ht="12.75" hidden="1" customHeight="1">
      <c r="C6251" s="95" t="s">
        <v>5056</v>
      </c>
    </row>
    <row r="6252" spans="1:13" hidden="1">
      <c r="A6252" s="97">
        <v>43067</v>
      </c>
      <c r="B6252" s="94" t="s">
        <v>5170</v>
      </c>
      <c r="C6252" s="98" t="s">
        <v>5056</v>
      </c>
      <c r="D6252" s="94" t="s">
        <v>126</v>
      </c>
      <c r="E6252" s="94" t="s">
        <v>120</v>
      </c>
      <c r="F6252" s="94" t="s">
        <v>5116</v>
      </c>
      <c r="G6252" s="94" t="s">
        <v>5117</v>
      </c>
      <c r="K6252" s="94" t="s">
        <v>5171</v>
      </c>
      <c r="L6252" s="96">
        <v>520</v>
      </c>
      <c r="M6252" s="96">
        <v>520</v>
      </c>
    </row>
    <row r="6253" spans="1:13" ht="12.75" hidden="1" customHeight="1">
      <c r="C6253" s="95" t="s">
        <v>5056</v>
      </c>
    </row>
    <row r="6254" spans="1:13" hidden="1">
      <c r="A6254" s="97">
        <v>43067</v>
      </c>
      <c r="B6254" s="94" t="s">
        <v>5170</v>
      </c>
      <c r="C6254" s="98" t="s">
        <v>5056</v>
      </c>
      <c r="D6254" s="94" t="s">
        <v>126</v>
      </c>
      <c r="E6254" s="94" t="s">
        <v>120</v>
      </c>
      <c r="F6254" s="94" t="s">
        <v>5116</v>
      </c>
      <c r="G6254" s="94" t="s">
        <v>5117</v>
      </c>
      <c r="K6254" s="94" t="s">
        <v>5172</v>
      </c>
      <c r="L6254" s="96">
        <v>360</v>
      </c>
      <c r="M6254" s="96">
        <v>360</v>
      </c>
    </row>
    <row r="6255" spans="1:13" ht="12.75" hidden="1" customHeight="1">
      <c r="C6255" s="95" t="s">
        <v>5056</v>
      </c>
    </row>
    <row r="6256" spans="1:13" hidden="1">
      <c r="A6256" s="97">
        <v>43067</v>
      </c>
      <c r="B6256" s="94" t="s">
        <v>5173</v>
      </c>
      <c r="C6256" s="98" t="s">
        <v>5056</v>
      </c>
      <c r="D6256" s="94" t="s">
        <v>126</v>
      </c>
      <c r="E6256" s="94" t="s">
        <v>120</v>
      </c>
      <c r="F6256" s="94" t="s">
        <v>5116</v>
      </c>
      <c r="G6256" s="94" t="s">
        <v>5117</v>
      </c>
      <c r="K6256" s="94" t="s">
        <v>5174</v>
      </c>
      <c r="L6256" s="96">
        <v>520</v>
      </c>
      <c r="M6256" s="96">
        <v>520</v>
      </c>
    </row>
    <row r="6257" spans="1:18" ht="12.75" hidden="1" customHeight="1">
      <c r="C6257" s="95" t="s">
        <v>5056</v>
      </c>
    </row>
    <row r="6258" spans="1:18" hidden="1">
      <c r="A6258" s="97">
        <v>43067</v>
      </c>
      <c r="B6258" s="94" t="s">
        <v>5173</v>
      </c>
      <c r="C6258" s="98" t="s">
        <v>5056</v>
      </c>
      <c r="D6258" s="94" t="s">
        <v>126</v>
      </c>
      <c r="E6258" s="94" t="s">
        <v>120</v>
      </c>
      <c r="F6258" s="94" t="s">
        <v>5116</v>
      </c>
      <c r="G6258" s="94" t="s">
        <v>5117</v>
      </c>
      <c r="K6258" s="94" t="s">
        <v>5175</v>
      </c>
      <c r="L6258" s="96">
        <v>440</v>
      </c>
      <c r="M6258" s="96">
        <v>440</v>
      </c>
    </row>
    <row r="6259" spans="1:18" ht="12.75" hidden="1" customHeight="1">
      <c r="C6259" s="95" t="s">
        <v>5056</v>
      </c>
    </row>
    <row r="6260" spans="1:18" hidden="1">
      <c r="A6260" s="97">
        <v>43067</v>
      </c>
      <c r="B6260" s="94" t="s">
        <v>5176</v>
      </c>
      <c r="C6260" s="98" t="s">
        <v>5056</v>
      </c>
      <c r="D6260" s="94" t="s">
        <v>126</v>
      </c>
      <c r="E6260" s="94" t="s">
        <v>120</v>
      </c>
      <c r="F6260" s="94" t="s">
        <v>4915</v>
      </c>
      <c r="G6260" s="94" t="s">
        <v>4916</v>
      </c>
      <c r="K6260" s="94" t="s">
        <v>5177</v>
      </c>
      <c r="L6260" s="96">
        <v>520</v>
      </c>
      <c r="M6260" s="96">
        <v>520</v>
      </c>
    </row>
    <row r="6261" spans="1:18" ht="12.75" hidden="1" customHeight="1">
      <c r="C6261" s="95" t="s">
        <v>5056</v>
      </c>
    </row>
    <row r="6262" spans="1:18" hidden="1">
      <c r="A6262" s="97">
        <v>43067</v>
      </c>
      <c r="B6262" s="94" t="s">
        <v>5178</v>
      </c>
      <c r="C6262" s="98" t="s">
        <v>5056</v>
      </c>
      <c r="D6262" s="94" t="s">
        <v>119</v>
      </c>
      <c r="E6262" s="94" t="s">
        <v>120</v>
      </c>
      <c r="F6262" s="94" t="s">
        <v>5070</v>
      </c>
      <c r="G6262" s="94" t="s">
        <v>5071</v>
      </c>
      <c r="J6262" s="94" t="s">
        <v>5142</v>
      </c>
      <c r="K6262" s="94" t="s">
        <v>5179</v>
      </c>
      <c r="L6262" s="96">
        <v>6492.13</v>
      </c>
      <c r="M6262" s="96">
        <v>6492.13</v>
      </c>
    </row>
    <row r="6263" spans="1:18" ht="12.75" hidden="1" customHeight="1">
      <c r="C6263" s="95" t="s">
        <v>5056</v>
      </c>
    </row>
    <row r="6264" spans="1:18" hidden="1">
      <c r="A6264" s="97">
        <v>43069</v>
      </c>
      <c r="B6264" s="94" t="s">
        <v>5180</v>
      </c>
      <c r="C6264" s="98" t="s">
        <v>5056</v>
      </c>
      <c r="D6264" s="94" t="s">
        <v>126</v>
      </c>
      <c r="E6264" s="94" t="s">
        <v>120</v>
      </c>
      <c r="F6264" s="94" t="s">
        <v>5181</v>
      </c>
      <c r="G6264" s="94" t="s">
        <v>5182</v>
      </c>
      <c r="K6264" s="94" t="s">
        <v>5183</v>
      </c>
      <c r="L6264" s="96">
        <v>300</v>
      </c>
      <c r="M6264" s="96">
        <v>300</v>
      </c>
    </row>
    <row r="6265" spans="1:18" ht="12.75" hidden="1" customHeight="1">
      <c r="C6265" s="95" t="s">
        <v>5056</v>
      </c>
    </row>
    <row r="6266" spans="1:18" hidden="1">
      <c r="A6266" s="95" t="s">
        <v>111</v>
      </c>
      <c r="B6266" s="95" t="s">
        <v>112</v>
      </c>
      <c r="C6266" s="94" t="s">
        <v>35</v>
      </c>
      <c r="D6266" s="95" t="s">
        <v>114</v>
      </c>
      <c r="E6266" s="95" t="s">
        <v>112</v>
      </c>
      <c r="F6266" s="96">
        <v>110000</v>
      </c>
      <c r="G6266" s="95" t="s">
        <v>115</v>
      </c>
      <c r="H6266" s="95" t="s">
        <v>112</v>
      </c>
      <c r="I6266" s="96">
        <v>70558.81</v>
      </c>
      <c r="J6266" s="95" t="s">
        <v>116</v>
      </c>
      <c r="K6266" s="95" t="s">
        <v>112</v>
      </c>
      <c r="L6266" s="96">
        <v>0</v>
      </c>
      <c r="M6266" s="95" t="s">
        <v>117</v>
      </c>
      <c r="O6266" s="96"/>
      <c r="R6266" s="96"/>
    </row>
    <row r="6267" spans="1:18" hidden="1">
      <c r="A6267" s="97">
        <v>42828</v>
      </c>
      <c r="B6267" s="94" t="s">
        <v>5184</v>
      </c>
      <c r="C6267" s="98" t="s">
        <v>35</v>
      </c>
      <c r="D6267" s="94" t="s">
        <v>126</v>
      </c>
      <c r="E6267" s="94" t="s">
        <v>120</v>
      </c>
      <c r="F6267" s="94" t="s">
        <v>5185</v>
      </c>
      <c r="G6267" s="94" t="s">
        <v>5186</v>
      </c>
      <c r="K6267" s="94" t="s">
        <v>5187</v>
      </c>
      <c r="L6267" s="96">
        <v>22218.46</v>
      </c>
      <c r="M6267" s="96">
        <v>22218.46</v>
      </c>
    </row>
    <row r="6268" spans="1:18" ht="12.75" hidden="1" customHeight="1">
      <c r="C6268" s="95" t="s">
        <v>35</v>
      </c>
    </row>
    <row r="6269" spans="1:18" hidden="1">
      <c r="A6269" s="97">
        <v>42919</v>
      </c>
      <c r="B6269" s="94" t="s">
        <v>5188</v>
      </c>
      <c r="C6269" s="98" t="s">
        <v>35</v>
      </c>
      <c r="D6269" s="94" t="s">
        <v>126</v>
      </c>
      <c r="E6269" s="94" t="s">
        <v>120</v>
      </c>
      <c r="F6269" s="94" t="s">
        <v>5185</v>
      </c>
      <c r="G6269" s="94" t="s">
        <v>5186</v>
      </c>
      <c r="K6269" s="94" t="s">
        <v>5189</v>
      </c>
      <c r="L6269" s="96">
        <v>19939.47</v>
      </c>
      <c r="M6269" s="96">
        <v>19939.47</v>
      </c>
    </row>
    <row r="6270" spans="1:18" ht="12.75" hidden="1" customHeight="1">
      <c r="C6270" s="95" t="s">
        <v>35</v>
      </c>
    </row>
    <row r="6271" spans="1:18" hidden="1">
      <c r="A6271" s="97">
        <v>43010</v>
      </c>
      <c r="B6271" s="94" t="s">
        <v>5190</v>
      </c>
      <c r="C6271" s="98" t="s">
        <v>35</v>
      </c>
      <c r="D6271" s="94" t="s">
        <v>126</v>
      </c>
      <c r="E6271" s="94" t="s">
        <v>120</v>
      </c>
      <c r="F6271" s="94" t="s">
        <v>5185</v>
      </c>
      <c r="G6271" s="94" t="s">
        <v>5186</v>
      </c>
      <c r="K6271" s="94" t="s">
        <v>5191</v>
      </c>
      <c r="L6271" s="96">
        <v>28400.880000000001</v>
      </c>
      <c r="M6271" s="96">
        <v>28400.880000000001</v>
      </c>
    </row>
    <row r="6272" spans="1:18" ht="12.75" hidden="1" customHeight="1">
      <c r="C6272" s="95" t="s">
        <v>35</v>
      </c>
    </row>
    <row r="6273" spans="1:18" hidden="1">
      <c r="A6273" s="95" t="s">
        <v>111</v>
      </c>
      <c r="B6273" s="95" t="s">
        <v>112</v>
      </c>
      <c r="C6273" s="94" t="s">
        <v>39</v>
      </c>
      <c r="D6273" s="95" t="s">
        <v>114</v>
      </c>
      <c r="E6273" s="95" t="s">
        <v>112</v>
      </c>
      <c r="F6273" s="96">
        <v>221000</v>
      </c>
      <c r="G6273" s="95" t="s">
        <v>115</v>
      </c>
      <c r="H6273" s="95" t="s">
        <v>112</v>
      </c>
      <c r="I6273" s="96">
        <v>159919.57999999999</v>
      </c>
      <c r="J6273" s="95" t="s">
        <v>116</v>
      </c>
      <c r="K6273" s="95" t="s">
        <v>112</v>
      </c>
      <c r="L6273" s="96">
        <v>0</v>
      </c>
      <c r="M6273" s="95" t="s">
        <v>117</v>
      </c>
      <c r="O6273" s="96"/>
      <c r="R6273" s="96"/>
    </row>
    <row r="6274" spans="1:18" hidden="1">
      <c r="A6274" s="97">
        <v>42808</v>
      </c>
      <c r="B6274" s="94" t="s">
        <v>5192</v>
      </c>
      <c r="C6274" s="98" t="s">
        <v>39</v>
      </c>
      <c r="D6274" s="94" t="s">
        <v>126</v>
      </c>
      <c r="E6274" s="94" t="s">
        <v>120</v>
      </c>
      <c r="F6274" s="94" t="s">
        <v>5193</v>
      </c>
      <c r="G6274" s="94" t="s">
        <v>5194</v>
      </c>
      <c r="J6274" s="94" t="s">
        <v>5195</v>
      </c>
      <c r="K6274" s="94" t="s">
        <v>5196</v>
      </c>
      <c r="L6274" s="96">
        <v>18466.21</v>
      </c>
      <c r="M6274" s="96">
        <v>18466.21</v>
      </c>
    </row>
    <row r="6275" spans="1:18" ht="12.75" hidden="1" customHeight="1">
      <c r="C6275" s="95" t="s">
        <v>39</v>
      </c>
    </row>
    <row r="6276" spans="1:18" hidden="1">
      <c r="A6276" s="97">
        <v>42809</v>
      </c>
      <c r="B6276" s="94" t="s">
        <v>5197</v>
      </c>
      <c r="C6276" s="98" t="s">
        <v>39</v>
      </c>
      <c r="D6276" s="94" t="s">
        <v>126</v>
      </c>
      <c r="E6276" s="94" t="s">
        <v>120</v>
      </c>
      <c r="F6276" s="94" t="s">
        <v>5193</v>
      </c>
      <c r="G6276" s="94" t="s">
        <v>5194</v>
      </c>
      <c r="J6276" s="94" t="s">
        <v>5195</v>
      </c>
      <c r="K6276" s="94" t="s">
        <v>5198</v>
      </c>
      <c r="L6276" s="96">
        <v>19101.95</v>
      </c>
      <c r="M6276" s="96">
        <v>19101.95</v>
      </c>
    </row>
    <row r="6277" spans="1:18" ht="12.75" hidden="1" customHeight="1">
      <c r="C6277" s="95" t="s">
        <v>39</v>
      </c>
    </row>
    <row r="6278" spans="1:18" hidden="1">
      <c r="A6278" s="97">
        <v>42809</v>
      </c>
      <c r="B6278" s="94" t="s">
        <v>5199</v>
      </c>
      <c r="C6278" s="98" t="s">
        <v>39</v>
      </c>
      <c r="D6278" s="94" t="s">
        <v>126</v>
      </c>
      <c r="E6278" s="94" t="s">
        <v>120</v>
      </c>
      <c r="F6278" s="94" t="s">
        <v>5193</v>
      </c>
      <c r="G6278" s="94" t="s">
        <v>5194</v>
      </c>
      <c r="J6278" s="94" t="s">
        <v>5195</v>
      </c>
      <c r="K6278" s="94" t="s">
        <v>5200</v>
      </c>
      <c r="L6278" s="96">
        <v>16838.349999999999</v>
      </c>
      <c r="M6278" s="96">
        <v>16838.349999999999</v>
      </c>
    </row>
    <row r="6279" spans="1:18" ht="12.75" hidden="1" customHeight="1">
      <c r="C6279" s="95" t="s">
        <v>39</v>
      </c>
    </row>
    <row r="6280" spans="1:18" hidden="1">
      <c r="A6280" s="97">
        <v>42837</v>
      </c>
      <c r="B6280" s="94" t="s">
        <v>5201</v>
      </c>
      <c r="C6280" s="98" t="s">
        <v>39</v>
      </c>
      <c r="D6280" s="94" t="s">
        <v>126</v>
      </c>
      <c r="E6280" s="94" t="s">
        <v>120</v>
      </c>
      <c r="F6280" s="94" t="s">
        <v>5193</v>
      </c>
      <c r="G6280" s="94" t="s">
        <v>5194</v>
      </c>
      <c r="J6280" s="94" t="s">
        <v>5195</v>
      </c>
      <c r="K6280" s="94" t="s">
        <v>5202</v>
      </c>
      <c r="L6280" s="96">
        <v>17273.72</v>
      </c>
      <c r="M6280" s="96">
        <v>17273.72</v>
      </c>
    </row>
    <row r="6281" spans="1:18" ht="12.75" hidden="1" customHeight="1">
      <c r="C6281" s="95" t="s">
        <v>39</v>
      </c>
    </row>
    <row r="6282" spans="1:18" hidden="1">
      <c r="A6282" s="97">
        <v>42873</v>
      </c>
      <c r="B6282" s="94" t="s">
        <v>5203</v>
      </c>
      <c r="C6282" s="98" t="s">
        <v>39</v>
      </c>
      <c r="D6282" s="94" t="s">
        <v>126</v>
      </c>
      <c r="E6282" s="94" t="s">
        <v>120</v>
      </c>
      <c r="F6282" s="94" t="s">
        <v>5193</v>
      </c>
      <c r="G6282" s="94" t="s">
        <v>5194</v>
      </c>
      <c r="J6282" s="94" t="s">
        <v>5195</v>
      </c>
      <c r="K6282" s="94" t="s">
        <v>5204</v>
      </c>
      <c r="L6282" s="96">
        <v>13680.7</v>
      </c>
      <c r="M6282" s="96">
        <v>13680.7</v>
      </c>
    </row>
    <row r="6283" spans="1:18" ht="12.75" hidden="1" customHeight="1">
      <c r="C6283" s="95" t="s">
        <v>39</v>
      </c>
    </row>
    <row r="6284" spans="1:18" hidden="1">
      <c r="A6284" s="97">
        <v>42908</v>
      </c>
      <c r="B6284" s="94" t="s">
        <v>5205</v>
      </c>
      <c r="C6284" s="98" t="s">
        <v>39</v>
      </c>
      <c r="D6284" s="94" t="s">
        <v>126</v>
      </c>
      <c r="E6284" s="94" t="s">
        <v>120</v>
      </c>
      <c r="F6284" s="94" t="s">
        <v>5193</v>
      </c>
      <c r="G6284" s="94" t="s">
        <v>5194</v>
      </c>
      <c r="J6284" s="94" t="s">
        <v>5195</v>
      </c>
      <c r="K6284" s="94" t="s">
        <v>5206</v>
      </c>
      <c r="L6284" s="96">
        <v>14596.49</v>
      </c>
      <c r="M6284" s="96">
        <v>14596.49</v>
      </c>
    </row>
    <row r="6285" spans="1:18" ht="12.75" hidden="1" customHeight="1">
      <c r="C6285" s="95" t="s">
        <v>39</v>
      </c>
    </row>
    <row r="6286" spans="1:18" hidden="1">
      <c r="A6286" s="97">
        <v>42949</v>
      </c>
      <c r="B6286" s="94" t="s">
        <v>5207</v>
      </c>
      <c r="C6286" s="98" t="s">
        <v>39</v>
      </c>
      <c r="D6286" s="94" t="s">
        <v>126</v>
      </c>
      <c r="E6286" s="94" t="s">
        <v>120</v>
      </c>
      <c r="F6286" s="94" t="s">
        <v>5193</v>
      </c>
      <c r="G6286" s="94" t="s">
        <v>5194</v>
      </c>
      <c r="J6286" s="94" t="s">
        <v>5195</v>
      </c>
      <c r="K6286" s="94" t="s">
        <v>5208</v>
      </c>
      <c r="L6286" s="96">
        <v>14864.77</v>
      </c>
      <c r="M6286" s="96">
        <v>14864.77</v>
      </c>
    </row>
    <row r="6287" spans="1:18" ht="12.75" hidden="1" customHeight="1">
      <c r="C6287" s="95" t="s">
        <v>39</v>
      </c>
    </row>
    <row r="6288" spans="1:18" hidden="1">
      <c r="A6288" s="97">
        <v>42979</v>
      </c>
      <c r="B6288" s="94" t="s">
        <v>5209</v>
      </c>
      <c r="C6288" s="98" t="s">
        <v>39</v>
      </c>
      <c r="D6288" s="94" t="s">
        <v>126</v>
      </c>
      <c r="E6288" s="94" t="s">
        <v>120</v>
      </c>
      <c r="F6288" s="94" t="s">
        <v>5193</v>
      </c>
      <c r="G6288" s="94" t="s">
        <v>5194</v>
      </c>
      <c r="J6288" s="94" t="s">
        <v>5195</v>
      </c>
      <c r="K6288" s="94" t="s">
        <v>5210</v>
      </c>
      <c r="L6288" s="96">
        <v>15934.54</v>
      </c>
      <c r="M6288" s="96">
        <v>15934.54</v>
      </c>
    </row>
    <row r="6289" spans="1:18" ht="12.75" hidden="1" customHeight="1">
      <c r="C6289" s="95" t="s">
        <v>39</v>
      </c>
    </row>
    <row r="6290" spans="1:18" hidden="1">
      <c r="A6290" s="97">
        <v>42986</v>
      </c>
      <c r="B6290" s="94" t="s">
        <v>5211</v>
      </c>
      <c r="C6290" s="98" t="s">
        <v>39</v>
      </c>
      <c r="D6290" s="94" t="s">
        <v>126</v>
      </c>
      <c r="E6290" s="94" t="s">
        <v>120</v>
      </c>
      <c r="F6290" s="94" t="s">
        <v>5193</v>
      </c>
      <c r="G6290" s="94" t="s">
        <v>5194</v>
      </c>
      <c r="J6290" s="94" t="s">
        <v>5195</v>
      </c>
      <c r="K6290" s="94" t="s">
        <v>5212</v>
      </c>
      <c r="L6290" s="96">
        <v>14891.44</v>
      </c>
      <c r="M6290" s="96">
        <v>14891.44</v>
      </c>
    </row>
    <row r="6291" spans="1:18" ht="12.75" hidden="1" customHeight="1">
      <c r="C6291" s="95" t="s">
        <v>39</v>
      </c>
    </row>
    <row r="6292" spans="1:18" hidden="1">
      <c r="A6292" s="97">
        <v>43042</v>
      </c>
      <c r="B6292" s="94" t="s">
        <v>5213</v>
      </c>
      <c r="C6292" s="98" t="s">
        <v>39</v>
      </c>
      <c r="D6292" s="94" t="s">
        <v>126</v>
      </c>
      <c r="E6292" s="94" t="s">
        <v>120</v>
      </c>
      <c r="F6292" s="94" t="s">
        <v>5193</v>
      </c>
      <c r="G6292" s="94" t="s">
        <v>5194</v>
      </c>
      <c r="J6292" s="94" t="s">
        <v>5195</v>
      </c>
      <c r="K6292" s="94" t="s">
        <v>5214</v>
      </c>
      <c r="L6292" s="96">
        <v>14271.41</v>
      </c>
      <c r="M6292" s="96">
        <v>14271.41</v>
      </c>
    </row>
    <row r="6293" spans="1:18" ht="12.75" hidden="1" customHeight="1">
      <c r="C6293" s="95" t="s">
        <v>39</v>
      </c>
    </row>
    <row r="6294" spans="1:18" hidden="1">
      <c r="A6294" s="95" t="s">
        <v>111</v>
      </c>
      <c r="B6294" s="95" t="s">
        <v>112</v>
      </c>
      <c r="C6294" s="94" t="s">
        <v>37</v>
      </c>
      <c r="D6294" s="95" t="s">
        <v>114</v>
      </c>
      <c r="E6294" s="95" t="s">
        <v>112</v>
      </c>
      <c r="F6294" s="96">
        <v>100000</v>
      </c>
      <c r="G6294" s="95" t="s">
        <v>115</v>
      </c>
      <c r="H6294" s="95" t="s">
        <v>112</v>
      </c>
      <c r="I6294" s="96">
        <v>81412.479999999996</v>
      </c>
      <c r="J6294" s="95" t="s">
        <v>116</v>
      </c>
      <c r="K6294" s="95" t="s">
        <v>112</v>
      </c>
      <c r="L6294" s="96">
        <v>0</v>
      </c>
      <c r="M6294" s="95" t="s">
        <v>117</v>
      </c>
      <c r="O6294" s="96"/>
      <c r="R6294" s="96"/>
    </row>
    <row r="6295" spans="1:18" hidden="1">
      <c r="A6295" s="97">
        <v>42762</v>
      </c>
      <c r="B6295" s="94" t="s">
        <v>5215</v>
      </c>
      <c r="C6295" s="98" t="s">
        <v>37</v>
      </c>
      <c r="D6295" s="94" t="s">
        <v>131</v>
      </c>
      <c r="E6295" s="94" t="s">
        <v>120</v>
      </c>
      <c r="F6295" s="94" t="s">
        <v>5216</v>
      </c>
      <c r="G6295" s="94" t="s">
        <v>5217</v>
      </c>
      <c r="J6295" s="94" t="s">
        <v>5218</v>
      </c>
      <c r="K6295" s="94" t="s">
        <v>38</v>
      </c>
      <c r="L6295" s="96">
        <v>2299.0300000000002</v>
      </c>
      <c r="M6295" s="96">
        <v>2299.0300000000002</v>
      </c>
    </row>
    <row r="6296" spans="1:18" ht="12.75" hidden="1" customHeight="1">
      <c r="C6296" s="95" t="s">
        <v>37</v>
      </c>
    </row>
    <row r="6297" spans="1:18" hidden="1">
      <c r="A6297" s="97">
        <v>42801</v>
      </c>
      <c r="B6297" s="94" t="s">
        <v>5219</v>
      </c>
      <c r="C6297" s="98" t="s">
        <v>37</v>
      </c>
      <c r="D6297" s="94" t="s">
        <v>126</v>
      </c>
      <c r="E6297" s="94" t="s">
        <v>120</v>
      </c>
      <c r="F6297" s="94" t="s">
        <v>5216</v>
      </c>
      <c r="G6297" s="94" t="s">
        <v>5217</v>
      </c>
      <c r="J6297" s="94" t="s">
        <v>5218</v>
      </c>
      <c r="K6297" s="94" t="s">
        <v>5220</v>
      </c>
      <c r="L6297" s="96">
        <v>21868.85</v>
      </c>
      <c r="M6297" s="96">
        <v>21868.85</v>
      </c>
    </row>
    <row r="6298" spans="1:18" ht="12.75" hidden="1" customHeight="1">
      <c r="C6298" s="95" t="s">
        <v>37</v>
      </c>
    </row>
    <row r="6299" spans="1:18" hidden="1">
      <c r="A6299" s="97">
        <v>42809</v>
      </c>
      <c r="B6299" s="94" t="s">
        <v>5221</v>
      </c>
      <c r="C6299" s="98" t="s">
        <v>37</v>
      </c>
      <c r="D6299" s="94" t="s">
        <v>126</v>
      </c>
      <c r="E6299" s="94" t="s">
        <v>120</v>
      </c>
      <c r="F6299" s="94" t="s">
        <v>5216</v>
      </c>
      <c r="G6299" s="94" t="s">
        <v>5217</v>
      </c>
      <c r="J6299" s="94" t="s">
        <v>5218</v>
      </c>
      <c r="K6299" s="94" t="s">
        <v>5222</v>
      </c>
      <c r="L6299" s="96">
        <v>16683.830000000002</v>
      </c>
      <c r="M6299" s="96">
        <v>16683.830000000002</v>
      </c>
    </row>
    <row r="6300" spans="1:18" ht="12.75" hidden="1" customHeight="1">
      <c r="C6300" s="95" t="s">
        <v>37</v>
      </c>
    </row>
    <row r="6301" spans="1:18" hidden="1">
      <c r="A6301" s="97">
        <v>42829</v>
      </c>
      <c r="B6301" s="94" t="s">
        <v>5223</v>
      </c>
      <c r="C6301" s="98" t="s">
        <v>37</v>
      </c>
      <c r="D6301" s="94" t="s">
        <v>126</v>
      </c>
      <c r="E6301" s="94" t="s">
        <v>120</v>
      </c>
      <c r="F6301" s="94" t="s">
        <v>5216</v>
      </c>
      <c r="G6301" s="94" t="s">
        <v>5217</v>
      </c>
      <c r="J6301" s="94" t="s">
        <v>5218</v>
      </c>
      <c r="K6301" s="94" t="s">
        <v>5224</v>
      </c>
      <c r="L6301" s="96">
        <v>12007.09</v>
      </c>
      <c r="M6301" s="96">
        <v>12007.09</v>
      </c>
    </row>
    <row r="6302" spans="1:18" ht="12.75" hidden="1" customHeight="1">
      <c r="C6302" s="95" t="s">
        <v>37</v>
      </c>
    </row>
    <row r="6303" spans="1:18" hidden="1">
      <c r="A6303" s="97">
        <v>42837</v>
      </c>
      <c r="B6303" s="94" t="s">
        <v>5225</v>
      </c>
      <c r="C6303" s="98" t="s">
        <v>37</v>
      </c>
      <c r="D6303" s="94" t="s">
        <v>126</v>
      </c>
      <c r="E6303" s="94" t="s">
        <v>120</v>
      </c>
      <c r="F6303" s="94" t="s">
        <v>5226</v>
      </c>
      <c r="G6303" s="94" t="s">
        <v>5227</v>
      </c>
      <c r="K6303" s="94" t="s">
        <v>5228</v>
      </c>
      <c r="L6303" s="96">
        <v>727.3</v>
      </c>
      <c r="M6303" s="96">
        <v>727.3</v>
      </c>
    </row>
    <row r="6304" spans="1:18" ht="12.75" hidden="1" customHeight="1">
      <c r="C6304" s="95" t="s">
        <v>37</v>
      </c>
    </row>
    <row r="6305" spans="1:13" hidden="1">
      <c r="A6305" s="97">
        <v>42874</v>
      </c>
      <c r="B6305" s="94" t="s">
        <v>5229</v>
      </c>
      <c r="C6305" s="98" t="s">
        <v>37</v>
      </c>
      <c r="D6305" s="94" t="s">
        <v>126</v>
      </c>
      <c r="E6305" s="94" t="s">
        <v>120</v>
      </c>
      <c r="F6305" s="94" t="s">
        <v>5216</v>
      </c>
      <c r="G6305" s="94" t="s">
        <v>5217</v>
      </c>
      <c r="J6305" s="94" t="s">
        <v>5218</v>
      </c>
      <c r="K6305" s="94" t="s">
        <v>5230</v>
      </c>
      <c r="L6305" s="96">
        <v>9309.9699999999993</v>
      </c>
      <c r="M6305" s="96">
        <v>9309.9699999999993</v>
      </c>
    </row>
    <row r="6306" spans="1:13" ht="12.75" hidden="1" customHeight="1">
      <c r="C6306" s="95" t="s">
        <v>37</v>
      </c>
    </row>
    <row r="6307" spans="1:13" hidden="1">
      <c r="A6307" s="97">
        <v>42892</v>
      </c>
      <c r="B6307" s="94" t="s">
        <v>5231</v>
      </c>
      <c r="C6307" s="98" t="s">
        <v>37</v>
      </c>
      <c r="D6307" s="94" t="s">
        <v>126</v>
      </c>
      <c r="E6307" s="94" t="s">
        <v>120</v>
      </c>
      <c r="F6307" s="94" t="s">
        <v>5216</v>
      </c>
      <c r="G6307" s="94" t="s">
        <v>5217</v>
      </c>
      <c r="J6307" s="94" t="s">
        <v>5218</v>
      </c>
      <c r="K6307" s="94" t="s">
        <v>5232</v>
      </c>
      <c r="L6307" s="96">
        <v>6979.25</v>
      </c>
      <c r="M6307" s="96">
        <v>6979.25</v>
      </c>
    </row>
    <row r="6308" spans="1:13" ht="12.75" hidden="1" customHeight="1">
      <c r="C6308" s="95" t="s">
        <v>37</v>
      </c>
    </row>
    <row r="6309" spans="1:13" hidden="1">
      <c r="A6309" s="97">
        <v>42923</v>
      </c>
      <c r="B6309" s="94" t="s">
        <v>5233</v>
      </c>
      <c r="C6309" s="98" t="s">
        <v>37</v>
      </c>
      <c r="D6309" s="94" t="s">
        <v>126</v>
      </c>
      <c r="E6309" s="94" t="s">
        <v>120</v>
      </c>
      <c r="F6309" s="94" t="s">
        <v>5216</v>
      </c>
      <c r="G6309" s="94" t="s">
        <v>5217</v>
      </c>
      <c r="J6309" s="94" t="s">
        <v>5218</v>
      </c>
      <c r="K6309" s="94" t="s">
        <v>5234</v>
      </c>
      <c r="L6309" s="96">
        <v>989.52</v>
      </c>
      <c r="M6309" s="96">
        <v>989.52</v>
      </c>
    </row>
    <row r="6310" spans="1:13" ht="12.75" hidden="1" customHeight="1">
      <c r="C6310" s="95" t="s">
        <v>37</v>
      </c>
    </row>
    <row r="6311" spans="1:13" hidden="1">
      <c r="A6311" s="97">
        <v>42951</v>
      </c>
      <c r="B6311" s="94" t="s">
        <v>5235</v>
      </c>
      <c r="C6311" s="98" t="s">
        <v>37</v>
      </c>
      <c r="D6311" s="94" t="s">
        <v>126</v>
      </c>
      <c r="E6311" s="94" t="s">
        <v>120</v>
      </c>
      <c r="F6311" s="94" t="s">
        <v>5216</v>
      </c>
      <c r="G6311" s="94" t="s">
        <v>5217</v>
      </c>
      <c r="J6311" s="94" t="s">
        <v>5218</v>
      </c>
      <c r="K6311" s="94" t="s">
        <v>5236</v>
      </c>
      <c r="L6311" s="96">
        <v>987.85</v>
      </c>
      <c r="M6311" s="96">
        <v>987.85</v>
      </c>
    </row>
    <row r="6312" spans="1:13" ht="12.75" hidden="1" customHeight="1">
      <c r="C6312" s="95" t="s">
        <v>37</v>
      </c>
    </row>
    <row r="6313" spans="1:13" hidden="1">
      <c r="A6313" s="97">
        <v>42985</v>
      </c>
      <c r="B6313" s="94" t="s">
        <v>5237</v>
      </c>
      <c r="C6313" s="98" t="s">
        <v>37</v>
      </c>
      <c r="D6313" s="94" t="s">
        <v>126</v>
      </c>
      <c r="E6313" s="94" t="s">
        <v>120</v>
      </c>
      <c r="F6313" s="94" t="s">
        <v>5216</v>
      </c>
      <c r="G6313" s="94" t="s">
        <v>5217</v>
      </c>
      <c r="J6313" s="94" t="s">
        <v>5218</v>
      </c>
      <c r="K6313" s="94" t="s">
        <v>5238</v>
      </c>
      <c r="L6313" s="96">
        <v>987.85</v>
      </c>
      <c r="M6313" s="96">
        <v>987.85</v>
      </c>
    </row>
    <row r="6314" spans="1:13" ht="12.75" hidden="1" customHeight="1">
      <c r="C6314" s="95" t="s">
        <v>37</v>
      </c>
    </row>
    <row r="6315" spans="1:13" hidden="1">
      <c r="A6315" s="97">
        <v>43020</v>
      </c>
      <c r="B6315" s="94" t="s">
        <v>5239</v>
      </c>
      <c r="C6315" s="98" t="s">
        <v>37</v>
      </c>
      <c r="D6315" s="94" t="s">
        <v>126</v>
      </c>
      <c r="E6315" s="94" t="s">
        <v>120</v>
      </c>
      <c r="F6315" s="94" t="s">
        <v>5216</v>
      </c>
      <c r="G6315" s="94" t="s">
        <v>5217</v>
      </c>
      <c r="J6315" s="94" t="s">
        <v>5218</v>
      </c>
      <c r="K6315" s="94" t="s">
        <v>5240</v>
      </c>
      <c r="L6315" s="96">
        <v>2320.4499999999998</v>
      </c>
      <c r="M6315" s="96">
        <v>2320.4499999999998</v>
      </c>
    </row>
    <row r="6316" spans="1:13" ht="12.75" hidden="1" customHeight="1">
      <c r="C6316" s="95" t="s">
        <v>37</v>
      </c>
    </row>
    <row r="6317" spans="1:13" hidden="1">
      <c r="A6317" s="97">
        <v>43024</v>
      </c>
      <c r="B6317" s="94" t="s">
        <v>5241</v>
      </c>
      <c r="C6317" s="98" t="s">
        <v>37</v>
      </c>
      <c r="D6317" s="94" t="s">
        <v>126</v>
      </c>
      <c r="E6317" s="94" t="s">
        <v>120</v>
      </c>
      <c r="F6317" s="94" t="s">
        <v>5242</v>
      </c>
      <c r="G6317" s="94" t="s">
        <v>5243</v>
      </c>
      <c r="K6317" s="94" t="s">
        <v>38</v>
      </c>
      <c r="L6317" s="96">
        <v>114.5</v>
      </c>
      <c r="M6317" s="96">
        <v>114.5</v>
      </c>
    </row>
    <row r="6318" spans="1:13" ht="12.75" hidden="1" customHeight="1">
      <c r="C6318" s="95" t="s">
        <v>37</v>
      </c>
    </row>
    <row r="6319" spans="1:13" hidden="1">
      <c r="A6319" s="97">
        <v>43049</v>
      </c>
      <c r="B6319" s="94" t="s">
        <v>5244</v>
      </c>
      <c r="C6319" s="98" t="s">
        <v>37</v>
      </c>
      <c r="D6319" s="94" t="s">
        <v>126</v>
      </c>
      <c r="E6319" s="94" t="s">
        <v>120</v>
      </c>
      <c r="F6319" s="94" t="s">
        <v>5216</v>
      </c>
      <c r="G6319" s="94" t="s">
        <v>5217</v>
      </c>
      <c r="J6319" s="94" t="s">
        <v>5218</v>
      </c>
      <c r="K6319" s="94" t="s">
        <v>5245</v>
      </c>
      <c r="L6319" s="96">
        <v>6136.99</v>
      </c>
      <c r="M6319" s="96">
        <v>6136.99</v>
      </c>
    </row>
    <row r="6320" spans="1:13" ht="12.75" hidden="1" customHeight="1">
      <c r="C6320" s="95" t="s">
        <v>37</v>
      </c>
    </row>
    <row r="6321" spans="1:18" hidden="1">
      <c r="A6321" s="95" t="s">
        <v>111</v>
      </c>
      <c r="B6321" s="95" t="s">
        <v>112</v>
      </c>
      <c r="C6321" s="94" t="s">
        <v>5246</v>
      </c>
      <c r="D6321" s="95" t="s">
        <v>114</v>
      </c>
      <c r="E6321" s="95" t="s">
        <v>112</v>
      </c>
      <c r="F6321" s="96">
        <v>1000</v>
      </c>
      <c r="G6321" s="95" t="s">
        <v>115</v>
      </c>
      <c r="H6321" s="95" t="s">
        <v>112</v>
      </c>
      <c r="I6321" s="96">
        <v>4122</v>
      </c>
      <c r="J6321" s="95" t="s">
        <v>116</v>
      </c>
      <c r="K6321" s="95" t="s">
        <v>112</v>
      </c>
      <c r="L6321" s="96">
        <v>0</v>
      </c>
      <c r="M6321" s="95" t="s">
        <v>117</v>
      </c>
      <c r="O6321" s="96"/>
      <c r="R6321" s="96"/>
    </row>
    <row r="6322" spans="1:18" hidden="1">
      <c r="A6322" s="97">
        <v>42790</v>
      </c>
      <c r="B6322" s="94" t="s">
        <v>4650</v>
      </c>
      <c r="C6322" s="98" t="s">
        <v>5246</v>
      </c>
      <c r="D6322" s="94" t="s">
        <v>119</v>
      </c>
      <c r="E6322" s="94" t="s">
        <v>120</v>
      </c>
      <c r="F6322" s="94" t="s">
        <v>4651</v>
      </c>
      <c r="G6322" s="94" t="s">
        <v>4652</v>
      </c>
      <c r="K6322" s="94" t="s">
        <v>5247</v>
      </c>
      <c r="L6322" s="96">
        <v>72</v>
      </c>
      <c r="M6322" s="96">
        <v>72</v>
      </c>
    </row>
    <row r="6323" spans="1:18" ht="12.75" hidden="1" customHeight="1">
      <c r="C6323" s="95" t="s">
        <v>5246</v>
      </c>
    </row>
    <row r="6324" spans="1:18" hidden="1">
      <c r="A6324" s="97">
        <v>43014</v>
      </c>
      <c r="B6324" s="94" t="s">
        <v>5248</v>
      </c>
      <c r="C6324" s="98" t="s">
        <v>5246</v>
      </c>
      <c r="D6324" s="94" t="s">
        <v>119</v>
      </c>
      <c r="E6324" s="94" t="s">
        <v>120</v>
      </c>
      <c r="F6324" s="94" t="s">
        <v>5249</v>
      </c>
      <c r="G6324" s="94" t="s">
        <v>5250</v>
      </c>
      <c r="K6324" s="94" t="s">
        <v>5251</v>
      </c>
      <c r="L6324" s="96">
        <v>2748</v>
      </c>
      <c r="M6324" s="96">
        <v>2748</v>
      </c>
    </row>
    <row r="6325" spans="1:18" ht="12.75" hidden="1" customHeight="1">
      <c r="C6325" s="95" t="s">
        <v>5246</v>
      </c>
    </row>
    <row r="6326" spans="1:18" hidden="1">
      <c r="A6326" s="97">
        <v>43025</v>
      </c>
      <c r="B6326" s="94" t="s">
        <v>5252</v>
      </c>
      <c r="C6326" s="98" t="s">
        <v>5246</v>
      </c>
      <c r="D6326" s="94" t="s">
        <v>119</v>
      </c>
      <c r="E6326" s="94" t="s">
        <v>120</v>
      </c>
      <c r="F6326" s="94" t="s">
        <v>5249</v>
      </c>
      <c r="G6326" s="94" t="s">
        <v>5250</v>
      </c>
      <c r="K6326" s="94" t="s">
        <v>5253</v>
      </c>
      <c r="L6326" s="96">
        <v>1428</v>
      </c>
      <c r="M6326" s="96">
        <v>1428</v>
      </c>
    </row>
    <row r="6327" spans="1:18" ht="12.75" hidden="1" customHeight="1">
      <c r="C6327" s="95" t="s">
        <v>5246</v>
      </c>
    </row>
    <row r="6328" spans="1:18" hidden="1">
      <c r="A6328" s="97">
        <v>43034</v>
      </c>
      <c r="B6328" s="94" t="s">
        <v>4650</v>
      </c>
      <c r="C6328" s="98" t="s">
        <v>5246</v>
      </c>
      <c r="D6328" s="94" t="s">
        <v>131</v>
      </c>
      <c r="E6328" s="94" t="s">
        <v>187</v>
      </c>
      <c r="F6328" s="94" t="s">
        <v>4651</v>
      </c>
      <c r="G6328" s="94" t="s">
        <v>4652</v>
      </c>
      <c r="K6328" s="94" t="s">
        <v>4653</v>
      </c>
      <c r="L6328" s="96">
        <v>-72</v>
      </c>
      <c r="M6328" s="96">
        <v>-72</v>
      </c>
    </row>
    <row r="6329" spans="1:18" ht="12.75" hidden="1" customHeight="1">
      <c r="C6329" s="95" t="s">
        <v>5246</v>
      </c>
    </row>
    <row r="6330" spans="1:18" hidden="1">
      <c r="A6330" s="97">
        <v>43035</v>
      </c>
      <c r="B6330" s="94" t="s">
        <v>5252</v>
      </c>
      <c r="C6330" s="98" t="s">
        <v>5246</v>
      </c>
      <c r="D6330" s="94" t="s">
        <v>131</v>
      </c>
      <c r="E6330" s="94" t="s">
        <v>187</v>
      </c>
      <c r="F6330" s="94" t="s">
        <v>5249</v>
      </c>
      <c r="G6330" s="94" t="s">
        <v>5250</v>
      </c>
      <c r="K6330" s="94" t="s">
        <v>5254</v>
      </c>
      <c r="L6330" s="96">
        <v>-54</v>
      </c>
      <c r="M6330" s="96">
        <v>-54</v>
      </c>
    </row>
    <row r="6331" spans="1:18" ht="12.75" hidden="1" customHeight="1">
      <c r="C6331" s="95" t="s">
        <v>5246</v>
      </c>
    </row>
    <row r="6332" spans="1:18" hidden="1">
      <c r="A6332" s="95" t="s">
        <v>111</v>
      </c>
      <c r="B6332" s="95" t="s">
        <v>112</v>
      </c>
      <c r="C6332" s="94" t="s">
        <v>5255</v>
      </c>
      <c r="D6332" s="95" t="s">
        <v>114</v>
      </c>
      <c r="E6332" s="95" t="s">
        <v>112</v>
      </c>
      <c r="F6332" s="96">
        <v>3000</v>
      </c>
      <c r="G6332" s="95" t="s">
        <v>115</v>
      </c>
      <c r="H6332" s="95" t="s">
        <v>112</v>
      </c>
      <c r="I6332" s="96">
        <v>726</v>
      </c>
      <c r="J6332" s="95" t="s">
        <v>116</v>
      </c>
      <c r="K6332" s="95" t="s">
        <v>112</v>
      </c>
      <c r="L6332" s="96">
        <v>0</v>
      </c>
      <c r="M6332" s="95" t="s">
        <v>117</v>
      </c>
      <c r="O6332" s="96"/>
      <c r="R6332" s="96"/>
    </row>
    <row r="6333" spans="1:18" hidden="1">
      <c r="A6333" s="97">
        <v>43033</v>
      </c>
      <c r="B6333" s="94" t="s">
        <v>5256</v>
      </c>
      <c r="C6333" s="98" t="s">
        <v>5255</v>
      </c>
      <c r="D6333" s="94" t="s">
        <v>119</v>
      </c>
      <c r="E6333" s="94" t="s">
        <v>120</v>
      </c>
      <c r="F6333" s="94" t="s">
        <v>4651</v>
      </c>
      <c r="G6333" s="94" t="s">
        <v>4652</v>
      </c>
      <c r="K6333" s="94" t="s">
        <v>5257</v>
      </c>
      <c r="L6333" s="96">
        <v>726</v>
      </c>
      <c r="M6333" s="96">
        <v>726</v>
      </c>
    </row>
    <row r="6334" spans="1:18" ht="12.75" hidden="1" customHeight="1">
      <c r="C6334" s="95" t="s">
        <v>5255</v>
      </c>
    </row>
    <row r="6335" spans="1:18" hidden="1">
      <c r="A6335" s="95" t="s">
        <v>111</v>
      </c>
      <c r="B6335" s="95" t="s">
        <v>112</v>
      </c>
      <c r="C6335" s="94" t="s">
        <v>5258</v>
      </c>
      <c r="D6335" s="95" t="s">
        <v>114</v>
      </c>
      <c r="E6335" s="95" t="s">
        <v>112</v>
      </c>
      <c r="F6335" s="96">
        <v>2500</v>
      </c>
      <c r="G6335" s="95" t="s">
        <v>115</v>
      </c>
      <c r="H6335" s="95" t="s">
        <v>112</v>
      </c>
      <c r="I6335" s="96">
        <v>1913.35</v>
      </c>
      <c r="J6335" s="95" t="s">
        <v>116</v>
      </c>
      <c r="K6335" s="95" t="s">
        <v>112</v>
      </c>
      <c r="L6335" s="96">
        <v>0</v>
      </c>
      <c r="M6335" s="95" t="s">
        <v>117</v>
      </c>
      <c r="O6335" s="96"/>
      <c r="R6335" s="96"/>
    </row>
    <row r="6336" spans="1:18" hidden="1">
      <c r="A6336" s="97">
        <v>42949</v>
      </c>
      <c r="B6336" s="94" t="s">
        <v>4210</v>
      </c>
      <c r="C6336" s="98" t="s">
        <v>5258</v>
      </c>
      <c r="D6336" s="94" t="s">
        <v>131</v>
      </c>
      <c r="E6336" s="94" t="s">
        <v>120</v>
      </c>
      <c r="F6336" s="94" t="s">
        <v>2062</v>
      </c>
      <c r="G6336" s="94" t="s">
        <v>2063</v>
      </c>
      <c r="K6336" s="94" t="s">
        <v>4211</v>
      </c>
      <c r="L6336" s="96">
        <v>452.73</v>
      </c>
      <c r="M6336" s="96">
        <v>452.73</v>
      </c>
    </row>
    <row r="6337" spans="1:18" ht="12.75" hidden="1" customHeight="1">
      <c r="C6337" s="95" t="s">
        <v>5258</v>
      </c>
    </row>
    <row r="6338" spans="1:18" hidden="1">
      <c r="A6338" s="97">
        <v>42956</v>
      </c>
      <c r="B6338" s="94" t="s">
        <v>5259</v>
      </c>
      <c r="C6338" s="98" t="s">
        <v>5258</v>
      </c>
      <c r="D6338" s="94" t="s">
        <v>131</v>
      </c>
      <c r="E6338" s="94" t="s">
        <v>120</v>
      </c>
      <c r="F6338" s="94" t="s">
        <v>5260</v>
      </c>
      <c r="G6338" s="94" t="s">
        <v>5261</v>
      </c>
      <c r="K6338" s="94" t="s">
        <v>5262</v>
      </c>
      <c r="L6338" s="96">
        <v>452.6</v>
      </c>
      <c r="M6338" s="96">
        <v>452.6</v>
      </c>
    </row>
    <row r="6339" spans="1:18" ht="12.75" hidden="1" customHeight="1">
      <c r="C6339" s="95" t="s">
        <v>5258</v>
      </c>
    </row>
    <row r="6340" spans="1:18" hidden="1">
      <c r="A6340" s="97">
        <v>42975</v>
      </c>
      <c r="B6340" s="94" t="s">
        <v>4210</v>
      </c>
      <c r="C6340" s="98" t="s">
        <v>5258</v>
      </c>
      <c r="D6340" s="94" t="s">
        <v>131</v>
      </c>
      <c r="E6340" s="94" t="s">
        <v>187</v>
      </c>
      <c r="F6340" s="94" t="s">
        <v>2062</v>
      </c>
      <c r="G6340" s="94" t="s">
        <v>2063</v>
      </c>
      <c r="K6340" s="94" t="s">
        <v>4211</v>
      </c>
      <c r="L6340" s="96">
        <v>-452.73</v>
      </c>
      <c r="M6340" s="96">
        <v>-452.73</v>
      </c>
    </row>
    <row r="6341" spans="1:18" ht="12.75" hidden="1" customHeight="1">
      <c r="C6341" s="95" t="s">
        <v>5258</v>
      </c>
    </row>
    <row r="6342" spans="1:18" hidden="1">
      <c r="A6342" s="97">
        <v>42986</v>
      </c>
      <c r="B6342" s="94" t="s">
        <v>5263</v>
      </c>
      <c r="C6342" s="98" t="s">
        <v>5258</v>
      </c>
      <c r="D6342" s="94" t="s">
        <v>131</v>
      </c>
      <c r="E6342" s="94" t="s">
        <v>120</v>
      </c>
      <c r="F6342" s="94" t="s">
        <v>4698</v>
      </c>
      <c r="G6342" s="94" t="s">
        <v>4699</v>
      </c>
      <c r="K6342" s="94" t="s">
        <v>5264</v>
      </c>
      <c r="L6342" s="96">
        <v>526.65</v>
      </c>
      <c r="M6342" s="96">
        <v>526.65</v>
      </c>
    </row>
    <row r="6343" spans="1:18" ht="12.75" hidden="1" customHeight="1">
      <c r="C6343" s="95" t="s">
        <v>5258</v>
      </c>
    </row>
    <row r="6344" spans="1:18" hidden="1">
      <c r="A6344" s="97">
        <v>42986</v>
      </c>
      <c r="B6344" s="94" t="s">
        <v>5263</v>
      </c>
      <c r="C6344" s="98" t="s">
        <v>5258</v>
      </c>
      <c r="D6344" s="94" t="s">
        <v>131</v>
      </c>
      <c r="E6344" s="94" t="s">
        <v>187</v>
      </c>
      <c r="F6344" s="94" t="s">
        <v>4698</v>
      </c>
      <c r="G6344" s="94" t="s">
        <v>4699</v>
      </c>
      <c r="K6344" s="94" t="s">
        <v>5264</v>
      </c>
      <c r="L6344" s="96">
        <v>-526.65</v>
      </c>
      <c r="M6344" s="96">
        <v>-526.65</v>
      </c>
    </row>
    <row r="6345" spans="1:18" ht="12.75" hidden="1" customHeight="1">
      <c r="C6345" s="95" t="s">
        <v>5258</v>
      </c>
    </row>
    <row r="6346" spans="1:18" hidden="1">
      <c r="A6346" s="97">
        <v>42986</v>
      </c>
      <c r="B6346" s="94" t="s">
        <v>5265</v>
      </c>
      <c r="C6346" s="98" t="s">
        <v>5258</v>
      </c>
      <c r="D6346" s="94" t="s">
        <v>131</v>
      </c>
      <c r="E6346" s="94" t="s">
        <v>120</v>
      </c>
      <c r="F6346" s="94" t="s">
        <v>5260</v>
      </c>
      <c r="G6346" s="94" t="s">
        <v>5261</v>
      </c>
      <c r="K6346" s="94" t="s">
        <v>5266</v>
      </c>
      <c r="L6346" s="96">
        <v>530.04999999999995</v>
      </c>
      <c r="M6346" s="96">
        <v>530.04999999999995</v>
      </c>
    </row>
    <row r="6347" spans="1:18" ht="12.75" hidden="1" customHeight="1">
      <c r="C6347" s="95" t="s">
        <v>5258</v>
      </c>
    </row>
    <row r="6348" spans="1:18" hidden="1">
      <c r="A6348" s="97">
        <v>43012</v>
      </c>
      <c r="B6348" s="94" t="s">
        <v>5267</v>
      </c>
      <c r="C6348" s="98" t="s">
        <v>5258</v>
      </c>
      <c r="D6348" s="94" t="s">
        <v>131</v>
      </c>
      <c r="E6348" s="94" t="s">
        <v>120</v>
      </c>
      <c r="F6348" s="94" t="s">
        <v>5260</v>
      </c>
      <c r="G6348" s="94" t="s">
        <v>5261</v>
      </c>
      <c r="K6348" s="94" t="s">
        <v>5268</v>
      </c>
      <c r="L6348" s="96">
        <v>504.85</v>
      </c>
      <c r="M6348" s="96">
        <v>504.85</v>
      </c>
    </row>
    <row r="6349" spans="1:18" ht="12.75" hidden="1" customHeight="1">
      <c r="C6349" s="95" t="s">
        <v>5258</v>
      </c>
    </row>
    <row r="6350" spans="1:18" hidden="1">
      <c r="A6350" s="97">
        <v>43047</v>
      </c>
      <c r="B6350" s="94" t="s">
        <v>5269</v>
      </c>
      <c r="C6350" s="98" t="s">
        <v>5258</v>
      </c>
      <c r="D6350" s="94" t="s">
        <v>126</v>
      </c>
      <c r="E6350" s="94" t="s">
        <v>120</v>
      </c>
      <c r="F6350" s="94" t="s">
        <v>5260</v>
      </c>
      <c r="G6350" s="94" t="s">
        <v>5261</v>
      </c>
      <c r="K6350" s="94" t="s">
        <v>5270</v>
      </c>
      <c r="L6350" s="96">
        <v>425.85</v>
      </c>
      <c r="M6350" s="96">
        <v>425.85</v>
      </c>
    </row>
    <row r="6351" spans="1:18" ht="12.75" hidden="1" customHeight="1">
      <c r="C6351" s="95" t="s">
        <v>5258</v>
      </c>
    </row>
    <row r="6352" spans="1:18" hidden="1">
      <c r="A6352" s="95" t="s">
        <v>111</v>
      </c>
      <c r="B6352" s="95" t="s">
        <v>112</v>
      </c>
      <c r="C6352" s="94" t="s">
        <v>5271</v>
      </c>
      <c r="D6352" s="95" t="s">
        <v>114</v>
      </c>
      <c r="E6352" s="95" t="s">
        <v>112</v>
      </c>
      <c r="F6352" s="96">
        <v>20000</v>
      </c>
      <c r="G6352" s="95" t="s">
        <v>115</v>
      </c>
      <c r="H6352" s="95" t="s">
        <v>112</v>
      </c>
      <c r="I6352" s="96">
        <v>12519.62</v>
      </c>
      <c r="J6352" s="95" t="s">
        <v>116</v>
      </c>
      <c r="K6352" s="95" t="s">
        <v>112</v>
      </c>
      <c r="L6352" s="96">
        <v>0</v>
      </c>
      <c r="M6352" s="95" t="s">
        <v>117</v>
      </c>
      <c r="O6352" s="96"/>
      <c r="R6352" s="96"/>
    </row>
    <row r="6353" spans="1:13" hidden="1">
      <c r="A6353" s="97">
        <v>42920</v>
      </c>
      <c r="B6353" s="94" t="s">
        <v>5272</v>
      </c>
      <c r="C6353" s="98" t="s">
        <v>5271</v>
      </c>
      <c r="D6353" s="94" t="s">
        <v>119</v>
      </c>
      <c r="E6353" s="94" t="s">
        <v>120</v>
      </c>
      <c r="F6353" s="94" t="s">
        <v>2760</v>
      </c>
      <c r="G6353" s="94" t="s">
        <v>2761</v>
      </c>
      <c r="K6353" s="94" t="s">
        <v>5273</v>
      </c>
      <c r="L6353" s="96">
        <v>372.07</v>
      </c>
      <c r="M6353" s="96">
        <v>372.07</v>
      </c>
    </row>
    <row r="6354" spans="1:13" ht="12.75" hidden="1" customHeight="1">
      <c r="C6354" s="95" t="s">
        <v>5271</v>
      </c>
    </row>
    <row r="6355" spans="1:13" hidden="1">
      <c r="A6355" s="97">
        <v>42927</v>
      </c>
      <c r="B6355" s="94" t="s">
        <v>5274</v>
      </c>
      <c r="C6355" s="98" t="s">
        <v>5271</v>
      </c>
      <c r="D6355" s="94" t="s">
        <v>119</v>
      </c>
      <c r="E6355" s="94" t="s">
        <v>120</v>
      </c>
      <c r="F6355" s="94" t="s">
        <v>4281</v>
      </c>
      <c r="G6355" s="94" t="s">
        <v>4282</v>
      </c>
      <c r="K6355" s="94" t="s">
        <v>5275</v>
      </c>
      <c r="L6355" s="96">
        <v>1380</v>
      </c>
      <c r="M6355" s="96">
        <v>1380</v>
      </c>
    </row>
    <row r="6356" spans="1:13" ht="12.75" hidden="1" customHeight="1">
      <c r="C6356" s="95" t="s">
        <v>5271</v>
      </c>
    </row>
    <row r="6357" spans="1:13" hidden="1">
      <c r="A6357" s="97">
        <v>42935</v>
      </c>
      <c r="B6357" s="94" t="s">
        <v>5274</v>
      </c>
      <c r="C6357" s="98" t="s">
        <v>5271</v>
      </c>
      <c r="D6357" s="94" t="s">
        <v>119</v>
      </c>
      <c r="E6357" s="94" t="s">
        <v>187</v>
      </c>
      <c r="F6357" s="94" t="s">
        <v>4281</v>
      </c>
      <c r="G6357" s="94" t="s">
        <v>4282</v>
      </c>
      <c r="K6357" s="94" t="s">
        <v>5275</v>
      </c>
      <c r="L6357" s="96">
        <v>-1380</v>
      </c>
      <c r="M6357" s="96">
        <v>-1380</v>
      </c>
    </row>
    <row r="6358" spans="1:13" ht="12.75" hidden="1" customHeight="1">
      <c r="C6358" s="95" t="s">
        <v>5271</v>
      </c>
    </row>
    <row r="6359" spans="1:13" hidden="1">
      <c r="A6359" s="97">
        <v>42935</v>
      </c>
      <c r="B6359" s="94" t="s">
        <v>4280</v>
      </c>
      <c r="C6359" s="98" t="s">
        <v>5271</v>
      </c>
      <c r="D6359" s="94" t="s">
        <v>119</v>
      </c>
      <c r="E6359" s="94" t="s">
        <v>120</v>
      </c>
      <c r="F6359" s="94" t="s">
        <v>4281</v>
      </c>
      <c r="G6359" s="94" t="s">
        <v>4282</v>
      </c>
      <c r="K6359" s="94" t="s">
        <v>4283</v>
      </c>
      <c r="L6359" s="96">
        <v>900</v>
      </c>
      <c r="M6359" s="96">
        <v>900</v>
      </c>
    </row>
    <row r="6360" spans="1:13" ht="12.75" hidden="1" customHeight="1">
      <c r="C6360" s="95" t="s">
        <v>5271</v>
      </c>
    </row>
    <row r="6361" spans="1:13" hidden="1">
      <c r="A6361" s="97">
        <v>42935</v>
      </c>
      <c r="B6361" s="94" t="s">
        <v>4280</v>
      </c>
      <c r="C6361" s="98" t="s">
        <v>5271</v>
      </c>
      <c r="D6361" s="94" t="s">
        <v>119</v>
      </c>
      <c r="E6361" s="94" t="s">
        <v>120</v>
      </c>
      <c r="F6361" s="94" t="s">
        <v>4281</v>
      </c>
      <c r="G6361" s="94" t="s">
        <v>4282</v>
      </c>
      <c r="K6361" s="94" t="s">
        <v>5276</v>
      </c>
      <c r="L6361" s="96">
        <v>480</v>
      </c>
      <c r="M6361" s="96">
        <v>480</v>
      </c>
    </row>
    <row r="6362" spans="1:13" ht="12.75" hidden="1" customHeight="1">
      <c r="C6362" s="95" t="s">
        <v>5271</v>
      </c>
    </row>
    <row r="6363" spans="1:13" hidden="1">
      <c r="A6363" s="97">
        <v>42941</v>
      </c>
      <c r="B6363" s="94" t="s">
        <v>4280</v>
      </c>
      <c r="C6363" s="98" t="s">
        <v>5271</v>
      </c>
      <c r="D6363" s="94" t="s">
        <v>131</v>
      </c>
      <c r="E6363" s="94" t="s">
        <v>187</v>
      </c>
      <c r="F6363" s="94" t="s">
        <v>4281</v>
      </c>
      <c r="G6363" s="94" t="s">
        <v>4282</v>
      </c>
      <c r="K6363" s="94" t="s">
        <v>4283</v>
      </c>
      <c r="L6363" s="96">
        <v>-900</v>
      </c>
      <c r="M6363" s="96">
        <v>-900</v>
      </c>
    </row>
    <row r="6364" spans="1:13" ht="12.75" hidden="1" customHeight="1">
      <c r="C6364" s="95" t="s">
        <v>5271</v>
      </c>
    </row>
    <row r="6365" spans="1:13" hidden="1">
      <c r="A6365" s="97">
        <v>42941</v>
      </c>
      <c r="B6365" s="94" t="s">
        <v>4280</v>
      </c>
      <c r="C6365" s="98" t="s">
        <v>5271</v>
      </c>
      <c r="D6365" s="94" t="s">
        <v>131</v>
      </c>
      <c r="E6365" s="94" t="s">
        <v>187</v>
      </c>
      <c r="F6365" s="94" t="s">
        <v>4281</v>
      </c>
      <c r="G6365" s="94" t="s">
        <v>4282</v>
      </c>
      <c r="K6365" s="94" t="s">
        <v>4283</v>
      </c>
      <c r="L6365" s="96">
        <v>-480</v>
      </c>
      <c r="M6365" s="96">
        <v>-480</v>
      </c>
    </row>
    <row r="6366" spans="1:13" ht="12.75" hidden="1" customHeight="1">
      <c r="C6366" s="95" t="s">
        <v>5271</v>
      </c>
    </row>
    <row r="6367" spans="1:13" hidden="1">
      <c r="A6367" s="97">
        <v>43033</v>
      </c>
      <c r="B6367" s="94" t="s">
        <v>5277</v>
      </c>
      <c r="C6367" s="98" t="s">
        <v>5271</v>
      </c>
      <c r="D6367" s="94" t="s">
        <v>119</v>
      </c>
      <c r="E6367" s="94" t="s">
        <v>120</v>
      </c>
      <c r="F6367" s="94" t="s">
        <v>5278</v>
      </c>
      <c r="G6367" s="94" t="s">
        <v>5279</v>
      </c>
      <c r="K6367" s="94" t="s">
        <v>5280</v>
      </c>
      <c r="L6367" s="96">
        <v>19</v>
      </c>
      <c r="M6367" s="96">
        <v>19</v>
      </c>
    </row>
    <row r="6368" spans="1:13" ht="12.75" hidden="1" customHeight="1">
      <c r="C6368" s="95" t="s">
        <v>5271</v>
      </c>
    </row>
    <row r="6369" spans="1:18" hidden="1">
      <c r="A6369" s="97">
        <v>43033</v>
      </c>
      <c r="B6369" s="94" t="s">
        <v>5281</v>
      </c>
      <c r="C6369" s="98" t="s">
        <v>5271</v>
      </c>
      <c r="D6369" s="94" t="s">
        <v>119</v>
      </c>
      <c r="E6369" s="94" t="s">
        <v>120</v>
      </c>
      <c r="F6369" s="94" t="s">
        <v>5282</v>
      </c>
      <c r="G6369" s="94" t="s">
        <v>5283</v>
      </c>
      <c r="K6369" s="94" t="s">
        <v>5284</v>
      </c>
      <c r="L6369" s="96">
        <v>490</v>
      </c>
      <c r="M6369" s="96">
        <v>490</v>
      </c>
    </row>
    <row r="6370" spans="1:18" ht="12.75" hidden="1" customHeight="1">
      <c r="C6370" s="95" t="s">
        <v>5271</v>
      </c>
    </row>
    <row r="6371" spans="1:18" hidden="1">
      <c r="A6371" s="97">
        <v>43033</v>
      </c>
      <c r="B6371" s="94" t="s">
        <v>5285</v>
      </c>
      <c r="C6371" s="98" t="s">
        <v>5271</v>
      </c>
      <c r="D6371" s="94" t="s">
        <v>119</v>
      </c>
      <c r="E6371" s="94" t="s">
        <v>120</v>
      </c>
      <c r="F6371" s="94" t="s">
        <v>5286</v>
      </c>
      <c r="G6371" s="94" t="s">
        <v>5287</v>
      </c>
      <c r="K6371" s="94" t="s">
        <v>5288</v>
      </c>
      <c r="L6371" s="96">
        <v>426.55</v>
      </c>
      <c r="M6371" s="96">
        <v>426.55</v>
      </c>
    </row>
    <row r="6372" spans="1:18" ht="12.75" hidden="1" customHeight="1">
      <c r="C6372" s="95" t="s">
        <v>5271</v>
      </c>
    </row>
    <row r="6373" spans="1:18" hidden="1">
      <c r="A6373" s="97">
        <v>43055</v>
      </c>
      <c r="B6373" s="94" t="s">
        <v>5289</v>
      </c>
      <c r="C6373" s="98" t="s">
        <v>5271</v>
      </c>
      <c r="D6373" s="94" t="s">
        <v>119</v>
      </c>
      <c r="E6373" s="94" t="s">
        <v>120</v>
      </c>
      <c r="F6373" s="94" t="s">
        <v>5290</v>
      </c>
      <c r="G6373" s="94" t="s">
        <v>5291</v>
      </c>
      <c r="K6373" s="94" t="s">
        <v>5292</v>
      </c>
      <c r="L6373" s="96">
        <v>6600</v>
      </c>
      <c r="M6373" s="96">
        <v>6600</v>
      </c>
    </row>
    <row r="6374" spans="1:18" ht="12.75" hidden="1" customHeight="1">
      <c r="C6374" s="95" t="s">
        <v>5271</v>
      </c>
    </row>
    <row r="6375" spans="1:18" hidden="1">
      <c r="A6375" s="97">
        <v>43060</v>
      </c>
      <c r="B6375" s="94" t="s">
        <v>5293</v>
      </c>
      <c r="C6375" s="98" t="s">
        <v>5271</v>
      </c>
      <c r="D6375" s="94" t="s">
        <v>119</v>
      </c>
      <c r="E6375" s="94" t="s">
        <v>120</v>
      </c>
      <c r="F6375" s="94" t="s">
        <v>5294</v>
      </c>
      <c r="G6375" s="94" t="s">
        <v>5295</v>
      </c>
      <c r="K6375" s="94" t="s">
        <v>5296</v>
      </c>
      <c r="L6375" s="96">
        <v>2050</v>
      </c>
      <c r="M6375" s="96">
        <v>2050</v>
      </c>
    </row>
    <row r="6376" spans="1:18" ht="12.75" hidden="1" customHeight="1">
      <c r="C6376" s="95" t="s">
        <v>5271</v>
      </c>
    </row>
    <row r="6377" spans="1:18" hidden="1">
      <c r="A6377" s="97">
        <v>43068</v>
      </c>
      <c r="B6377" s="94" t="s">
        <v>5297</v>
      </c>
      <c r="C6377" s="98" t="s">
        <v>5271</v>
      </c>
      <c r="D6377" s="94" t="s">
        <v>119</v>
      </c>
      <c r="E6377" s="94" t="s">
        <v>120</v>
      </c>
      <c r="F6377" s="94" t="s">
        <v>5298</v>
      </c>
      <c r="G6377" s="94" t="s">
        <v>5299</v>
      </c>
      <c r="K6377" s="94" t="s">
        <v>5300</v>
      </c>
      <c r="L6377" s="96">
        <v>2562</v>
      </c>
      <c r="M6377" s="96">
        <v>2562</v>
      </c>
    </row>
    <row r="6378" spans="1:18" ht="12.75" hidden="1" customHeight="1">
      <c r="C6378" s="95" t="s">
        <v>5271</v>
      </c>
    </row>
    <row r="6379" spans="1:18" hidden="1">
      <c r="A6379" s="95" t="s">
        <v>111</v>
      </c>
      <c r="B6379" s="95" t="s">
        <v>112</v>
      </c>
      <c r="C6379" s="94" t="s">
        <v>5301</v>
      </c>
      <c r="D6379" s="95" t="s">
        <v>114</v>
      </c>
      <c r="E6379" s="95" t="s">
        <v>112</v>
      </c>
      <c r="F6379" s="96">
        <v>6000</v>
      </c>
      <c r="G6379" s="95" t="s">
        <v>115</v>
      </c>
      <c r="H6379" s="95" t="s">
        <v>112</v>
      </c>
      <c r="I6379" s="96">
        <v>6012.8</v>
      </c>
      <c r="J6379" s="95" t="s">
        <v>116</v>
      </c>
      <c r="K6379" s="95" t="s">
        <v>112</v>
      </c>
      <c r="L6379" s="96">
        <v>0</v>
      </c>
      <c r="M6379" s="95" t="s">
        <v>117</v>
      </c>
      <c r="O6379" s="96"/>
      <c r="R6379" s="96"/>
    </row>
    <row r="6380" spans="1:18" hidden="1">
      <c r="A6380" s="97">
        <v>42755</v>
      </c>
      <c r="B6380" s="94" t="s">
        <v>5302</v>
      </c>
      <c r="C6380" s="98" t="s">
        <v>5301</v>
      </c>
      <c r="D6380" s="94" t="s">
        <v>119</v>
      </c>
      <c r="E6380" s="94" t="s">
        <v>120</v>
      </c>
      <c r="F6380" s="94" t="s">
        <v>5303</v>
      </c>
      <c r="G6380" s="94" t="s">
        <v>5304</v>
      </c>
      <c r="K6380" s="94" t="s">
        <v>4893</v>
      </c>
      <c r="L6380" s="96">
        <v>110</v>
      </c>
      <c r="M6380" s="96">
        <v>110</v>
      </c>
    </row>
    <row r="6381" spans="1:18" ht="12.75" hidden="1" customHeight="1">
      <c r="C6381" s="95" t="s">
        <v>5301</v>
      </c>
    </row>
    <row r="6382" spans="1:18" hidden="1">
      <c r="A6382" s="97">
        <v>43061</v>
      </c>
      <c r="B6382" s="94" t="s">
        <v>5305</v>
      </c>
      <c r="C6382" s="98" t="s">
        <v>5301</v>
      </c>
      <c r="D6382" s="94" t="s">
        <v>119</v>
      </c>
      <c r="E6382" s="94" t="s">
        <v>120</v>
      </c>
      <c r="F6382" s="94" t="s">
        <v>5306</v>
      </c>
      <c r="G6382" s="94" t="s">
        <v>5307</v>
      </c>
      <c r="K6382" s="94" t="s">
        <v>5308</v>
      </c>
      <c r="L6382" s="96">
        <v>4942.8</v>
      </c>
      <c r="M6382" s="96">
        <v>4942.8</v>
      </c>
    </row>
    <row r="6383" spans="1:18" ht="12.75" hidden="1" customHeight="1">
      <c r="C6383" s="95" t="s">
        <v>5301</v>
      </c>
    </row>
    <row r="6384" spans="1:18" hidden="1">
      <c r="A6384" s="97">
        <v>43069</v>
      </c>
      <c r="B6384" s="94" t="s">
        <v>5309</v>
      </c>
      <c r="C6384" s="98" t="s">
        <v>5301</v>
      </c>
      <c r="D6384" s="94" t="s">
        <v>119</v>
      </c>
      <c r="E6384" s="94" t="s">
        <v>120</v>
      </c>
      <c r="F6384" s="94" t="s">
        <v>5310</v>
      </c>
      <c r="G6384" s="94" t="s">
        <v>5311</v>
      </c>
      <c r="K6384" s="94" t="s">
        <v>5312</v>
      </c>
      <c r="L6384" s="96">
        <v>960</v>
      </c>
      <c r="M6384" s="96">
        <v>960</v>
      </c>
    </row>
    <row r="6385" spans="1:18" ht="12.75" hidden="1" customHeight="1">
      <c r="C6385" s="95" t="s">
        <v>5301</v>
      </c>
    </row>
    <row r="6386" spans="1:18" hidden="1">
      <c r="A6386" s="95" t="s">
        <v>111</v>
      </c>
      <c r="B6386" s="95" t="s">
        <v>112</v>
      </c>
      <c r="C6386" s="94" t="s">
        <v>5313</v>
      </c>
      <c r="D6386" s="95" t="s">
        <v>114</v>
      </c>
      <c r="E6386" s="95" t="s">
        <v>112</v>
      </c>
      <c r="F6386" s="96">
        <v>7500</v>
      </c>
      <c r="G6386" s="95" t="s">
        <v>115</v>
      </c>
      <c r="H6386" s="95" t="s">
        <v>112</v>
      </c>
      <c r="I6386" s="96">
        <v>2734</v>
      </c>
      <c r="J6386" s="95" t="s">
        <v>116</v>
      </c>
      <c r="K6386" s="95" t="s">
        <v>112</v>
      </c>
      <c r="L6386" s="96">
        <v>0</v>
      </c>
      <c r="M6386" s="95" t="s">
        <v>117</v>
      </c>
      <c r="O6386" s="96"/>
      <c r="R6386" s="96"/>
    </row>
    <row r="6387" spans="1:18" hidden="1">
      <c r="A6387" s="97">
        <v>42761</v>
      </c>
      <c r="B6387" s="94" t="s">
        <v>5314</v>
      </c>
      <c r="C6387" s="98" t="s">
        <v>5313</v>
      </c>
      <c r="D6387" s="94" t="s">
        <v>119</v>
      </c>
      <c r="E6387" s="94" t="s">
        <v>120</v>
      </c>
      <c r="F6387" s="94" t="s">
        <v>4673</v>
      </c>
      <c r="G6387" s="94" t="s">
        <v>4674</v>
      </c>
      <c r="K6387" s="94" t="s">
        <v>5315</v>
      </c>
      <c r="L6387" s="96">
        <v>94.9</v>
      </c>
      <c r="M6387" s="96">
        <v>94.9</v>
      </c>
    </row>
    <row r="6388" spans="1:18" ht="12.75" hidden="1" customHeight="1">
      <c r="C6388" s="95" t="s">
        <v>5313</v>
      </c>
    </row>
    <row r="6389" spans="1:18" hidden="1">
      <c r="A6389" s="97">
        <v>42782</v>
      </c>
      <c r="B6389" s="94" t="s">
        <v>5316</v>
      </c>
      <c r="C6389" s="98" t="s">
        <v>5313</v>
      </c>
      <c r="D6389" s="94" t="s">
        <v>119</v>
      </c>
      <c r="E6389" s="94" t="s">
        <v>120</v>
      </c>
      <c r="F6389" s="94" t="s">
        <v>4791</v>
      </c>
      <c r="G6389" s="94" t="s">
        <v>4792</v>
      </c>
      <c r="K6389" s="94" t="s">
        <v>5317</v>
      </c>
      <c r="L6389" s="96">
        <v>399</v>
      </c>
      <c r="M6389" s="96">
        <v>399</v>
      </c>
    </row>
    <row r="6390" spans="1:18" ht="12.75" hidden="1" customHeight="1">
      <c r="C6390" s="95" t="s">
        <v>5313</v>
      </c>
    </row>
    <row r="6391" spans="1:18" hidden="1">
      <c r="A6391" s="97">
        <v>42782</v>
      </c>
      <c r="B6391" s="94" t="s">
        <v>5318</v>
      </c>
      <c r="C6391" s="98" t="s">
        <v>5313</v>
      </c>
      <c r="D6391" s="94" t="s">
        <v>119</v>
      </c>
      <c r="E6391" s="94" t="s">
        <v>120</v>
      </c>
      <c r="F6391" s="94" t="s">
        <v>5319</v>
      </c>
      <c r="G6391" s="94" t="s">
        <v>5320</v>
      </c>
      <c r="K6391" s="94" t="s">
        <v>5321</v>
      </c>
      <c r="L6391" s="96">
        <v>441.1</v>
      </c>
      <c r="M6391" s="96">
        <v>441.1</v>
      </c>
    </row>
    <row r="6392" spans="1:18" ht="12.75" hidden="1" customHeight="1">
      <c r="C6392" s="95" t="s">
        <v>5313</v>
      </c>
    </row>
    <row r="6393" spans="1:18" hidden="1">
      <c r="A6393" s="97">
        <v>42793</v>
      </c>
      <c r="B6393" s="94" t="s">
        <v>5322</v>
      </c>
      <c r="C6393" s="98" t="s">
        <v>5313</v>
      </c>
      <c r="D6393" s="94" t="s">
        <v>119</v>
      </c>
      <c r="E6393" s="94" t="s">
        <v>120</v>
      </c>
      <c r="F6393" s="94" t="s">
        <v>5323</v>
      </c>
      <c r="G6393" s="94" t="s">
        <v>5324</v>
      </c>
      <c r="K6393" s="94" t="s">
        <v>5325</v>
      </c>
      <c r="L6393" s="96">
        <v>39</v>
      </c>
      <c r="M6393" s="96">
        <v>39</v>
      </c>
    </row>
    <row r="6394" spans="1:18" ht="12.75" hidden="1" customHeight="1">
      <c r="C6394" s="95" t="s">
        <v>5313</v>
      </c>
    </row>
    <row r="6395" spans="1:18" hidden="1">
      <c r="A6395" s="97">
        <v>42793</v>
      </c>
      <c r="B6395" s="94" t="s">
        <v>5326</v>
      </c>
      <c r="C6395" s="98" t="s">
        <v>5313</v>
      </c>
      <c r="D6395" s="94" t="s">
        <v>119</v>
      </c>
      <c r="E6395" s="94" t="s">
        <v>120</v>
      </c>
      <c r="F6395" s="94" t="s">
        <v>5327</v>
      </c>
      <c r="G6395" s="94" t="s">
        <v>5328</v>
      </c>
      <c r="K6395" s="94" t="s">
        <v>5329</v>
      </c>
      <c r="L6395" s="96">
        <v>17</v>
      </c>
      <c r="M6395" s="96">
        <v>17</v>
      </c>
    </row>
    <row r="6396" spans="1:18" ht="12.75" hidden="1" customHeight="1">
      <c r="C6396" s="95" t="s">
        <v>5313</v>
      </c>
    </row>
    <row r="6397" spans="1:18" hidden="1">
      <c r="A6397" s="97">
        <v>42804</v>
      </c>
      <c r="B6397" s="94" t="s">
        <v>5330</v>
      </c>
      <c r="C6397" s="98" t="s">
        <v>5313</v>
      </c>
      <c r="D6397" s="94" t="s">
        <v>131</v>
      </c>
      <c r="E6397" s="94" t="s">
        <v>120</v>
      </c>
      <c r="F6397" s="94" t="s">
        <v>5331</v>
      </c>
      <c r="G6397" s="94" t="s">
        <v>5332</v>
      </c>
      <c r="K6397" s="94" t="s">
        <v>5333</v>
      </c>
      <c r="L6397" s="96">
        <v>2.88</v>
      </c>
      <c r="M6397" s="96">
        <v>2.88</v>
      </c>
    </row>
    <row r="6398" spans="1:18" ht="12.75" hidden="1" customHeight="1">
      <c r="C6398" s="95" t="s">
        <v>5313</v>
      </c>
    </row>
    <row r="6399" spans="1:18" hidden="1">
      <c r="A6399" s="97">
        <v>42808</v>
      </c>
      <c r="B6399" s="94" t="s">
        <v>5334</v>
      </c>
      <c r="C6399" s="98" t="s">
        <v>5313</v>
      </c>
      <c r="D6399" s="94" t="s">
        <v>119</v>
      </c>
      <c r="E6399" s="94" t="s">
        <v>120</v>
      </c>
      <c r="F6399" s="94" t="s">
        <v>4779</v>
      </c>
      <c r="G6399" s="94" t="s">
        <v>4780</v>
      </c>
      <c r="K6399" s="94" t="s">
        <v>5335</v>
      </c>
      <c r="L6399" s="96">
        <v>108</v>
      </c>
      <c r="M6399" s="96">
        <v>108</v>
      </c>
    </row>
    <row r="6400" spans="1:18" ht="12.75" hidden="1" customHeight="1">
      <c r="C6400" s="95" t="s">
        <v>5313</v>
      </c>
    </row>
    <row r="6401" spans="1:13" hidden="1">
      <c r="A6401" s="97">
        <v>42814</v>
      </c>
      <c r="B6401" s="94" t="s">
        <v>5330</v>
      </c>
      <c r="C6401" s="98" t="s">
        <v>5313</v>
      </c>
      <c r="D6401" s="94" t="s">
        <v>131</v>
      </c>
      <c r="E6401" s="94" t="s">
        <v>187</v>
      </c>
      <c r="F6401" s="94" t="s">
        <v>5331</v>
      </c>
      <c r="G6401" s="94" t="s">
        <v>5332</v>
      </c>
      <c r="K6401" s="94" t="s">
        <v>5333</v>
      </c>
      <c r="L6401" s="96">
        <v>-2.88</v>
      </c>
      <c r="M6401" s="96">
        <v>-2.88</v>
      </c>
    </row>
    <row r="6402" spans="1:13" ht="12.75" hidden="1" customHeight="1">
      <c r="C6402" s="95" t="s">
        <v>5313</v>
      </c>
    </row>
    <row r="6403" spans="1:13" hidden="1">
      <c r="A6403" s="97">
        <v>42828</v>
      </c>
      <c r="B6403" s="94" t="s">
        <v>5336</v>
      </c>
      <c r="C6403" s="98" t="s">
        <v>5313</v>
      </c>
      <c r="D6403" s="94" t="s">
        <v>119</v>
      </c>
      <c r="E6403" s="94" t="s">
        <v>120</v>
      </c>
      <c r="F6403" s="94" t="s">
        <v>5337</v>
      </c>
      <c r="G6403" s="94" t="s">
        <v>5338</v>
      </c>
      <c r="K6403" s="94" t="s">
        <v>5339</v>
      </c>
      <c r="L6403" s="96">
        <v>465</v>
      </c>
      <c r="M6403" s="96">
        <v>465</v>
      </c>
    </row>
    <row r="6404" spans="1:13" ht="12.75" hidden="1" customHeight="1">
      <c r="C6404" s="95" t="s">
        <v>5313</v>
      </c>
    </row>
    <row r="6405" spans="1:13" hidden="1">
      <c r="A6405" s="97">
        <v>42828</v>
      </c>
      <c r="B6405" s="94" t="s">
        <v>5340</v>
      </c>
      <c r="C6405" s="98" t="s">
        <v>5313</v>
      </c>
      <c r="D6405" s="94" t="s">
        <v>119</v>
      </c>
      <c r="E6405" s="94" t="s">
        <v>120</v>
      </c>
      <c r="F6405" s="94" t="s">
        <v>5341</v>
      </c>
      <c r="G6405" s="94" t="s">
        <v>5342</v>
      </c>
      <c r="K6405" s="94" t="s">
        <v>5343</v>
      </c>
      <c r="L6405" s="96">
        <v>109</v>
      </c>
      <c r="M6405" s="96">
        <v>109</v>
      </c>
    </row>
    <row r="6406" spans="1:13" ht="12.75" hidden="1" customHeight="1">
      <c r="C6406" s="95" t="s">
        <v>5313</v>
      </c>
    </row>
    <row r="6407" spans="1:13" hidden="1">
      <c r="A6407" s="97">
        <v>42828</v>
      </c>
      <c r="B6407" s="94" t="s">
        <v>5344</v>
      </c>
      <c r="C6407" s="98" t="s">
        <v>5313</v>
      </c>
      <c r="D6407" s="94" t="s">
        <v>119</v>
      </c>
      <c r="E6407" s="94" t="s">
        <v>120</v>
      </c>
      <c r="F6407" s="94" t="s">
        <v>4819</v>
      </c>
      <c r="G6407" s="94" t="s">
        <v>4820</v>
      </c>
      <c r="K6407" s="94" t="s">
        <v>5345</v>
      </c>
      <c r="L6407" s="96">
        <v>399</v>
      </c>
      <c r="M6407" s="96">
        <v>399</v>
      </c>
    </row>
    <row r="6408" spans="1:13" ht="12.75" hidden="1" customHeight="1">
      <c r="C6408" s="95" t="s">
        <v>5313</v>
      </c>
    </row>
    <row r="6409" spans="1:13" hidden="1">
      <c r="A6409" s="97">
        <v>42828</v>
      </c>
      <c r="B6409" s="94" t="s">
        <v>5346</v>
      </c>
      <c r="C6409" s="98" t="s">
        <v>5313</v>
      </c>
      <c r="D6409" s="94" t="s">
        <v>119</v>
      </c>
      <c r="E6409" s="94" t="s">
        <v>120</v>
      </c>
      <c r="F6409" s="94" t="s">
        <v>4767</v>
      </c>
      <c r="G6409" s="94" t="s">
        <v>4768</v>
      </c>
      <c r="K6409" s="94" t="s">
        <v>5347</v>
      </c>
      <c r="L6409" s="96">
        <v>111</v>
      </c>
      <c r="M6409" s="96">
        <v>111</v>
      </c>
    </row>
    <row r="6410" spans="1:13" ht="12.75" hidden="1" customHeight="1">
      <c r="C6410" s="95" t="s">
        <v>5313</v>
      </c>
    </row>
    <row r="6411" spans="1:13" hidden="1">
      <c r="A6411" s="97">
        <v>42850</v>
      </c>
      <c r="B6411" s="94" t="s">
        <v>5348</v>
      </c>
      <c r="C6411" s="98" t="s">
        <v>5313</v>
      </c>
      <c r="D6411" s="94" t="s">
        <v>119</v>
      </c>
      <c r="E6411" s="94" t="s">
        <v>120</v>
      </c>
      <c r="F6411" s="94" t="s">
        <v>5349</v>
      </c>
      <c r="G6411" s="94" t="s">
        <v>5350</v>
      </c>
      <c r="K6411" s="94" t="s">
        <v>5351</v>
      </c>
      <c r="L6411" s="96">
        <v>30</v>
      </c>
      <c r="M6411" s="96">
        <v>30</v>
      </c>
    </row>
    <row r="6412" spans="1:13" ht="12.75" hidden="1" customHeight="1">
      <c r="C6412" s="95" t="s">
        <v>5313</v>
      </c>
    </row>
    <row r="6413" spans="1:13" hidden="1">
      <c r="A6413" s="97">
        <v>42866</v>
      </c>
      <c r="B6413" s="94" t="s">
        <v>5352</v>
      </c>
      <c r="C6413" s="98" t="s">
        <v>5313</v>
      </c>
      <c r="D6413" s="94" t="s">
        <v>119</v>
      </c>
      <c r="E6413" s="94" t="s">
        <v>120</v>
      </c>
      <c r="F6413" s="94" t="s">
        <v>4795</v>
      </c>
      <c r="G6413" s="94" t="s">
        <v>4796</v>
      </c>
      <c r="K6413" s="94" t="s">
        <v>5353</v>
      </c>
      <c r="L6413" s="96">
        <v>391</v>
      </c>
      <c r="M6413" s="96">
        <v>391</v>
      </c>
    </row>
    <row r="6414" spans="1:13" ht="12.75" hidden="1" customHeight="1">
      <c r="C6414" s="95" t="s">
        <v>5313</v>
      </c>
    </row>
    <row r="6415" spans="1:13" hidden="1">
      <c r="A6415" s="97">
        <v>42941</v>
      </c>
      <c r="B6415" s="94" t="s">
        <v>5354</v>
      </c>
      <c r="C6415" s="98" t="s">
        <v>5313</v>
      </c>
      <c r="D6415" s="94" t="s">
        <v>119</v>
      </c>
      <c r="E6415" s="94" t="s">
        <v>120</v>
      </c>
      <c r="F6415" s="94" t="s">
        <v>5355</v>
      </c>
      <c r="G6415" s="94" t="s">
        <v>5356</v>
      </c>
      <c r="K6415" s="94" t="s">
        <v>5357</v>
      </c>
      <c r="L6415" s="96">
        <v>130</v>
      </c>
      <c r="M6415" s="96">
        <v>130</v>
      </c>
    </row>
    <row r="6416" spans="1:13" ht="12.75" hidden="1" customHeight="1">
      <c r="C6416" s="95" t="s">
        <v>5313</v>
      </c>
    </row>
    <row r="6417" spans="1:13" hidden="1">
      <c r="A6417" s="97">
        <v>42992</v>
      </c>
      <c r="B6417" s="94" t="s">
        <v>5358</v>
      </c>
      <c r="C6417" s="98" t="s">
        <v>5313</v>
      </c>
      <c r="D6417" s="94" t="s">
        <v>131</v>
      </c>
      <c r="E6417" s="94" t="s">
        <v>165</v>
      </c>
      <c r="F6417" s="94" t="s">
        <v>5331</v>
      </c>
      <c r="G6417" s="94" t="s">
        <v>5332</v>
      </c>
      <c r="K6417" s="94" t="s">
        <v>5359</v>
      </c>
      <c r="L6417" s="96">
        <v>140</v>
      </c>
      <c r="M6417" s="96">
        <v>0</v>
      </c>
    </row>
    <row r="6418" spans="1:13" ht="12.75" hidden="1" customHeight="1">
      <c r="C6418" s="95" t="s">
        <v>5313</v>
      </c>
    </row>
    <row r="6419" spans="1:13" hidden="1">
      <c r="A6419" s="97">
        <v>43033</v>
      </c>
      <c r="B6419" s="94" t="s">
        <v>5360</v>
      </c>
      <c r="C6419" s="98" t="s">
        <v>5313</v>
      </c>
      <c r="D6419" s="94" t="s">
        <v>131</v>
      </c>
      <c r="E6419" s="94" t="s">
        <v>165</v>
      </c>
      <c r="F6419" s="94" t="s">
        <v>3428</v>
      </c>
      <c r="G6419" s="94" t="s">
        <v>3429</v>
      </c>
      <c r="K6419" s="94" t="s">
        <v>5361</v>
      </c>
      <c r="L6419" s="96">
        <v>62</v>
      </c>
      <c r="M6419" s="96">
        <v>0</v>
      </c>
    </row>
    <row r="6420" spans="1:13" ht="12.75" hidden="1" customHeight="1">
      <c r="C6420" s="95" t="s">
        <v>5313</v>
      </c>
    </row>
    <row r="6421" spans="1:13" hidden="1">
      <c r="A6421" s="97">
        <v>43033</v>
      </c>
      <c r="B6421" s="94" t="s">
        <v>5362</v>
      </c>
      <c r="C6421" s="98" t="s">
        <v>5313</v>
      </c>
      <c r="D6421" s="94" t="s">
        <v>131</v>
      </c>
      <c r="E6421" s="94" t="s">
        <v>165</v>
      </c>
      <c r="F6421" s="94" t="s">
        <v>5363</v>
      </c>
      <c r="G6421" s="94" t="s">
        <v>5364</v>
      </c>
      <c r="K6421" s="94" t="s">
        <v>5365</v>
      </c>
      <c r="L6421" s="96">
        <v>249</v>
      </c>
      <c r="M6421" s="96">
        <v>0</v>
      </c>
    </row>
    <row r="6422" spans="1:13" ht="12.75" hidden="1" customHeight="1">
      <c r="C6422" s="95" t="s">
        <v>5313</v>
      </c>
    </row>
    <row r="6423" spans="1:13" hidden="1">
      <c r="A6423" s="97">
        <v>43033</v>
      </c>
      <c r="B6423" s="94" t="s">
        <v>5366</v>
      </c>
      <c r="C6423" s="98" t="s">
        <v>5313</v>
      </c>
      <c r="D6423" s="94" t="s">
        <v>131</v>
      </c>
      <c r="E6423" s="94" t="s">
        <v>165</v>
      </c>
      <c r="F6423" s="94" t="s">
        <v>5367</v>
      </c>
      <c r="G6423" s="94" t="s">
        <v>5368</v>
      </c>
      <c r="K6423" s="94" t="s">
        <v>5369</v>
      </c>
      <c r="L6423" s="96">
        <v>48.9</v>
      </c>
      <c r="M6423" s="96">
        <v>0</v>
      </c>
    </row>
    <row r="6424" spans="1:13" ht="12.75" hidden="1" customHeight="1">
      <c r="C6424" s="95" t="s">
        <v>5313</v>
      </c>
    </row>
    <row r="6425" spans="1:13" hidden="1">
      <c r="A6425" s="97">
        <v>43033</v>
      </c>
      <c r="B6425" s="94" t="s">
        <v>5370</v>
      </c>
      <c r="C6425" s="98" t="s">
        <v>5313</v>
      </c>
      <c r="D6425" s="94" t="s">
        <v>131</v>
      </c>
      <c r="E6425" s="94" t="s">
        <v>165</v>
      </c>
      <c r="F6425" s="94" t="s">
        <v>5371</v>
      </c>
      <c r="G6425" s="94" t="s">
        <v>5372</v>
      </c>
      <c r="K6425" s="94" t="s">
        <v>5373</v>
      </c>
      <c r="L6425" s="96">
        <v>20</v>
      </c>
      <c r="M6425" s="96">
        <v>0</v>
      </c>
    </row>
    <row r="6426" spans="1:13" ht="12.75" hidden="1" customHeight="1">
      <c r="C6426" s="95" t="s">
        <v>5313</v>
      </c>
    </row>
    <row r="6427" spans="1:13" hidden="1">
      <c r="A6427" s="97">
        <v>43033</v>
      </c>
      <c r="B6427" s="94" t="s">
        <v>5374</v>
      </c>
      <c r="C6427" s="98" t="s">
        <v>5313</v>
      </c>
      <c r="D6427" s="94" t="s">
        <v>131</v>
      </c>
      <c r="E6427" s="94" t="s">
        <v>165</v>
      </c>
      <c r="F6427" s="94" t="s">
        <v>5375</v>
      </c>
      <c r="G6427" s="94" t="s">
        <v>5376</v>
      </c>
      <c r="K6427" s="94" t="s">
        <v>5377</v>
      </c>
      <c r="L6427" s="96">
        <v>62</v>
      </c>
      <c r="M6427" s="96">
        <v>0</v>
      </c>
    </row>
    <row r="6428" spans="1:13" ht="12.75" hidden="1" customHeight="1">
      <c r="C6428" s="95" t="s">
        <v>5313</v>
      </c>
    </row>
    <row r="6429" spans="1:13" hidden="1">
      <c r="A6429" s="97">
        <v>43033</v>
      </c>
      <c r="B6429" s="94" t="s">
        <v>5378</v>
      </c>
      <c r="C6429" s="98" t="s">
        <v>5313</v>
      </c>
      <c r="D6429" s="94" t="s">
        <v>131</v>
      </c>
      <c r="E6429" s="94" t="s">
        <v>165</v>
      </c>
      <c r="F6429" s="94" t="s">
        <v>4771</v>
      </c>
      <c r="G6429" s="94" t="s">
        <v>4772</v>
      </c>
      <c r="K6429" s="94" t="s">
        <v>5379</v>
      </c>
      <c r="L6429" s="96">
        <v>99</v>
      </c>
      <c r="M6429" s="96">
        <v>0</v>
      </c>
    </row>
    <row r="6430" spans="1:13" ht="12.75" hidden="1" customHeight="1">
      <c r="C6430" s="95" t="s">
        <v>5313</v>
      </c>
    </row>
    <row r="6431" spans="1:13" hidden="1">
      <c r="A6431" s="97">
        <v>43033</v>
      </c>
      <c r="B6431" s="94" t="s">
        <v>5380</v>
      </c>
      <c r="C6431" s="98" t="s">
        <v>5313</v>
      </c>
      <c r="D6431" s="94" t="s">
        <v>131</v>
      </c>
      <c r="E6431" s="94" t="s">
        <v>165</v>
      </c>
      <c r="F6431" s="94" t="s">
        <v>5381</v>
      </c>
      <c r="G6431" s="94" t="s">
        <v>5382</v>
      </c>
      <c r="K6431" s="94" t="s">
        <v>5383</v>
      </c>
      <c r="L6431" s="96">
        <v>398.19</v>
      </c>
      <c r="M6431" s="96">
        <v>0</v>
      </c>
    </row>
    <row r="6432" spans="1:13" ht="12.75" hidden="1" customHeight="1">
      <c r="C6432" s="95" t="s">
        <v>5313</v>
      </c>
    </row>
    <row r="6433" spans="1:13" hidden="1">
      <c r="A6433" s="97">
        <v>43033</v>
      </c>
      <c r="B6433" s="94" t="s">
        <v>5384</v>
      </c>
      <c r="C6433" s="98" t="s">
        <v>5313</v>
      </c>
      <c r="D6433" s="94" t="s">
        <v>131</v>
      </c>
      <c r="E6433" s="94" t="s">
        <v>165</v>
      </c>
      <c r="F6433" s="94" t="s">
        <v>5385</v>
      </c>
      <c r="G6433" s="94" t="s">
        <v>5386</v>
      </c>
      <c r="K6433" s="94" t="s">
        <v>5387</v>
      </c>
      <c r="L6433" s="96">
        <v>46</v>
      </c>
      <c r="M6433" s="96">
        <v>0</v>
      </c>
    </row>
    <row r="6434" spans="1:13" ht="12.75" hidden="1" customHeight="1">
      <c r="C6434" s="95" t="s">
        <v>5313</v>
      </c>
    </row>
    <row r="6435" spans="1:13" hidden="1">
      <c r="A6435" s="97">
        <v>43033</v>
      </c>
      <c r="B6435" s="94" t="s">
        <v>5388</v>
      </c>
      <c r="C6435" s="98" t="s">
        <v>5313</v>
      </c>
      <c r="D6435" s="94" t="s">
        <v>131</v>
      </c>
      <c r="E6435" s="94" t="s">
        <v>165</v>
      </c>
      <c r="F6435" s="94" t="s">
        <v>5389</v>
      </c>
      <c r="G6435" s="94" t="s">
        <v>5390</v>
      </c>
      <c r="K6435" s="94" t="s">
        <v>5391</v>
      </c>
      <c r="L6435" s="96">
        <v>35</v>
      </c>
      <c r="M6435" s="96">
        <v>0</v>
      </c>
    </row>
    <row r="6436" spans="1:13" ht="12.75" hidden="1" customHeight="1">
      <c r="C6436" s="95" t="s">
        <v>5313</v>
      </c>
    </row>
    <row r="6437" spans="1:13" hidden="1">
      <c r="A6437" s="97">
        <v>43033</v>
      </c>
      <c r="B6437" s="94" t="s">
        <v>5392</v>
      </c>
      <c r="C6437" s="98" t="s">
        <v>5313</v>
      </c>
      <c r="D6437" s="94" t="s">
        <v>131</v>
      </c>
      <c r="E6437" s="94" t="s">
        <v>165</v>
      </c>
      <c r="F6437" s="94" t="s">
        <v>5393</v>
      </c>
      <c r="G6437" s="94" t="s">
        <v>5394</v>
      </c>
      <c r="K6437" s="94" t="s">
        <v>5395</v>
      </c>
      <c r="L6437" s="96">
        <v>35</v>
      </c>
      <c r="M6437" s="96">
        <v>0</v>
      </c>
    </row>
    <row r="6438" spans="1:13" ht="12.75" hidden="1" customHeight="1">
      <c r="C6438" s="95" t="s">
        <v>5313</v>
      </c>
    </row>
    <row r="6439" spans="1:13" hidden="1">
      <c r="A6439" s="97">
        <v>43033</v>
      </c>
      <c r="B6439" s="94" t="s">
        <v>5396</v>
      </c>
      <c r="C6439" s="98" t="s">
        <v>5313</v>
      </c>
      <c r="D6439" s="94" t="s">
        <v>131</v>
      </c>
      <c r="E6439" s="94" t="s">
        <v>165</v>
      </c>
      <c r="F6439" s="94" t="s">
        <v>5397</v>
      </c>
      <c r="G6439" s="94" t="s">
        <v>5398</v>
      </c>
      <c r="K6439" s="94" t="s">
        <v>5399</v>
      </c>
      <c r="L6439" s="96">
        <v>80</v>
      </c>
      <c r="M6439" s="96">
        <v>0</v>
      </c>
    </row>
    <row r="6440" spans="1:13" ht="12.75" hidden="1" customHeight="1">
      <c r="C6440" s="95" t="s">
        <v>5313</v>
      </c>
    </row>
    <row r="6441" spans="1:13" hidden="1">
      <c r="A6441" s="97">
        <v>43033</v>
      </c>
      <c r="B6441" s="94" t="s">
        <v>5400</v>
      </c>
      <c r="C6441" s="98" t="s">
        <v>5313</v>
      </c>
      <c r="D6441" s="94" t="s">
        <v>131</v>
      </c>
      <c r="E6441" s="94" t="s">
        <v>165</v>
      </c>
      <c r="F6441" s="94" t="s">
        <v>5401</v>
      </c>
      <c r="G6441" s="94" t="s">
        <v>5402</v>
      </c>
      <c r="K6441" s="94" t="s">
        <v>5403</v>
      </c>
      <c r="L6441" s="96">
        <v>68</v>
      </c>
      <c r="M6441" s="96">
        <v>0</v>
      </c>
    </row>
    <row r="6442" spans="1:13" ht="12.75" hidden="1" customHeight="1">
      <c r="C6442" s="95" t="s">
        <v>5313</v>
      </c>
    </row>
    <row r="6443" spans="1:13" hidden="1">
      <c r="A6443" s="97">
        <v>43033</v>
      </c>
      <c r="B6443" s="94" t="s">
        <v>5404</v>
      </c>
      <c r="C6443" s="98" t="s">
        <v>5313</v>
      </c>
      <c r="D6443" s="94" t="s">
        <v>131</v>
      </c>
      <c r="E6443" s="94" t="s">
        <v>165</v>
      </c>
      <c r="F6443" s="94" t="s">
        <v>5405</v>
      </c>
      <c r="G6443" s="94" t="s">
        <v>5406</v>
      </c>
      <c r="K6443" s="94" t="s">
        <v>5407</v>
      </c>
      <c r="L6443" s="96">
        <v>60</v>
      </c>
      <c r="M6443" s="96">
        <v>0</v>
      </c>
    </row>
    <row r="6444" spans="1:13" ht="12.75" hidden="1" customHeight="1">
      <c r="C6444" s="95" t="s">
        <v>5313</v>
      </c>
    </row>
    <row r="6445" spans="1:13" hidden="1">
      <c r="A6445" s="97">
        <v>43034</v>
      </c>
      <c r="B6445" s="94" t="s">
        <v>5408</v>
      </c>
      <c r="C6445" s="98" t="s">
        <v>5313</v>
      </c>
      <c r="D6445" s="94" t="s">
        <v>131</v>
      </c>
      <c r="E6445" s="94" t="s">
        <v>165</v>
      </c>
      <c r="F6445" s="94" t="s">
        <v>5409</v>
      </c>
      <c r="G6445" s="94" t="s">
        <v>5410</v>
      </c>
      <c r="K6445" s="94" t="s">
        <v>5411</v>
      </c>
      <c r="L6445" s="96">
        <v>62.51</v>
      </c>
      <c r="M6445" s="96">
        <v>0</v>
      </c>
    </row>
    <row r="6446" spans="1:13" ht="12.75" hidden="1" customHeight="1">
      <c r="C6446" s="95" t="s">
        <v>5313</v>
      </c>
    </row>
    <row r="6447" spans="1:13" hidden="1">
      <c r="A6447" s="97">
        <v>43034</v>
      </c>
      <c r="B6447" s="94" t="s">
        <v>5412</v>
      </c>
      <c r="C6447" s="98" t="s">
        <v>5313</v>
      </c>
      <c r="D6447" s="94" t="s">
        <v>131</v>
      </c>
      <c r="E6447" s="94" t="s">
        <v>165</v>
      </c>
      <c r="F6447" s="94" t="s">
        <v>5413</v>
      </c>
      <c r="G6447" s="94" t="s">
        <v>5414</v>
      </c>
      <c r="J6447" s="94" t="s">
        <v>5415</v>
      </c>
      <c r="K6447" s="94" t="s">
        <v>5416</v>
      </c>
      <c r="L6447" s="96">
        <v>55.95</v>
      </c>
      <c r="M6447" s="96">
        <v>0</v>
      </c>
    </row>
    <row r="6448" spans="1:13" ht="12.75" hidden="1" customHeight="1">
      <c r="C6448" s="95" t="s">
        <v>5313</v>
      </c>
    </row>
    <row r="6449" spans="1:13" hidden="1">
      <c r="A6449" s="97">
        <v>43034</v>
      </c>
      <c r="B6449" s="94" t="s">
        <v>5417</v>
      </c>
      <c r="C6449" s="98" t="s">
        <v>5313</v>
      </c>
      <c r="D6449" s="94" t="s">
        <v>131</v>
      </c>
      <c r="E6449" s="94" t="s">
        <v>165</v>
      </c>
      <c r="F6449" s="94" t="s">
        <v>5418</v>
      </c>
      <c r="G6449" s="94" t="s">
        <v>5419</v>
      </c>
      <c r="K6449" s="94" t="s">
        <v>5420</v>
      </c>
      <c r="L6449" s="96">
        <v>180</v>
      </c>
      <c r="M6449" s="96">
        <v>0</v>
      </c>
    </row>
    <row r="6450" spans="1:13" ht="12.75" hidden="1" customHeight="1">
      <c r="C6450" s="95" t="s">
        <v>5313</v>
      </c>
    </row>
    <row r="6451" spans="1:13" hidden="1">
      <c r="A6451" s="97">
        <v>43034</v>
      </c>
      <c r="B6451" s="94" t="s">
        <v>5421</v>
      </c>
      <c r="C6451" s="98" t="s">
        <v>5313</v>
      </c>
      <c r="D6451" s="94" t="s">
        <v>131</v>
      </c>
      <c r="E6451" s="94" t="s">
        <v>165</v>
      </c>
      <c r="F6451" s="94" t="s">
        <v>5422</v>
      </c>
      <c r="G6451" s="94" t="s">
        <v>5423</v>
      </c>
      <c r="K6451" s="94" t="s">
        <v>5424</v>
      </c>
      <c r="L6451" s="96">
        <v>38.4</v>
      </c>
      <c r="M6451" s="96">
        <v>0</v>
      </c>
    </row>
    <row r="6452" spans="1:13" ht="12.75" hidden="1" customHeight="1">
      <c r="C6452" s="95" t="s">
        <v>5313</v>
      </c>
    </row>
    <row r="6453" spans="1:13" hidden="1">
      <c r="A6453" s="97">
        <v>43034</v>
      </c>
      <c r="B6453" s="94" t="s">
        <v>5425</v>
      </c>
      <c r="C6453" s="98" t="s">
        <v>5313</v>
      </c>
      <c r="D6453" s="94" t="s">
        <v>131</v>
      </c>
      <c r="E6453" s="94" t="s">
        <v>165</v>
      </c>
      <c r="F6453" s="94" t="s">
        <v>5426</v>
      </c>
      <c r="G6453" s="94" t="s">
        <v>5427</v>
      </c>
      <c r="K6453" s="94" t="s">
        <v>5428</v>
      </c>
      <c r="L6453" s="96">
        <v>2851.65</v>
      </c>
      <c r="M6453" s="96">
        <v>0</v>
      </c>
    </row>
    <row r="6454" spans="1:13" ht="12.75" hidden="1" customHeight="1">
      <c r="C6454" s="95" t="s">
        <v>5313</v>
      </c>
    </row>
    <row r="6455" spans="1:13" hidden="1">
      <c r="A6455" s="97">
        <v>43034</v>
      </c>
      <c r="B6455" s="94" t="s">
        <v>5429</v>
      </c>
      <c r="C6455" s="98" t="s">
        <v>5313</v>
      </c>
      <c r="D6455" s="94" t="s">
        <v>131</v>
      </c>
      <c r="E6455" s="94" t="s">
        <v>165</v>
      </c>
      <c r="F6455" s="94" t="s">
        <v>5430</v>
      </c>
      <c r="G6455" s="94" t="s">
        <v>5431</v>
      </c>
      <c r="K6455" s="94" t="s">
        <v>5432</v>
      </c>
      <c r="L6455" s="96">
        <v>117</v>
      </c>
      <c r="M6455" s="96">
        <v>0</v>
      </c>
    </row>
    <row r="6456" spans="1:13" ht="12.75" hidden="1" customHeight="1">
      <c r="C6456" s="95" t="s">
        <v>5313</v>
      </c>
    </row>
    <row r="6457" spans="1:13" hidden="1">
      <c r="A6457" s="97">
        <v>43034</v>
      </c>
      <c r="B6457" s="94" t="s">
        <v>5433</v>
      </c>
      <c r="C6457" s="98" t="s">
        <v>5313</v>
      </c>
      <c r="D6457" s="94" t="s">
        <v>131</v>
      </c>
      <c r="E6457" s="94" t="s">
        <v>165</v>
      </c>
      <c r="F6457" s="94" t="s">
        <v>5434</v>
      </c>
      <c r="G6457" s="94" t="s">
        <v>5435</v>
      </c>
      <c r="K6457" s="94" t="s">
        <v>5436</v>
      </c>
      <c r="L6457" s="96">
        <v>24</v>
      </c>
      <c r="M6457" s="96">
        <v>0</v>
      </c>
    </row>
    <row r="6458" spans="1:13" ht="12.75" hidden="1" customHeight="1">
      <c r="C6458" s="95" t="s">
        <v>5313</v>
      </c>
    </row>
    <row r="6459" spans="1:13" hidden="1">
      <c r="A6459" s="97">
        <v>43034</v>
      </c>
      <c r="B6459" s="94" t="s">
        <v>5437</v>
      </c>
      <c r="C6459" s="98" t="s">
        <v>5313</v>
      </c>
      <c r="D6459" s="94" t="s">
        <v>131</v>
      </c>
      <c r="E6459" s="94" t="s">
        <v>165</v>
      </c>
      <c r="F6459" s="94" t="s">
        <v>5438</v>
      </c>
      <c r="G6459" s="94" t="s">
        <v>5439</v>
      </c>
      <c r="K6459" s="94" t="s">
        <v>5440</v>
      </c>
      <c r="L6459" s="96">
        <v>40</v>
      </c>
      <c r="M6459" s="96">
        <v>0</v>
      </c>
    </row>
    <row r="6460" spans="1:13" ht="12.75" hidden="1" customHeight="1">
      <c r="C6460" s="95" t="s">
        <v>5313</v>
      </c>
    </row>
    <row r="6461" spans="1:13" hidden="1">
      <c r="A6461" s="97">
        <v>43034</v>
      </c>
      <c r="B6461" s="94" t="s">
        <v>5441</v>
      </c>
      <c r="C6461" s="98" t="s">
        <v>5313</v>
      </c>
      <c r="D6461" s="94" t="s">
        <v>131</v>
      </c>
      <c r="E6461" s="94" t="s">
        <v>165</v>
      </c>
      <c r="F6461" s="94" t="s">
        <v>5442</v>
      </c>
      <c r="G6461" s="94" t="s">
        <v>5443</v>
      </c>
      <c r="K6461" s="94" t="s">
        <v>5444</v>
      </c>
      <c r="L6461" s="96">
        <v>12</v>
      </c>
      <c r="M6461" s="96">
        <v>0</v>
      </c>
    </row>
    <row r="6462" spans="1:13" ht="12.75" hidden="1" customHeight="1">
      <c r="C6462" s="95" t="s">
        <v>5313</v>
      </c>
    </row>
    <row r="6463" spans="1:13" hidden="1">
      <c r="A6463" s="97">
        <v>43034</v>
      </c>
      <c r="B6463" s="94" t="s">
        <v>5445</v>
      </c>
      <c r="C6463" s="98" t="s">
        <v>5313</v>
      </c>
      <c r="D6463" s="94" t="s">
        <v>131</v>
      </c>
      <c r="E6463" s="94" t="s">
        <v>165</v>
      </c>
      <c r="F6463" s="94" t="s">
        <v>2353</v>
      </c>
      <c r="G6463" s="94" t="s">
        <v>2354</v>
      </c>
      <c r="K6463" s="94" t="s">
        <v>5446</v>
      </c>
      <c r="L6463" s="96">
        <v>70</v>
      </c>
      <c r="M6463" s="96">
        <v>0</v>
      </c>
    </row>
    <row r="6464" spans="1:13" ht="12.75" hidden="1" customHeight="1">
      <c r="C6464" s="95" t="s">
        <v>5313</v>
      </c>
    </row>
    <row r="6465" spans="1:18" hidden="1">
      <c r="A6465" s="95" t="s">
        <v>111</v>
      </c>
      <c r="B6465" s="95" t="s">
        <v>112</v>
      </c>
      <c r="C6465" s="94" t="s">
        <v>5447</v>
      </c>
      <c r="D6465" s="95" t="s">
        <v>114</v>
      </c>
      <c r="E6465" s="95" t="s">
        <v>112</v>
      </c>
      <c r="F6465" s="96">
        <v>6000</v>
      </c>
      <c r="G6465" s="95" t="s">
        <v>115</v>
      </c>
      <c r="H6465" s="95" t="s">
        <v>112</v>
      </c>
      <c r="I6465" s="96">
        <v>8255</v>
      </c>
      <c r="J6465" s="95" t="s">
        <v>116</v>
      </c>
      <c r="K6465" s="95" t="s">
        <v>112</v>
      </c>
      <c r="L6465" s="96">
        <v>0</v>
      </c>
      <c r="M6465" s="95" t="s">
        <v>117</v>
      </c>
      <c r="O6465" s="96"/>
      <c r="R6465" s="96"/>
    </row>
    <row r="6466" spans="1:18" hidden="1">
      <c r="A6466" s="97">
        <v>42755</v>
      </c>
      <c r="B6466" s="94" t="s">
        <v>5448</v>
      </c>
      <c r="C6466" s="98" t="s">
        <v>5447</v>
      </c>
      <c r="D6466" s="94" t="s">
        <v>119</v>
      </c>
      <c r="E6466" s="94" t="s">
        <v>120</v>
      </c>
      <c r="F6466" s="94" t="s">
        <v>5449</v>
      </c>
      <c r="G6466" s="94" t="s">
        <v>5450</v>
      </c>
      <c r="K6466" s="94" t="s">
        <v>5451</v>
      </c>
      <c r="L6466" s="96">
        <v>165</v>
      </c>
      <c r="M6466" s="96">
        <v>165</v>
      </c>
    </row>
    <row r="6467" spans="1:18" ht="12.75" hidden="1" customHeight="1">
      <c r="C6467" s="95" t="s">
        <v>5447</v>
      </c>
    </row>
    <row r="6468" spans="1:18" hidden="1">
      <c r="A6468" s="97">
        <v>42765</v>
      </c>
      <c r="B6468" s="94" t="s">
        <v>5452</v>
      </c>
      <c r="C6468" s="98" t="s">
        <v>5447</v>
      </c>
      <c r="D6468" s="94" t="s">
        <v>119</v>
      </c>
      <c r="E6468" s="94" t="s">
        <v>120</v>
      </c>
      <c r="F6468" s="94" t="s">
        <v>5453</v>
      </c>
      <c r="G6468" s="94" t="s">
        <v>5454</v>
      </c>
      <c r="K6468" s="94" t="s">
        <v>5455</v>
      </c>
      <c r="L6468" s="96">
        <v>211</v>
      </c>
      <c r="M6468" s="96">
        <v>211</v>
      </c>
    </row>
    <row r="6469" spans="1:18" ht="12.75" hidden="1" customHeight="1">
      <c r="C6469" s="95" t="s">
        <v>5447</v>
      </c>
    </row>
    <row r="6470" spans="1:18" hidden="1">
      <c r="A6470" s="97">
        <v>42794</v>
      </c>
      <c r="B6470" s="94" t="s">
        <v>5456</v>
      </c>
      <c r="C6470" s="98" t="s">
        <v>5447</v>
      </c>
      <c r="D6470" s="94" t="s">
        <v>119</v>
      </c>
      <c r="E6470" s="94" t="s">
        <v>120</v>
      </c>
      <c r="F6470" s="94" t="s">
        <v>5457</v>
      </c>
      <c r="G6470" s="94" t="s">
        <v>5458</v>
      </c>
      <c r="K6470" s="94" t="s">
        <v>5459</v>
      </c>
      <c r="L6470" s="96">
        <v>1728.37</v>
      </c>
      <c r="M6470" s="96">
        <v>1728.37</v>
      </c>
    </row>
    <row r="6471" spans="1:18" ht="12.75" hidden="1" customHeight="1">
      <c r="C6471" s="95" t="s">
        <v>5447</v>
      </c>
    </row>
    <row r="6472" spans="1:18" hidden="1">
      <c r="A6472" s="97">
        <v>42804</v>
      </c>
      <c r="B6472" s="94" t="s">
        <v>5460</v>
      </c>
      <c r="C6472" s="98" t="s">
        <v>5447</v>
      </c>
      <c r="D6472" s="94" t="s">
        <v>119</v>
      </c>
      <c r="E6472" s="94" t="s">
        <v>120</v>
      </c>
      <c r="F6472" s="94" t="s">
        <v>5461</v>
      </c>
      <c r="G6472" s="94" t="s">
        <v>5462</v>
      </c>
      <c r="K6472" s="94" t="s">
        <v>5463</v>
      </c>
      <c r="L6472" s="96">
        <v>232.1</v>
      </c>
      <c r="M6472" s="96">
        <v>232.1</v>
      </c>
    </row>
    <row r="6473" spans="1:18" ht="12.75" hidden="1" customHeight="1">
      <c r="C6473" s="95" t="s">
        <v>5447</v>
      </c>
    </row>
    <row r="6474" spans="1:18" hidden="1">
      <c r="A6474" s="97">
        <v>42825</v>
      </c>
      <c r="B6474" s="94" t="s">
        <v>5452</v>
      </c>
      <c r="C6474" s="98" t="s">
        <v>5447</v>
      </c>
      <c r="D6474" s="94" t="s">
        <v>131</v>
      </c>
      <c r="E6474" s="94" t="s">
        <v>187</v>
      </c>
      <c r="F6474" s="94" t="s">
        <v>5453</v>
      </c>
      <c r="G6474" s="94" t="s">
        <v>5454</v>
      </c>
      <c r="K6474" s="94" t="s">
        <v>5464</v>
      </c>
      <c r="L6474" s="96">
        <v>-211</v>
      </c>
      <c r="M6474" s="96">
        <v>-211</v>
      </c>
    </row>
    <row r="6475" spans="1:18" ht="12.75" hidden="1" customHeight="1">
      <c r="C6475" s="95" t="s">
        <v>5447</v>
      </c>
    </row>
    <row r="6476" spans="1:18" hidden="1">
      <c r="A6476" s="97">
        <v>42838</v>
      </c>
      <c r="B6476" s="94" t="s">
        <v>5456</v>
      </c>
      <c r="C6476" s="98" t="s">
        <v>5447</v>
      </c>
      <c r="D6476" s="94" t="s">
        <v>131</v>
      </c>
      <c r="E6476" s="94" t="s">
        <v>165</v>
      </c>
      <c r="F6476" s="94" t="s">
        <v>5457</v>
      </c>
      <c r="G6476" s="94" t="s">
        <v>5458</v>
      </c>
      <c r="K6476" s="94" t="s">
        <v>5459</v>
      </c>
      <c r="L6476" s="96">
        <v>5.43</v>
      </c>
      <c r="M6476" s="96">
        <v>5.43</v>
      </c>
    </row>
    <row r="6477" spans="1:18" ht="12.75" hidden="1" customHeight="1">
      <c r="C6477" s="95" t="s">
        <v>5447</v>
      </c>
    </row>
    <row r="6478" spans="1:18" hidden="1">
      <c r="A6478" s="97">
        <v>42849</v>
      </c>
      <c r="B6478" s="94" t="s">
        <v>5465</v>
      </c>
      <c r="C6478" s="98" t="s">
        <v>5447</v>
      </c>
      <c r="D6478" s="94" t="s">
        <v>126</v>
      </c>
      <c r="E6478" s="94" t="s">
        <v>120</v>
      </c>
      <c r="F6478" s="94" t="s">
        <v>5466</v>
      </c>
      <c r="G6478" s="94" t="s">
        <v>5467</v>
      </c>
      <c r="K6478" s="94" t="s">
        <v>5468</v>
      </c>
      <c r="L6478" s="96">
        <v>155.85</v>
      </c>
      <c r="M6478" s="96">
        <v>155.85</v>
      </c>
    </row>
    <row r="6479" spans="1:18" ht="12.75" hidden="1" customHeight="1">
      <c r="C6479" s="95" t="s">
        <v>5447</v>
      </c>
    </row>
    <row r="6480" spans="1:18" hidden="1">
      <c r="A6480" s="97">
        <v>42850</v>
      </c>
      <c r="B6480" s="94" t="s">
        <v>5469</v>
      </c>
      <c r="C6480" s="98" t="s">
        <v>5447</v>
      </c>
      <c r="D6480" s="94" t="s">
        <v>126</v>
      </c>
      <c r="E6480" s="94" t="s">
        <v>120</v>
      </c>
      <c r="F6480" s="94" t="s">
        <v>5457</v>
      </c>
      <c r="G6480" s="94" t="s">
        <v>5458</v>
      </c>
      <c r="K6480" s="94" t="s">
        <v>5470</v>
      </c>
      <c r="L6480" s="96">
        <v>112.99</v>
      </c>
      <c r="M6480" s="96">
        <v>112.99</v>
      </c>
    </row>
    <row r="6481" spans="1:18" ht="12.75" hidden="1" customHeight="1">
      <c r="C6481" s="95" t="s">
        <v>5447</v>
      </c>
    </row>
    <row r="6482" spans="1:18" hidden="1">
      <c r="A6482" s="97">
        <v>42955</v>
      </c>
      <c r="B6482" s="94" t="s">
        <v>5471</v>
      </c>
      <c r="C6482" s="98" t="s">
        <v>5447</v>
      </c>
      <c r="D6482" s="94" t="s">
        <v>119</v>
      </c>
      <c r="E6482" s="94" t="s">
        <v>120</v>
      </c>
      <c r="F6482" s="94" t="s">
        <v>5457</v>
      </c>
      <c r="G6482" s="94" t="s">
        <v>5458</v>
      </c>
      <c r="K6482" s="94" t="s">
        <v>5472</v>
      </c>
      <c r="L6482" s="96">
        <v>4663</v>
      </c>
      <c r="M6482" s="96">
        <v>4663</v>
      </c>
    </row>
    <row r="6483" spans="1:18" ht="12.75" hidden="1" customHeight="1">
      <c r="C6483" s="95" t="s">
        <v>5447</v>
      </c>
    </row>
    <row r="6484" spans="1:18" hidden="1">
      <c r="A6484" s="97">
        <v>42964</v>
      </c>
      <c r="B6484" s="94" t="s">
        <v>5448</v>
      </c>
      <c r="C6484" s="98" t="s">
        <v>5447</v>
      </c>
      <c r="D6484" s="94" t="s">
        <v>131</v>
      </c>
      <c r="E6484" s="94" t="s">
        <v>187</v>
      </c>
      <c r="F6484" s="94" t="s">
        <v>5449</v>
      </c>
      <c r="G6484" s="94" t="s">
        <v>5450</v>
      </c>
      <c r="K6484" s="94" t="s">
        <v>5473</v>
      </c>
      <c r="L6484" s="96">
        <v>-165</v>
      </c>
      <c r="M6484" s="96">
        <v>-165</v>
      </c>
    </row>
    <row r="6485" spans="1:18" ht="12.75" hidden="1" customHeight="1">
      <c r="C6485" s="95" t="s">
        <v>5447</v>
      </c>
    </row>
    <row r="6486" spans="1:18" hidden="1">
      <c r="A6486" s="97">
        <v>43053</v>
      </c>
      <c r="B6486" s="94" t="s">
        <v>5465</v>
      </c>
      <c r="C6486" s="98" t="s">
        <v>5447</v>
      </c>
      <c r="D6486" s="94" t="s">
        <v>126</v>
      </c>
      <c r="E6486" s="94" t="s">
        <v>187</v>
      </c>
      <c r="F6486" s="94" t="s">
        <v>5466</v>
      </c>
      <c r="G6486" s="94" t="s">
        <v>5467</v>
      </c>
      <c r="K6486" s="94" t="s">
        <v>5468</v>
      </c>
      <c r="L6486" s="96">
        <v>-20</v>
      </c>
      <c r="M6486" s="96">
        <v>-20</v>
      </c>
    </row>
    <row r="6487" spans="1:18" ht="12.75" hidden="1" customHeight="1">
      <c r="C6487" s="95" t="s">
        <v>5447</v>
      </c>
    </row>
    <row r="6488" spans="1:18" hidden="1">
      <c r="A6488" s="97">
        <v>43056</v>
      </c>
      <c r="B6488" s="94" t="s">
        <v>5471</v>
      </c>
      <c r="C6488" s="98" t="s">
        <v>5447</v>
      </c>
      <c r="D6488" s="94" t="s">
        <v>119</v>
      </c>
      <c r="E6488" s="94" t="s">
        <v>187</v>
      </c>
      <c r="F6488" s="94" t="s">
        <v>5457</v>
      </c>
      <c r="G6488" s="94" t="s">
        <v>5458</v>
      </c>
      <c r="K6488" s="94" t="s">
        <v>5472</v>
      </c>
      <c r="L6488" s="96">
        <v>-222.4</v>
      </c>
      <c r="M6488" s="96">
        <v>-222.4</v>
      </c>
    </row>
    <row r="6489" spans="1:18" ht="12.75" hidden="1" customHeight="1">
      <c r="C6489" s="95" t="s">
        <v>5447</v>
      </c>
    </row>
    <row r="6490" spans="1:18" hidden="1">
      <c r="A6490" s="97">
        <v>43062</v>
      </c>
      <c r="B6490" s="94" t="s">
        <v>5471</v>
      </c>
      <c r="C6490" s="98" t="s">
        <v>5447</v>
      </c>
      <c r="E6490" s="94" t="s">
        <v>165</v>
      </c>
      <c r="F6490" s="94" t="s">
        <v>5457</v>
      </c>
      <c r="G6490" s="94" t="s">
        <v>5458</v>
      </c>
      <c r="K6490" s="94" t="s">
        <v>5472</v>
      </c>
      <c r="L6490" s="96">
        <v>222.4</v>
      </c>
      <c r="M6490" s="96">
        <v>0</v>
      </c>
    </row>
    <row r="6491" spans="1:18" ht="12.75" hidden="1" customHeight="1">
      <c r="C6491" s="95" t="s">
        <v>5447</v>
      </c>
    </row>
    <row r="6492" spans="1:18" hidden="1">
      <c r="A6492" s="97">
        <v>43063</v>
      </c>
      <c r="B6492" s="94" t="s">
        <v>5474</v>
      </c>
      <c r="C6492" s="98" t="s">
        <v>5447</v>
      </c>
      <c r="D6492" s="94" t="s">
        <v>119</v>
      </c>
      <c r="E6492" s="94" t="s">
        <v>120</v>
      </c>
      <c r="F6492" s="94" t="s">
        <v>5303</v>
      </c>
      <c r="G6492" s="94" t="s">
        <v>5304</v>
      </c>
      <c r="K6492" s="94" t="s">
        <v>5475</v>
      </c>
      <c r="L6492" s="96">
        <v>110</v>
      </c>
      <c r="M6492" s="96">
        <v>110</v>
      </c>
    </row>
    <row r="6493" spans="1:18" ht="12.75" hidden="1" customHeight="1">
      <c r="C6493" s="95" t="s">
        <v>5447</v>
      </c>
    </row>
    <row r="6494" spans="1:18" hidden="1">
      <c r="A6494" s="97">
        <v>43069</v>
      </c>
      <c r="B6494" s="94" t="s">
        <v>5476</v>
      </c>
      <c r="C6494" s="98" t="s">
        <v>5447</v>
      </c>
      <c r="D6494" s="94" t="s">
        <v>119</v>
      </c>
      <c r="E6494" s="94" t="s">
        <v>120</v>
      </c>
      <c r="F6494" s="94" t="s">
        <v>5457</v>
      </c>
      <c r="G6494" s="94" t="s">
        <v>5458</v>
      </c>
      <c r="K6494" s="94" t="s">
        <v>5477</v>
      </c>
      <c r="L6494" s="96">
        <v>1657.08</v>
      </c>
      <c r="M6494" s="96">
        <v>1657.08</v>
      </c>
    </row>
    <row r="6495" spans="1:18" ht="12.75" hidden="1" customHeight="1">
      <c r="C6495" s="95" t="s">
        <v>5447</v>
      </c>
    </row>
    <row r="6496" spans="1:18" hidden="1">
      <c r="A6496" s="95" t="s">
        <v>111</v>
      </c>
      <c r="B6496" s="95" t="s">
        <v>112</v>
      </c>
      <c r="C6496" s="94" t="s">
        <v>5478</v>
      </c>
      <c r="D6496" s="95" t="s">
        <v>114</v>
      </c>
      <c r="E6496" s="95" t="s">
        <v>112</v>
      </c>
      <c r="F6496" s="96">
        <v>3500</v>
      </c>
      <c r="G6496" s="95" t="s">
        <v>115</v>
      </c>
      <c r="H6496" s="95" t="s">
        <v>112</v>
      </c>
      <c r="I6496" s="96">
        <v>4020</v>
      </c>
      <c r="J6496" s="95" t="s">
        <v>116</v>
      </c>
      <c r="K6496" s="95" t="s">
        <v>112</v>
      </c>
      <c r="L6496" s="96">
        <v>0</v>
      </c>
      <c r="M6496" s="95" t="s">
        <v>117</v>
      </c>
      <c r="O6496" s="96"/>
      <c r="R6496" s="96"/>
    </row>
    <row r="6497" spans="1:18" hidden="1">
      <c r="A6497" s="97">
        <v>43034</v>
      </c>
      <c r="B6497" s="94" t="s">
        <v>5479</v>
      </c>
      <c r="C6497" s="98" t="s">
        <v>5478</v>
      </c>
      <c r="D6497" s="94" t="s">
        <v>131</v>
      </c>
      <c r="E6497" s="94" t="s">
        <v>165</v>
      </c>
      <c r="F6497" s="94" t="s">
        <v>5480</v>
      </c>
      <c r="G6497" s="94" t="s">
        <v>5481</v>
      </c>
      <c r="K6497" s="94" t="s">
        <v>5482</v>
      </c>
      <c r="L6497" s="96">
        <v>4020</v>
      </c>
      <c r="M6497" s="96">
        <v>0</v>
      </c>
    </row>
    <row r="6498" spans="1:18" ht="12.75" hidden="1" customHeight="1">
      <c r="C6498" s="95" t="s">
        <v>5478</v>
      </c>
    </row>
    <row r="6499" spans="1:18" hidden="1">
      <c r="A6499" s="97">
        <v>43047</v>
      </c>
      <c r="B6499" s="94" t="s">
        <v>5483</v>
      </c>
      <c r="C6499" s="98" t="s">
        <v>5478</v>
      </c>
      <c r="D6499" s="94" t="s">
        <v>119</v>
      </c>
      <c r="E6499" s="94" t="s">
        <v>120</v>
      </c>
      <c r="F6499" s="94" t="s">
        <v>5480</v>
      </c>
      <c r="G6499" s="94" t="s">
        <v>5481</v>
      </c>
      <c r="K6499" s="94" t="s">
        <v>5484</v>
      </c>
      <c r="L6499" s="96">
        <v>4020</v>
      </c>
      <c r="M6499" s="96">
        <v>4020</v>
      </c>
    </row>
    <row r="6500" spans="1:18" ht="12.75" hidden="1" customHeight="1">
      <c r="C6500" s="95" t="s">
        <v>5478</v>
      </c>
    </row>
    <row r="6501" spans="1:18" hidden="1">
      <c r="A6501" s="95" t="s">
        <v>111</v>
      </c>
      <c r="B6501" s="95" t="s">
        <v>112</v>
      </c>
      <c r="C6501" s="94" t="s">
        <v>5485</v>
      </c>
      <c r="D6501" s="95" t="s">
        <v>114</v>
      </c>
      <c r="E6501" s="95" t="s">
        <v>112</v>
      </c>
      <c r="F6501" s="96">
        <v>1000</v>
      </c>
      <c r="G6501" s="95" t="s">
        <v>115</v>
      </c>
      <c r="H6501" s="95" t="s">
        <v>112</v>
      </c>
      <c r="I6501" s="96">
        <v>2300.9299999999998</v>
      </c>
      <c r="J6501" s="95" t="s">
        <v>116</v>
      </c>
      <c r="K6501" s="95" t="s">
        <v>112</v>
      </c>
      <c r="L6501" s="96">
        <v>0</v>
      </c>
      <c r="M6501" s="95" t="s">
        <v>117</v>
      </c>
      <c r="O6501" s="96"/>
      <c r="R6501" s="96"/>
    </row>
    <row r="6502" spans="1:18" hidden="1">
      <c r="A6502" s="97">
        <v>42800</v>
      </c>
      <c r="B6502" s="94" t="s">
        <v>5486</v>
      </c>
      <c r="C6502" s="98" t="s">
        <v>5485</v>
      </c>
      <c r="D6502" s="94" t="s">
        <v>126</v>
      </c>
      <c r="E6502" s="94" t="s">
        <v>120</v>
      </c>
      <c r="F6502" s="94" t="s">
        <v>5487</v>
      </c>
      <c r="G6502" s="94" t="s">
        <v>5488</v>
      </c>
      <c r="K6502" s="94" t="s">
        <v>5489</v>
      </c>
      <c r="L6502" s="96">
        <v>705.53</v>
      </c>
      <c r="M6502" s="96">
        <v>705.53</v>
      </c>
    </row>
    <row r="6503" spans="1:18" ht="12.75" hidden="1" customHeight="1">
      <c r="C6503" s="95" t="s">
        <v>5485</v>
      </c>
    </row>
    <row r="6504" spans="1:18" hidden="1">
      <c r="A6504" s="97">
        <v>42815</v>
      </c>
      <c r="B6504" s="94" t="s">
        <v>5490</v>
      </c>
      <c r="C6504" s="98" t="s">
        <v>5485</v>
      </c>
      <c r="D6504" s="94" t="s">
        <v>119</v>
      </c>
      <c r="E6504" s="94" t="s">
        <v>120</v>
      </c>
      <c r="F6504" s="94" t="s">
        <v>5491</v>
      </c>
      <c r="G6504" s="94" t="s">
        <v>5492</v>
      </c>
      <c r="K6504" s="94" t="s">
        <v>5493</v>
      </c>
      <c r="L6504" s="96">
        <v>223.26</v>
      </c>
      <c r="M6504" s="96">
        <v>223.26</v>
      </c>
    </row>
    <row r="6505" spans="1:18" ht="12.75" hidden="1" customHeight="1">
      <c r="C6505" s="95" t="s">
        <v>5485</v>
      </c>
    </row>
    <row r="6506" spans="1:18" hidden="1">
      <c r="A6506" s="97">
        <v>42887</v>
      </c>
      <c r="B6506" s="94" t="s">
        <v>5494</v>
      </c>
      <c r="C6506" s="98" t="s">
        <v>5485</v>
      </c>
      <c r="D6506" s="94" t="s">
        <v>119</v>
      </c>
      <c r="E6506" s="94" t="s">
        <v>120</v>
      </c>
      <c r="F6506" s="94" t="s">
        <v>5495</v>
      </c>
      <c r="G6506" s="94" t="s">
        <v>5496</v>
      </c>
      <c r="K6506" s="94" t="s">
        <v>5497</v>
      </c>
      <c r="L6506" s="96">
        <v>912</v>
      </c>
      <c r="M6506" s="96">
        <v>912</v>
      </c>
    </row>
    <row r="6507" spans="1:18" ht="12.75" hidden="1" customHeight="1">
      <c r="C6507" s="95" t="s">
        <v>5485</v>
      </c>
    </row>
    <row r="6508" spans="1:18" hidden="1">
      <c r="A6508" s="97">
        <v>42941</v>
      </c>
      <c r="B6508" s="94" t="s">
        <v>5498</v>
      </c>
      <c r="C6508" s="98" t="s">
        <v>5485</v>
      </c>
      <c r="D6508" s="94" t="s">
        <v>119</v>
      </c>
      <c r="E6508" s="94" t="s">
        <v>120</v>
      </c>
      <c r="F6508" s="94" t="s">
        <v>5491</v>
      </c>
      <c r="G6508" s="94" t="s">
        <v>5492</v>
      </c>
      <c r="K6508" s="94" t="s">
        <v>5499</v>
      </c>
      <c r="L6508" s="96">
        <v>79.989999999999995</v>
      </c>
      <c r="M6508" s="96">
        <v>79.989999999999995</v>
      </c>
    </row>
    <row r="6509" spans="1:18" ht="12.75" hidden="1" customHeight="1">
      <c r="C6509" s="95" t="s">
        <v>5485</v>
      </c>
    </row>
    <row r="6510" spans="1:18" hidden="1">
      <c r="A6510" s="97">
        <v>43021</v>
      </c>
      <c r="B6510" s="94" t="s">
        <v>5500</v>
      </c>
      <c r="C6510" s="98" t="s">
        <v>5485</v>
      </c>
      <c r="D6510" s="94" t="s">
        <v>119</v>
      </c>
      <c r="E6510" s="94" t="s">
        <v>120</v>
      </c>
      <c r="F6510" s="94" t="s">
        <v>4367</v>
      </c>
      <c r="G6510" s="94" t="s">
        <v>4368</v>
      </c>
      <c r="K6510" s="94" t="s">
        <v>5501</v>
      </c>
      <c r="L6510" s="96">
        <v>441.6</v>
      </c>
      <c r="M6510" s="96">
        <v>441.6</v>
      </c>
    </row>
    <row r="6511" spans="1:18" ht="12.75" hidden="1" customHeight="1">
      <c r="C6511" s="95" t="s">
        <v>5485</v>
      </c>
    </row>
    <row r="6512" spans="1:18" hidden="1">
      <c r="A6512" s="97">
        <v>43033</v>
      </c>
      <c r="B6512" s="94" t="s">
        <v>5500</v>
      </c>
      <c r="C6512" s="98" t="s">
        <v>5485</v>
      </c>
      <c r="D6512" s="94" t="s">
        <v>131</v>
      </c>
      <c r="E6512" s="94" t="s">
        <v>165</v>
      </c>
      <c r="F6512" s="94" t="s">
        <v>4367</v>
      </c>
      <c r="G6512" s="94" t="s">
        <v>4368</v>
      </c>
      <c r="K6512" s="94" t="s">
        <v>5501</v>
      </c>
      <c r="L6512" s="96">
        <v>0.35</v>
      </c>
      <c r="M6512" s="96">
        <v>0.35</v>
      </c>
    </row>
    <row r="6513" spans="1:18" ht="12.75" hidden="1" customHeight="1">
      <c r="C6513" s="95" t="s">
        <v>5485</v>
      </c>
    </row>
    <row r="6514" spans="1:18" hidden="1">
      <c r="A6514" s="97">
        <v>43053</v>
      </c>
      <c r="B6514" s="94" t="s">
        <v>5486</v>
      </c>
      <c r="C6514" s="98" t="s">
        <v>5485</v>
      </c>
      <c r="D6514" s="94" t="s">
        <v>126</v>
      </c>
      <c r="E6514" s="94" t="s">
        <v>187</v>
      </c>
      <c r="F6514" s="94" t="s">
        <v>5487</v>
      </c>
      <c r="G6514" s="94" t="s">
        <v>5488</v>
      </c>
      <c r="K6514" s="94" t="s">
        <v>5489</v>
      </c>
      <c r="L6514" s="96">
        <v>-61.8</v>
      </c>
      <c r="M6514" s="96">
        <v>-61.8</v>
      </c>
    </row>
    <row r="6515" spans="1:18" ht="12.75" hidden="1" customHeight="1">
      <c r="C6515" s="95" t="s">
        <v>5485</v>
      </c>
    </row>
    <row r="6516" spans="1:18" hidden="1">
      <c r="A6516" s="95" t="s">
        <v>111</v>
      </c>
      <c r="B6516" s="95" t="s">
        <v>112</v>
      </c>
      <c r="C6516" s="94" t="s">
        <v>5502</v>
      </c>
      <c r="D6516" s="95" t="s">
        <v>114</v>
      </c>
      <c r="E6516" s="95" t="s">
        <v>112</v>
      </c>
      <c r="F6516" s="96">
        <v>8000</v>
      </c>
      <c r="G6516" s="95" t="s">
        <v>115</v>
      </c>
      <c r="H6516" s="95" t="s">
        <v>112</v>
      </c>
      <c r="I6516" s="96">
        <v>20799.48</v>
      </c>
      <c r="J6516" s="95" t="s">
        <v>116</v>
      </c>
      <c r="K6516" s="95" t="s">
        <v>112</v>
      </c>
      <c r="L6516" s="96">
        <v>0</v>
      </c>
      <c r="M6516" s="95" t="s">
        <v>117</v>
      </c>
      <c r="O6516" s="96"/>
      <c r="R6516" s="96"/>
    </row>
    <row r="6517" spans="1:18" hidden="1">
      <c r="A6517" s="97">
        <v>42761</v>
      </c>
      <c r="B6517" s="94" t="s">
        <v>5503</v>
      </c>
      <c r="C6517" s="98" t="s">
        <v>5502</v>
      </c>
      <c r="D6517" s="94" t="s">
        <v>119</v>
      </c>
      <c r="E6517" s="94" t="s">
        <v>120</v>
      </c>
      <c r="F6517" s="94" t="s">
        <v>5495</v>
      </c>
      <c r="G6517" s="94" t="s">
        <v>5496</v>
      </c>
      <c r="K6517" s="94" t="s">
        <v>5504</v>
      </c>
      <c r="L6517" s="96">
        <v>1599.48</v>
      </c>
      <c r="M6517" s="96">
        <v>1599.48</v>
      </c>
    </row>
    <row r="6518" spans="1:18" ht="12.75" hidden="1" customHeight="1">
      <c r="C6518" s="95" t="s">
        <v>5502</v>
      </c>
    </row>
    <row r="6519" spans="1:18" hidden="1">
      <c r="A6519" s="97">
        <v>42836</v>
      </c>
      <c r="B6519" s="94" t="s">
        <v>5505</v>
      </c>
      <c r="C6519" s="98" t="s">
        <v>5502</v>
      </c>
      <c r="D6519" s="94" t="s">
        <v>119</v>
      </c>
      <c r="E6519" s="94" t="s">
        <v>120</v>
      </c>
      <c r="F6519" s="94" t="s">
        <v>5506</v>
      </c>
      <c r="G6519" s="94" t="s">
        <v>5507</v>
      </c>
      <c r="K6519" s="94" t="s">
        <v>5508</v>
      </c>
      <c r="L6519" s="96">
        <v>300</v>
      </c>
      <c r="M6519" s="96">
        <v>300</v>
      </c>
    </row>
    <row r="6520" spans="1:18" ht="12.75" hidden="1" customHeight="1">
      <c r="C6520" s="95" t="s">
        <v>5502</v>
      </c>
    </row>
    <row r="6521" spans="1:18" hidden="1">
      <c r="A6521" s="97">
        <v>42853</v>
      </c>
      <c r="B6521" s="94" t="s">
        <v>5509</v>
      </c>
      <c r="C6521" s="98" t="s">
        <v>5502</v>
      </c>
      <c r="D6521" s="94" t="s">
        <v>126</v>
      </c>
      <c r="E6521" s="94" t="s">
        <v>120</v>
      </c>
      <c r="F6521" s="94" t="s">
        <v>5510</v>
      </c>
      <c r="G6521" s="94" t="s">
        <v>5511</v>
      </c>
      <c r="J6521" s="94" t="s">
        <v>5512</v>
      </c>
      <c r="K6521" s="94" t="s">
        <v>5513</v>
      </c>
      <c r="L6521" s="96">
        <v>5700</v>
      </c>
      <c r="M6521" s="96">
        <v>5700</v>
      </c>
    </row>
    <row r="6522" spans="1:18" ht="12.75" hidden="1" customHeight="1">
      <c r="C6522" s="95" t="s">
        <v>5502</v>
      </c>
    </row>
    <row r="6523" spans="1:18" hidden="1">
      <c r="A6523" s="97">
        <v>42999</v>
      </c>
      <c r="B6523" s="94" t="s">
        <v>5514</v>
      </c>
      <c r="C6523" s="98" t="s">
        <v>5502</v>
      </c>
      <c r="D6523" s="94" t="s">
        <v>126</v>
      </c>
      <c r="E6523" s="94" t="s">
        <v>120</v>
      </c>
      <c r="F6523" s="94" t="s">
        <v>5510</v>
      </c>
      <c r="G6523" s="94" t="s">
        <v>5511</v>
      </c>
      <c r="J6523" s="94" t="s">
        <v>5515</v>
      </c>
      <c r="K6523" s="94" t="s">
        <v>5516</v>
      </c>
      <c r="L6523" s="96">
        <v>13200</v>
      </c>
      <c r="M6523" s="96">
        <v>13200</v>
      </c>
    </row>
    <row r="6524" spans="1:18" ht="12.75" hidden="1" customHeight="1">
      <c r="C6524" s="95" t="s">
        <v>5502</v>
      </c>
    </row>
    <row r="6525" spans="1:18" hidden="1">
      <c r="A6525" s="95" t="s">
        <v>111</v>
      </c>
      <c r="B6525" s="95" t="s">
        <v>112</v>
      </c>
      <c r="C6525" s="94" t="s">
        <v>5517</v>
      </c>
      <c r="D6525" s="95" t="s">
        <v>114</v>
      </c>
      <c r="E6525" s="95" t="s">
        <v>112</v>
      </c>
      <c r="F6525" s="96">
        <v>1000</v>
      </c>
      <c r="G6525" s="95" t="s">
        <v>115</v>
      </c>
      <c r="H6525" s="95" t="s">
        <v>112</v>
      </c>
      <c r="I6525" s="96">
        <v>1668.23</v>
      </c>
      <c r="J6525" s="95" t="s">
        <v>116</v>
      </c>
      <c r="K6525" s="95" t="s">
        <v>112</v>
      </c>
      <c r="L6525" s="96">
        <v>0</v>
      </c>
      <c r="M6525" s="95" t="s">
        <v>117</v>
      </c>
      <c r="O6525" s="96"/>
      <c r="R6525" s="96"/>
    </row>
    <row r="6526" spans="1:18" hidden="1">
      <c r="A6526" s="97">
        <v>42894</v>
      </c>
      <c r="B6526" s="94" t="s">
        <v>5518</v>
      </c>
      <c r="C6526" s="98" t="s">
        <v>5517</v>
      </c>
      <c r="D6526" s="94" t="s">
        <v>119</v>
      </c>
      <c r="E6526" s="94" t="s">
        <v>120</v>
      </c>
      <c r="F6526" s="94" t="s">
        <v>5487</v>
      </c>
      <c r="G6526" s="94" t="s">
        <v>5488</v>
      </c>
      <c r="K6526" s="94" t="s">
        <v>5519</v>
      </c>
      <c r="L6526" s="96">
        <v>968.28</v>
      </c>
      <c r="M6526" s="96">
        <v>968.28</v>
      </c>
    </row>
    <row r="6527" spans="1:18" ht="12.75" hidden="1" customHeight="1">
      <c r="C6527" s="95" t="s">
        <v>5517</v>
      </c>
    </row>
    <row r="6528" spans="1:18" hidden="1">
      <c r="A6528" s="97">
        <v>42894</v>
      </c>
      <c r="B6528" s="94" t="s">
        <v>5520</v>
      </c>
      <c r="C6528" s="98" t="s">
        <v>5517</v>
      </c>
      <c r="D6528" s="94" t="s">
        <v>119</v>
      </c>
      <c r="E6528" s="94" t="s">
        <v>120</v>
      </c>
      <c r="F6528" s="94" t="s">
        <v>3873</v>
      </c>
      <c r="G6528" s="94" t="s">
        <v>3874</v>
      </c>
      <c r="K6528" s="94" t="s">
        <v>5521</v>
      </c>
      <c r="L6528" s="96">
        <v>45</v>
      </c>
      <c r="M6528" s="96">
        <v>45</v>
      </c>
    </row>
    <row r="6529" spans="1:18" ht="12.75" hidden="1" customHeight="1">
      <c r="C6529" s="95" t="s">
        <v>5517</v>
      </c>
    </row>
    <row r="6530" spans="1:18" hidden="1">
      <c r="A6530" s="97">
        <v>42941</v>
      </c>
      <c r="B6530" s="94" t="s">
        <v>5522</v>
      </c>
      <c r="C6530" s="98" t="s">
        <v>5517</v>
      </c>
      <c r="D6530" s="94" t="s">
        <v>119</v>
      </c>
      <c r="E6530" s="94" t="s">
        <v>120</v>
      </c>
      <c r="F6530" s="94" t="s">
        <v>549</v>
      </c>
      <c r="G6530" s="94" t="s">
        <v>550</v>
      </c>
      <c r="K6530" s="94" t="s">
        <v>5523</v>
      </c>
      <c r="L6530" s="96">
        <v>134.82</v>
      </c>
      <c r="M6530" s="96">
        <v>134.82</v>
      </c>
    </row>
    <row r="6531" spans="1:18" ht="12.75" hidden="1" customHeight="1">
      <c r="C6531" s="95" t="s">
        <v>5517</v>
      </c>
    </row>
    <row r="6532" spans="1:18" hidden="1">
      <c r="A6532" s="97">
        <v>42955</v>
      </c>
      <c r="B6532" s="94" t="s">
        <v>5524</v>
      </c>
      <c r="C6532" s="98" t="s">
        <v>5517</v>
      </c>
      <c r="D6532" s="94" t="s">
        <v>119</v>
      </c>
      <c r="E6532" s="94" t="s">
        <v>120</v>
      </c>
      <c r="F6532" s="94" t="s">
        <v>5487</v>
      </c>
      <c r="G6532" s="94" t="s">
        <v>5488</v>
      </c>
      <c r="K6532" s="94" t="s">
        <v>5525</v>
      </c>
      <c r="L6532" s="96">
        <v>520.13</v>
      </c>
      <c r="M6532" s="96">
        <v>520.13</v>
      </c>
    </row>
    <row r="6533" spans="1:18" ht="12.75" hidden="1" customHeight="1">
      <c r="C6533" s="95" t="s">
        <v>5517</v>
      </c>
    </row>
    <row r="6534" spans="1:18" hidden="1">
      <c r="A6534" s="97">
        <v>43033</v>
      </c>
      <c r="B6534" s="94" t="s">
        <v>5526</v>
      </c>
      <c r="C6534" s="98" t="s">
        <v>5517</v>
      </c>
      <c r="D6534" s="94" t="s">
        <v>131</v>
      </c>
      <c r="E6534" s="94" t="s">
        <v>165</v>
      </c>
      <c r="F6534" s="94" t="s">
        <v>5487</v>
      </c>
      <c r="G6534" s="94" t="s">
        <v>5488</v>
      </c>
      <c r="K6534" s="94" t="s">
        <v>5527</v>
      </c>
      <c r="L6534" s="96">
        <v>61.8</v>
      </c>
      <c r="M6534" s="96">
        <v>0</v>
      </c>
    </row>
    <row r="6535" spans="1:18" ht="12.75" hidden="1" customHeight="1">
      <c r="C6535" s="95" t="s">
        <v>5517</v>
      </c>
    </row>
    <row r="6536" spans="1:18" hidden="1">
      <c r="A6536" s="97">
        <v>43033</v>
      </c>
      <c r="B6536" s="94" t="s">
        <v>5528</v>
      </c>
      <c r="C6536" s="98" t="s">
        <v>5517</v>
      </c>
      <c r="D6536" s="94" t="s">
        <v>131</v>
      </c>
      <c r="E6536" s="94" t="s">
        <v>165</v>
      </c>
      <c r="F6536" s="94" t="s">
        <v>5487</v>
      </c>
      <c r="G6536" s="94" t="s">
        <v>5488</v>
      </c>
      <c r="K6536" s="94" t="s">
        <v>5529</v>
      </c>
      <c r="L6536" s="96">
        <v>487.54</v>
      </c>
      <c r="M6536" s="96">
        <v>0</v>
      </c>
    </row>
    <row r="6537" spans="1:18" ht="12.75" hidden="1" customHeight="1">
      <c r="C6537" s="95" t="s">
        <v>5517</v>
      </c>
    </row>
    <row r="6538" spans="1:18" hidden="1">
      <c r="A6538" s="97">
        <v>43033</v>
      </c>
      <c r="B6538" s="94" t="s">
        <v>5528</v>
      </c>
      <c r="C6538" s="98" t="s">
        <v>5517</v>
      </c>
      <c r="D6538" s="94" t="s">
        <v>131</v>
      </c>
      <c r="E6538" s="94" t="s">
        <v>165</v>
      </c>
      <c r="F6538" s="94" t="s">
        <v>5487</v>
      </c>
      <c r="G6538" s="94" t="s">
        <v>5488</v>
      </c>
      <c r="K6538" s="94" t="s">
        <v>5529</v>
      </c>
      <c r="L6538" s="96">
        <v>163.44</v>
      </c>
      <c r="M6538" s="96">
        <v>0</v>
      </c>
    </row>
    <row r="6539" spans="1:18" ht="12.75" hidden="1" customHeight="1">
      <c r="C6539" s="95" t="s">
        <v>5517</v>
      </c>
    </row>
    <row r="6540" spans="1:18" hidden="1">
      <c r="A6540" s="95" t="s">
        <v>111</v>
      </c>
      <c r="B6540" s="95" t="s">
        <v>112</v>
      </c>
      <c r="C6540" s="94" t="s">
        <v>5530</v>
      </c>
      <c r="D6540" s="95" t="s">
        <v>114</v>
      </c>
      <c r="E6540" s="95" t="s">
        <v>112</v>
      </c>
      <c r="F6540" s="96">
        <v>500</v>
      </c>
      <c r="G6540" s="95" t="s">
        <v>115</v>
      </c>
      <c r="H6540" s="95" t="s">
        <v>112</v>
      </c>
      <c r="I6540" s="96">
        <v>252.9</v>
      </c>
      <c r="J6540" s="95" t="s">
        <v>116</v>
      </c>
      <c r="K6540" s="95" t="s">
        <v>112</v>
      </c>
      <c r="L6540" s="96">
        <v>0</v>
      </c>
      <c r="M6540" s="95" t="s">
        <v>117</v>
      </c>
      <c r="O6540" s="96"/>
      <c r="R6540" s="96"/>
    </row>
    <row r="6541" spans="1:18" hidden="1">
      <c r="A6541" s="97">
        <v>42780</v>
      </c>
      <c r="B6541" s="94" t="s">
        <v>5531</v>
      </c>
      <c r="C6541" s="98" t="s">
        <v>5530</v>
      </c>
      <c r="D6541" s="94" t="s">
        <v>119</v>
      </c>
      <c r="E6541" s="94" t="s">
        <v>120</v>
      </c>
      <c r="F6541" s="94" t="s">
        <v>5532</v>
      </c>
      <c r="G6541" s="94" t="s">
        <v>5533</v>
      </c>
      <c r="K6541" s="94" t="s">
        <v>5534</v>
      </c>
      <c r="L6541" s="96">
        <v>252.9</v>
      </c>
      <c r="M6541" s="96">
        <v>252.9</v>
      </c>
    </row>
    <row r="6542" spans="1:18" ht="12.75" hidden="1" customHeight="1">
      <c r="C6542" s="95" t="s">
        <v>5530</v>
      </c>
    </row>
    <row r="6543" spans="1:18" hidden="1">
      <c r="A6543" s="95" t="s">
        <v>111</v>
      </c>
      <c r="B6543" s="95" t="s">
        <v>112</v>
      </c>
      <c r="C6543" s="94" t="s">
        <v>5535</v>
      </c>
      <c r="D6543" s="95" t="s">
        <v>114</v>
      </c>
      <c r="E6543" s="95" t="s">
        <v>112</v>
      </c>
      <c r="F6543" s="96">
        <v>16000</v>
      </c>
      <c r="G6543" s="95" t="s">
        <v>115</v>
      </c>
      <c r="H6543" s="95" t="s">
        <v>112</v>
      </c>
      <c r="I6543" s="96">
        <v>9742.83</v>
      </c>
      <c r="J6543" s="95" t="s">
        <v>116</v>
      </c>
      <c r="K6543" s="95" t="s">
        <v>112</v>
      </c>
      <c r="L6543" s="96">
        <v>0</v>
      </c>
      <c r="M6543" s="95" t="s">
        <v>117</v>
      </c>
      <c r="O6543" s="96"/>
      <c r="R6543" s="96"/>
    </row>
    <row r="6544" spans="1:18" hidden="1">
      <c r="A6544" s="97">
        <v>42794</v>
      </c>
      <c r="B6544" s="94" t="s">
        <v>5536</v>
      </c>
      <c r="C6544" s="98" t="s">
        <v>5535</v>
      </c>
      <c r="D6544" s="94" t="s">
        <v>119</v>
      </c>
      <c r="E6544" s="94" t="s">
        <v>120</v>
      </c>
      <c r="F6544" s="94" t="s">
        <v>5537</v>
      </c>
      <c r="G6544" s="94" t="s">
        <v>5538</v>
      </c>
      <c r="K6544" s="94" t="s">
        <v>5539</v>
      </c>
      <c r="L6544" s="96">
        <v>214.12</v>
      </c>
      <c r="M6544" s="96">
        <v>214.12</v>
      </c>
    </row>
    <row r="6545" spans="1:13" ht="12.75" hidden="1" customHeight="1">
      <c r="C6545" s="95" t="s">
        <v>5535</v>
      </c>
    </row>
    <row r="6546" spans="1:13" hidden="1">
      <c r="A6546" s="97">
        <v>42810</v>
      </c>
      <c r="B6546" s="94" t="s">
        <v>5540</v>
      </c>
      <c r="C6546" s="98" t="s">
        <v>5535</v>
      </c>
      <c r="D6546" s="94" t="s">
        <v>119</v>
      </c>
      <c r="E6546" s="94" t="s">
        <v>120</v>
      </c>
      <c r="F6546" s="94" t="s">
        <v>5537</v>
      </c>
      <c r="G6546" s="94" t="s">
        <v>5538</v>
      </c>
      <c r="J6546" s="94" t="s">
        <v>5541</v>
      </c>
      <c r="K6546" s="94" t="s">
        <v>5542</v>
      </c>
      <c r="L6546" s="96">
        <v>2462.17</v>
      </c>
      <c r="M6546" s="96">
        <v>2462.17</v>
      </c>
    </row>
    <row r="6547" spans="1:13" ht="12.75" hidden="1" customHeight="1">
      <c r="C6547" s="95" t="s">
        <v>5535</v>
      </c>
    </row>
    <row r="6548" spans="1:13" hidden="1">
      <c r="A6548" s="97">
        <v>42815</v>
      </c>
      <c r="B6548" s="94" t="s">
        <v>5543</v>
      </c>
      <c r="C6548" s="98" t="s">
        <v>5535</v>
      </c>
      <c r="D6548" s="94" t="s">
        <v>119</v>
      </c>
      <c r="E6548" s="94" t="s">
        <v>120</v>
      </c>
      <c r="F6548" s="94" t="s">
        <v>5537</v>
      </c>
      <c r="G6548" s="94" t="s">
        <v>5538</v>
      </c>
      <c r="J6548" s="94" t="s">
        <v>5541</v>
      </c>
      <c r="K6548" s="94" t="s">
        <v>5544</v>
      </c>
      <c r="L6548" s="96">
        <v>432.6</v>
      </c>
      <c r="M6548" s="96">
        <v>432.6</v>
      </c>
    </row>
    <row r="6549" spans="1:13" ht="12.75" hidden="1" customHeight="1">
      <c r="C6549" s="95" t="s">
        <v>5535</v>
      </c>
    </row>
    <row r="6550" spans="1:13" hidden="1">
      <c r="A6550" s="97">
        <v>42815</v>
      </c>
      <c r="B6550" s="94" t="s">
        <v>5545</v>
      </c>
      <c r="C6550" s="98" t="s">
        <v>5535</v>
      </c>
      <c r="D6550" s="94" t="s">
        <v>119</v>
      </c>
      <c r="E6550" s="94" t="s">
        <v>120</v>
      </c>
      <c r="F6550" s="94" t="s">
        <v>5537</v>
      </c>
      <c r="G6550" s="94" t="s">
        <v>5538</v>
      </c>
      <c r="J6550" s="94" t="s">
        <v>5541</v>
      </c>
      <c r="K6550" s="94" t="s">
        <v>5546</v>
      </c>
      <c r="L6550" s="96">
        <v>214.98</v>
      </c>
      <c r="M6550" s="96">
        <v>214.98</v>
      </c>
    </row>
    <row r="6551" spans="1:13" ht="12.75" hidden="1" customHeight="1">
      <c r="C6551" s="95" t="s">
        <v>5535</v>
      </c>
    </row>
    <row r="6552" spans="1:13" hidden="1">
      <c r="A6552" s="97">
        <v>42825</v>
      </c>
      <c r="B6552" s="94" t="s">
        <v>5547</v>
      </c>
      <c r="C6552" s="98" t="s">
        <v>5535</v>
      </c>
      <c r="D6552" s="94" t="s">
        <v>119</v>
      </c>
      <c r="E6552" s="94" t="s">
        <v>120</v>
      </c>
      <c r="F6552" s="94" t="s">
        <v>5537</v>
      </c>
      <c r="G6552" s="94" t="s">
        <v>5538</v>
      </c>
      <c r="J6552" s="94" t="s">
        <v>5541</v>
      </c>
      <c r="K6552" s="94" t="s">
        <v>5548</v>
      </c>
      <c r="L6552" s="96">
        <v>520.38</v>
      </c>
      <c r="M6552" s="96">
        <v>520.38</v>
      </c>
    </row>
    <row r="6553" spans="1:13" ht="12.75" hidden="1" customHeight="1">
      <c r="C6553" s="95" t="s">
        <v>5535</v>
      </c>
    </row>
    <row r="6554" spans="1:13" hidden="1">
      <c r="A6554" s="97">
        <v>42830</v>
      </c>
      <c r="B6554" s="94" t="s">
        <v>5549</v>
      </c>
      <c r="C6554" s="98" t="s">
        <v>5535</v>
      </c>
      <c r="D6554" s="94" t="s">
        <v>119</v>
      </c>
      <c r="E6554" s="94" t="s">
        <v>120</v>
      </c>
      <c r="F6554" s="94" t="s">
        <v>5537</v>
      </c>
      <c r="G6554" s="94" t="s">
        <v>5538</v>
      </c>
      <c r="J6554" s="94" t="s">
        <v>5541</v>
      </c>
      <c r="K6554" s="94" t="s">
        <v>5550</v>
      </c>
      <c r="L6554" s="96">
        <v>44.59</v>
      </c>
      <c r="M6554" s="96">
        <v>44.59</v>
      </c>
    </row>
    <row r="6555" spans="1:13" ht="12.75" hidden="1" customHeight="1">
      <c r="C6555" s="95" t="s">
        <v>5535</v>
      </c>
    </row>
    <row r="6556" spans="1:13" hidden="1">
      <c r="A6556" s="97">
        <v>42836</v>
      </c>
      <c r="B6556" s="94" t="s">
        <v>5551</v>
      </c>
      <c r="C6556" s="98" t="s">
        <v>5535</v>
      </c>
      <c r="D6556" s="94" t="s">
        <v>119</v>
      </c>
      <c r="E6556" s="94" t="s">
        <v>120</v>
      </c>
      <c r="F6556" s="94" t="s">
        <v>5537</v>
      </c>
      <c r="G6556" s="94" t="s">
        <v>5538</v>
      </c>
      <c r="J6556" s="94" t="s">
        <v>5541</v>
      </c>
      <c r="K6556" s="94" t="s">
        <v>5552</v>
      </c>
      <c r="L6556" s="96">
        <v>678.03</v>
      </c>
      <c r="M6556" s="96">
        <v>678.03</v>
      </c>
    </row>
    <row r="6557" spans="1:13" ht="12.75" hidden="1" customHeight="1">
      <c r="C6557" s="95" t="s">
        <v>5535</v>
      </c>
    </row>
    <row r="6558" spans="1:13" hidden="1">
      <c r="A6558" s="97">
        <v>42874</v>
      </c>
      <c r="B6558" s="94" t="s">
        <v>5553</v>
      </c>
      <c r="C6558" s="98" t="s">
        <v>5535</v>
      </c>
      <c r="D6558" s="94" t="s">
        <v>119</v>
      </c>
      <c r="E6558" s="94" t="s">
        <v>120</v>
      </c>
      <c r="F6558" s="94" t="s">
        <v>5537</v>
      </c>
      <c r="G6558" s="94" t="s">
        <v>5538</v>
      </c>
      <c r="J6558" s="94" t="s">
        <v>5541</v>
      </c>
      <c r="K6558" s="94" t="s">
        <v>5554</v>
      </c>
      <c r="L6558" s="96">
        <v>962.19</v>
      </c>
      <c r="M6558" s="96">
        <v>962.19</v>
      </c>
    </row>
    <row r="6559" spans="1:13" ht="12.75" hidden="1" customHeight="1">
      <c r="C6559" s="95" t="s">
        <v>5535</v>
      </c>
    </row>
    <row r="6560" spans="1:13" hidden="1">
      <c r="A6560" s="97">
        <v>42877</v>
      </c>
      <c r="B6560" s="94" t="s">
        <v>5551</v>
      </c>
      <c r="C6560" s="98" t="s">
        <v>5535</v>
      </c>
      <c r="D6560" s="94" t="s">
        <v>131</v>
      </c>
      <c r="E6560" s="94" t="s">
        <v>187</v>
      </c>
      <c r="F6560" s="94" t="s">
        <v>5537</v>
      </c>
      <c r="G6560" s="94" t="s">
        <v>5538</v>
      </c>
      <c r="J6560" s="94" t="s">
        <v>5541</v>
      </c>
      <c r="K6560" s="94" t="s">
        <v>5555</v>
      </c>
      <c r="L6560" s="96">
        <v>-350.85</v>
      </c>
      <c r="M6560" s="96">
        <v>-350.85</v>
      </c>
    </row>
    <row r="6561" spans="1:13" ht="12.75" hidden="1" customHeight="1">
      <c r="C6561" s="95" t="s">
        <v>5535</v>
      </c>
    </row>
    <row r="6562" spans="1:13" hidden="1">
      <c r="A6562" s="97">
        <v>42887</v>
      </c>
      <c r="B6562" s="94" t="s">
        <v>5556</v>
      </c>
      <c r="C6562" s="98" t="s">
        <v>5535</v>
      </c>
      <c r="D6562" s="94" t="s">
        <v>119</v>
      </c>
      <c r="E6562" s="94" t="s">
        <v>120</v>
      </c>
      <c r="F6562" s="94" t="s">
        <v>5537</v>
      </c>
      <c r="G6562" s="94" t="s">
        <v>5538</v>
      </c>
      <c r="J6562" s="94" t="s">
        <v>5541</v>
      </c>
      <c r="K6562" s="94" t="s">
        <v>5557</v>
      </c>
      <c r="L6562" s="96">
        <v>474.89</v>
      </c>
      <c r="M6562" s="96">
        <v>474.89</v>
      </c>
    </row>
    <row r="6563" spans="1:13" ht="12.75" hidden="1" customHeight="1">
      <c r="C6563" s="95" t="s">
        <v>5535</v>
      </c>
    </row>
    <row r="6564" spans="1:13" hidden="1">
      <c r="A6564" s="97">
        <v>42892</v>
      </c>
      <c r="B6564" s="94" t="s">
        <v>5558</v>
      </c>
      <c r="C6564" s="98" t="s">
        <v>5535</v>
      </c>
      <c r="D6564" s="94" t="s">
        <v>119</v>
      </c>
      <c r="E6564" s="94" t="s">
        <v>120</v>
      </c>
      <c r="F6564" s="94" t="s">
        <v>5537</v>
      </c>
      <c r="G6564" s="94" t="s">
        <v>5538</v>
      </c>
      <c r="J6564" s="94" t="s">
        <v>5541</v>
      </c>
      <c r="K6564" s="94" t="s">
        <v>5552</v>
      </c>
      <c r="L6564" s="96">
        <v>678.03</v>
      </c>
      <c r="M6564" s="96">
        <v>678.03</v>
      </c>
    </row>
    <row r="6565" spans="1:13" ht="12.75" hidden="1" customHeight="1">
      <c r="C6565" s="95" t="s">
        <v>5535</v>
      </c>
    </row>
    <row r="6566" spans="1:13" hidden="1">
      <c r="A6566" s="97">
        <v>42894</v>
      </c>
      <c r="B6566" s="94" t="s">
        <v>5559</v>
      </c>
      <c r="C6566" s="98" t="s">
        <v>5535</v>
      </c>
      <c r="D6566" s="94" t="s">
        <v>119</v>
      </c>
      <c r="E6566" s="94" t="s">
        <v>120</v>
      </c>
      <c r="F6566" s="94" t="s">
        <v>5537</v>
      </c>
      <c r="G6566" s="94" t="s">
        <v>5538</v>
      </c>
      <c r="J6566" s="94" t="s">
        <v>5541</v>
      </c>
      <c r="K6566" s="94" t="s">
        <v>5560</v>
      </c>
      <c r="L6566" s="96">
        <v>18.2</v>
      </c>
      <c r="M6566" s="96">
        <v>18.2</v>
      </c>
    </row>
    <row r="6567" spans="1:13" ht="12.75" hidden="1" customHeight="1">
      <c r="C6567" s="95" t="s">
        <v>5535</v>
      </c>
    </row>
    <row r="6568" spans="1:13" hidden="1">
      <c r="A6568" s="97">
        <v>42901</v>
      </c>
      <c r="B6568" s="94" t="s">
        <v>5561</v>
      </c>
      <c r="C6568" s="98" t="s">
        <v>5535</v>
      </c>
      <c r="D6568" s="94" t="s">
        <v>119</v>
      </c>
      <c r="E6568" s="94" t="s">
        <v>120</v>
      </c>
      <c r="F6568" s="94" t="s">
        <v>5537</v>
      </c>
      <c r="G6568" s="94" t="s">
        <v>5538</v>
      </c>
      <c r="J6568" s="94" t="s">
        <v>5541</v>
      </c>
      <c r="K6568" s="94" t="s">
        <v>5562</v>
      </c>
      <c r="L6568" s="96">
        <v>295.73</v>
      </c>
      <c r="M6568" s="96">
        <v>295.73</v>
      </c>
    </row>
    <row r="6569" spans="1:13" ht="12.75" hidden="1" customHeight="1">
      <c r="C6569" s="95" t="s">
        <v>5535</v>
      </c>
    </row>
    <row r="6570" spans="1:13" hidden="1">
      <c r="A6570" s="97">
        <v>42912</v>
      </c>
      <c r="B6570" s="94" t="s">
        <v>5553</v>
      </c>
      <c r="C6570" s="98" t="s">
        <v>5535</v>
      </c>
      <c r="D6570" s="94" t="s">
        <v>131</v>
      </c>
      <c r="E6570" s="94" t="s">
        <v>187</v>
      </c>
      <c r="F6570" s="94" t="s">
        <v>5537</v>
      </c>
      <c r="G6570" s="94" t="s">
        <v>5538</v>
      </c>
      <c r="J6570" s="94" t="s">
        <v>5541</v>
      </c>
      <c r="K6570" s="94" t="s">
        <v>5563</v>
      </c>
      <c r="L6570" s="96">
        <v>-20.02</v>
      </c>
      <c r="M6570" s="96">
        <v>-20.02</v>
      </c>
    </row>
    <row r="6571" spans="1:13" ht="12.75" hidden="1" customHeight="1">
      <c r="C6571" s="95" t="s">
        <v>5535</v>
      </c>
    </row>
    <row r="6572" spans="1:13" hidden="1">
      <c r="A6572" s="97">
        <v>42920</v>
      </c>
      <c r="B6572" s="94" t="s">
        <v>5564</v>
      </c>
      <c r="C6572" s="98" t="s">
        <v>5535</v>
      </c>
      <c r="D6572" s="94" t="s">
        <v>126</v>
      </c>
      <c r="E6572" s="94" t="s">
        <v>120</v>
      </c>
      <c r="F6572" s="94" t="s">
        <v>5565</v>
      </c>
      <c r="G6572" s="94" t="s">
        <v>5566</v>
      </c>
      <c r="J6572" s="94" t="s">
        <v>5567</v>
      </c>
      <c r="K6572" s="94" t="s">
        <v>5568</v>
      </c>
      <c r="L6572" s="96">
        <v>10.5</v>
      </c>
      <c r="M6572" s="96">
        <v>10.5</v>
      </c>
    </row>
    <row r="6573" spans="1:13" ht="12.75" hidden="1" customHeight="1">
      <c r="C6573" s="95" t="s">
        <v>5535</v>
      </c>
    </row>
    <row r="6574" spans="1:13" hidden="1">
      <c r="A6574" s="97">
        <v>42920</v>
      </c>
      <c r="B6574" s="94" t="s">
        <v>5569</v>
      </c>
      <c r="C6574" s="98" t="s">
        <v>5535</v>
      </c>
      <c r="D6574" s="94" t="s">
        <v>126</v>
      </c>
      <c r="E6574" s="94" t="s">
        <v>120</v>
      </c>
      <c r="F6574" s="94" t="s">
        <v>5565</v>
      </c>
      <c r="G6574" s="94" t="s">
        <v>5566</v>
      </c>
      <c r="J6574" s="94" t="s">
        <v>5567</v>
      </c>
      <c r="K6574" s="94" t="s">
        <v>5570</v>
      </c>
      <c r="L6574" s="96">
        <v>31.85</v>
      </c>
      <c r="M6574" s="96">
        <v>31.85</v>
      </c>
    </row>
    <row r="6575" spans="1:13" ht="12.75" hidden="1" customHeight="1">
      <c r="C6575" s="95" t="s">
        <v>5535</v>
      </c>
    </row>
    <row r="6576" spans="1:13" hidden="1">
      <c r="A6576" s="97">
        <v>42920</v>
      </c>
      <c r="B6576" s="94" t="s">
        <v>5571</v>
      </c>
      <c r="C6576" s="98" t="s">
        <v>5535</v>
      </c>
      <c r="D6576" s="94" t="s">
        <v>126</v>
      </c>
      <c r="E6576" s="94" t="s">
        <v>120</v>
      </c>
      <c r="F6576" s="94" t="s">
        <v>5565</v>
      </c>
      <c r="G6576" s="94" t="s">
        <v>5566</v>
      </c>
      <c r="J6576" s="94" t="s">
        <v>5567</v>
      </c>
      <c r="K6576" s="94" t="s">
        <v>5572</v>
      </c>
      <c r="L6576" s="96">
        <v>18.11</v>
      </c>
      <c r="M6576" s="96">
        <v>18.11</v>
      </c>
    </row>
    <row r="6577" spans="1:13" ht="12.75" hidden="1" customHeight="1">
      <c r="C6577" s="95" t="s">
        <v>5535</v>
      </c>
    </row>
    <row r="6578" spans="1:13" hidden="1">
      <c r="A6578" s="97">
        <v>42941</v>
      </c>
      <c r="B6578" s="94" t="s">
        <v>5573</v>
      </c>
      <c r="C6578" s="98" t="s">
        <v>5535</v>
      </c>
      <c r="D6578" s="94" t="s">
        <v>119</v>
      </c>
      <c r="E6578" s="94" t="s">
        <v>120</v>
      </c>
      <c r="F6578" s="94" t="s">
        <v>5537</v>
      </c>
      <c r="G6578" s="94" t="s">
        <v>5538</v>
      </c>
      <c r="J6578" s="94" t="s">
        <v>5541</v>
      </c>
      <c r="K6578" s="94" t="s">
        <v>5574</v>
      </c>
      <c r="L6578" s="96">
        <v>280.20999999999998</v>
      </c>
      <c r="M6578" s="96">
        <v>280.20999999999998</v>
      </c>
    </row>
    <row r="6579" spans="1:13" ht="12.75" hidden="1" customHeight="1">
      <c r="C6579" s="95" t="s">
        <v>5535</v>
      </c>
    </row>
    <row r="6580" spans="1:13" hidden="1">
      <c r="A6580" s="97">
        <v>42941</v>
      </c>
      <c r="B6580" s="94" t="s">
        <v>5575</v>
      </c>
      <c r="C6580" s="98" t="s">
        <v>5535</v>
      </c>
      <c r="D6580" s="94" t="s">
        <v>119</v>
      </c>
      <c r="E6580" s="94" t="s">
        <v>120</v>
      </c>
      <c r="F6580" s="94" t="s">
        <v>5537</v>
      </c>
      <c r="G6580" s="94" t="s">
        <v>5538</v>
      </c>
      <c r="J6580" s="94" t="s">
        <v>5541</v>
      </c>
      <c r="K6580" s="94" t="s">
        <v>5576</v>
      </c>
      <c r="L6580" s="96">
        <v>1413.53</v>
      </c>
      <c r="M6580" s="96">
        <v>1413.53</v>
      </c>
    </row>
    <row r="6581" spans="1:13" ht="12.75" hidden="1" customHeight="1">
      <c r="C6581" s="95" t="s">
        <v>5535</v>
      </c>
    </row>
    <row r="6582" spans="1:13" hidden="1">
      <c r="A6582" s="97">
        <v>42941</v>
      </c>
      <c r="B6582" s="94" t="s">
        <v>5577</v>
      </c>
      <c r="C6582" s="98" t="s">
        <v>5535</v>
      </c>
      <c r="D6582" s="94" t="s">
        <v>119</v>
      </c>
      <c r="E6582" s="94" t="s">
        <v>120</v>
      </c>
      <c r="F6582" s="94" t="s">
        <v>5537</v>
      </c>
      <c r="G6582" s="94" t="s">
        <v>5538</v>
      </c>
      <c r="J6582" s="94" t="s">
        <v>5541</v>
      </c>
      <c r="K6582" s="94" t="s">
        <v>5578</v>
      </c>
      <c r="L6582" s="96">
        <v>1166.43</v>
      </c>
      <c r="M6582" s="96">
        <v>1166.43</v>
      </c>
    </row>
    <row r="6583" spans="1:13" ht="12.75" hidden="1" customHeight="1">
      <c r="C6583" s="95" t="s">
        <v>5535</v>
      </c>
    </row>
    <row r="6584" spans="1:13" hidden="1">
      <c r="A6584" s="97">
        <v>42943</v>
      </c>
      <c r="B6584" s="94" t="s">
        <v>5579</v>
      </c>
      <c r="C6584" s="98" t="s">
        <v>5535</v>
      </c>
      <c r="D6584" s="94" t="s">
        <v>119</v>
      </c>
      <c r="E6584" s="94" t="s">
        <v>120</v>
      </c>
      <c r="F6584" s="94" t="s">
        <v>5537</v>
      </c>
      <c r="G6584" s="94" t="s">
        <v>5538</v>
      </c>
      <c r="J6584" s="94" t="s">
        <v>5541</v>
      </c>
      <c r="K6584" s="94" t="s">
        <v>5580</v>
      </c>
      <c r="L6584" s="96">
        <v>1244.75</v>
      </c>
      <c r="M6584" s="96">
        <v>1244.75</v>
      </c>
    </row>
    <row r="6585" spans="1:13" ht="12.75" hidden="1" customHeight="1">
      <c r="C6585" s="95" t="s">
        <v>5535</v>
      </c>
    </row>
    <row r="6586" spans="1:13" hidden="1">
      <c r="A6586" s="97">
        <v>42943</v>
      </c>
      <c r="B6586" s="94" t="s">
        <v>5581</v>
      </c>
      <c r="C6586" s="98" t="s">
        <v>5535</v>
      </c>
      <c r="D6586" s="94" t="s">
        <v>119</v>
      </c>
      <c r="E6586" s="94" t="s">
        <v>120</v>
      </c>
      <c r="F6586" s="94" t="s">
        <v>5537</v>
      </c>
      <c r="G6586" s="94" t="s">
        <v>5538</v>
      </c>
      <c r="J6586" s="94" t="s">
        <v>5541</v>
      </c>
      <c r="K6586" s="94" t="s">
        <v>5582</v>
      </c>
      <c r="L6586" s="96">
        <v>376.2</v>
      </c>
      <c r="M6586" s="96">
        <v>376.2</v>
      </c>
    </row>
    <row r="6587" spans="1:13" ht="12.75" hidden="1" customHeight="1">
      <c r="C6587" s="95" t="s">
        <v>5535</v>
      </c>
    </row>
    <row r="6588" spans="1:13" hidden="1">
      <c r="A6588" s="97">
        <v>42956</v>
      </c>
      <c r="B6588" s="94" t="s">
        <v>5577</v>
      </c>
      <c r="C6588" s="98" t="s">
        <v>5535</v>
      </c>
      <c r="D6588" s="94" t="s">
        <v>131</v>
      </c>
      <c r="E6588" s="94" t="s">
        <v>187</v>
      </c>
      <c r="F6588" s="94" t="s">
        <v>5537</v>
      </c>
      <c r="G6588" s="94" t="s">
        <v>5538</v>
      </c>
      <c r="J6588" s="94" t="s">
        <v>5541</v>
      </c>
      <c r="K6588" s="94" t="s">
        <v>5583</v>
      </c>
      <c r="L6588" s="96">
        <v>-125.11</v>
      </c>
      <c r="M6588" s="96">
        <v>-125.11</v>
      </c>
    </row>
    <row r="6589" spans="1:13" ht="12.75" hidden="1" customHeight="1">
      <c r="C6589" s="95" t="s">
        <v>5535</v>
      </c>
    </row>
    <row r="6590" spans="1:13" hidden="1">
      <c r="A6590" s="97">
        <v>42958</v>
      </c>
      <c r="B6590" s="94" t="s">
        <v>5584</v>
      </c>
      <c r="C6590" s="98" t="s">
        <v>5535</v>
      </c>
      <c r="D6590" s="94" t="s">
        <v>119</v>
      </c>
      <c r="E6590" s="94" t="s">
        <v>120</v>
      </c>
      <c r="F6590" s="94" t="s">
        <v>5537</v>
      </c>
      <c r="G6590" s="94" t="s">
        <v>5538</v>
      </c>
      <c r="J6590" s="94" t="s">
        <v>5541</v>
      </c>
      <c r="K6590" s="94" t="s">
        <v>5585</v>
      </c>
      <c r="L6590" s="96">
        <v>322.87</v>
      </c>
      <c r="M6590" s="96">
        <v>322.87</v>
      </c>
    </row>
    <row r="6591" spans="1:13" ht="12.75" hidden="1" customHeight="1">
      <c r="C6591" s="95" t="s">
        <v>5535</v>
      </c>
    </row>
    <row r="6592" spans="1:13" hidden="1">
      <c r="A6592" s="97">
        <v>42958</v>
      </c>
      <c r="B6592" s="94" t="s">
        <v>5586</v>
      </c>
      <c r="C6592" s="98" t="s">
        <v>5535</v>
      </c>
      <c r="D6592" s="94" t="s">
        <v>119</v>
      </c>
      <c r="E6592" s="94" t="s">
        <v>120</v>
      </c>
      <c r="F6592" s="94" t="s">
        <v>5537</v>
      </c>
      <c r="G6592" s="94" t="s">
        <v>5538</v>
      </c>
      <c r="J6592" s="94" t="s">
        <v>5541</v>
      </c>
      <c r="K6592" s="94" t="s">
        <v>5587</v>
      </c>
      <c r="L6592" s="96">
        <v>173.34</v>
      </c>
      <c r="M6592" s="96">
        <v>173.34</v>
      </c>
    </row>
    <row r="6593" spans="1:13" ht="12.75" hidden="1" customHeight="1">
      <c r="C6593" s="95" t="s">
        <v>5535</v>
      </c>
    </row>
    <row r="6594" spans="1:13" hidden="1">
      <c r="A6594" s="97">
        <v>42968</v>
      </c>
      <c r="B6594" s="94" t="s">
        <v>5577</v>
      </c>
      <c r="C6594" s="98" t="s">
        <v>5535</v>
      </c>
      <c r="E6594" s="94" t="s">
        <v>165</v>
      </c>
      <c r="F6594" s="94" t="s">
        <v>5537</v>
      </c>
      <c r="G6594" s="94" t="s">
        <v>5538</v>
      </c>
      <c r="J6594" s="94" t="s">
        <v>5541</v>
      </c>
      <c r="K6594" s="94" t="s">
        <v>5583</v>
      </c>
      <c r="L6594" s="96">
        <v>125.11</v>
      </c>
      <c r="M6594" s="96">
        <v>0</v>
      </c>
    </row>
    <row r="6595" spans="1:13" ht="12.75" hidden="1" customHeight="1">
      <c r="C6595" s="95" t="s">
        <v>5535</v>
      </c>
    </row>
    <row r="6596" spans="1:13" hidden="1">
      <c r="A6596" s="97">
        <v>42971</v>
      </c>
      <c r="B6596" s="94" t="s">
        <v>5536</v>
      </c>
      <c r="C6596" s="98" t="s">
        <v>5535</v>
      </c>
      <c r="D6596" s="94" t="s">
        <v>119</v>
      </c>
      <c r="E6596" s="94" t="s">
        <v>187</v>
      </c>
      <c r="F6596" s="94" t="s">
        <v>5537</v>
      </c>
      <c r="G6596" s="94" t="s">
        <v>5538</v>
      </c>
      <c r="K6596" s="94" t="s">
        <v>5539</v>
      </c>
      <c r="L6596" s="96">
        <v>-36.22</v>
      </c>
      <c r="M6596" s="96">
        <v>-36.22</v>
      </c>
    </row>
    <row r="6597" spans="1:13" ht="12.75" hidden="1" customHeight="1">
      <c r="C6597" s="95" t="s">
        <v>5535</v>
      </c>
    </row>
    <row r="6598" spans="1:13" hidden="1">
      <c r="A6598" s="97">
        <v>42971</v>
      </c>
      <c r="B6598" s="94" t="s">
        <v>5543</v>
      </c>
      <c r="C6598" s="98" t="s">
        <v>5535</v>
      </c>
      <c r="D6598" s="94" t="s">
        <v>119</v>
      </c>
      <c r="E6598" s="94" t="s">
        <v>187</v>
      </c>
      <c r="F6598" s="94" t="s">
        <v>5537</v>
      </c>
      <c r="G6598" s="94" t="s">
        <v>5538</v>
      </c>
      <c r="J6598" s="94" t="s">
        <v>5541</v>
      </c>
      <c r="K6598" s="94" t="s">
        <v>5544</v>
      </c>
      <c r="L6598" s="96">
        <v>-197.21</v>
      </c>
      <c r="M6598" s="96">
        <v>-197.21</v>
      </c>
    </row>
    <row r="6599" spans="1:13" ht="12.75" hidden="1" customHeight="1">
      <c r="C6599" s="95" t="s">
        <v>5535</v>
      </c>
    </row>
    <row r="6600" spans="1:13" hidden="1">
      <c r="A6600" s="97">
        <v>42971</v>
      </c>
      <c r="B6600" s="94" t="s">
        <v>5540</v>
      </c>
      <c r="C6600" s="98" t="s">
        <v>5535</v>
      </c>
      <c r="D6600" s="94" t="s">
        <v>119</v>
      </c>
      <c r="E6600" s="94" t="s">
        <v>187</v>
      </c>
      <c r="F6600" s="94" t="s">
        <v>5537</v>
      </c>
      <c r="G6600" s="94" t="s">
        <v>5538</v>
      </c>
      <c r="J6600" s="94" t="s">
        <v>5541</v>
      </c>
      <c r="K6600" s="94" t="s">
        <v>5542</v>
      </c>
      <c r="L6600" s="96">
        <v>-944.04</v>
      </c>
      <c r="M6600" s="96">
        <v>-944.04</v>
      </c>
    </row>
    <row r="6601" spans="1:13" ht="12.75" hidden="1" customHeight="1">
      <c r="C6601" s="95" t="s">
        <v>5535</v>
      </c>
    </row>
    <row r="6602" spans="1:13" hidden="1">
      <c r="A6602" s="97">
        <v>42971</v>
      </c>
      <c r="B6602" s="94" t="s">
        <v>5549</v>
      </c>
      <c r="C6602" s="98" t="s">
        <v>5535</v>
      </c>
      <c r="D6602" s="94" t="s">
        <v>119</v>
      </c>
      <c r="E6602" s="94" t="s">
        <v>187</v>
      </c>
      <c r="F6602" s="94" t="s">
        <v>5537</v>
      </c>
      <c r="G6602" s="94" t="s">
        <v>5538</v>
      </c>
      <c r="J6602" s="94" t="s">
        <v>5541</v>
      </c>
      <c r="K6602" s="94" t="s">
        <v>5550</v>
      </c>
      <c r="L6602" s="96">
        <v>-44.59</v>
      </c>
      <c r="M6602" s="96">
        <v>-44.59</v>
      </c>
    </row>
    <row r="6603" spans="1:13" ht="12.75" hidden="1" customHeight="1">
      <c r="C6603" s="95" t="s">
        <v>5535</v>
      </c>
    </row>
    <row r="6604" spans="1:13" hidden="1">
      <c r="A6604" s="97">
        <v>42971</v>
      </c>
      <c r="B6604" s="94" t="s">
        <v>5547</v>
      </c>
      <c r="C6604" s="98" t="s">
        <v>5535</v>
      </c>
      <c r="D6604" s="94" t="s">
        <v>119</v>
      </c>
      <c r="E6604" s="94" t="s">
        <v>187</v>
      </c>
      <c r="F6604" s="94" t="s">
        <v>5537</v>
      </c>
      <c r="G6604" s="94" t="s">
        <v>5538</v>
      </c>
      <c r="J6604" s="94" t="s">
        <v>5541</v>
      </c>
      <c r="K6604" s="94" t="s">
        <v>5548</v>
      </c>
      <c r="L6604" s="96">
        <v>-168.43</v>
      </c>
      <c r="M6604" s="96">
        <v>-168.43</v>
      </c>
    </row>
    <row r="6605" spans="1:13" ht="12.75" hidden="1" customHeight="1">
      <c r="C6605" s="95" t="s">
        <v>5535</v>
      </c>
    </row>
    <row r="6606" spans="1:13" hidden="1">
      <c r="A6606" s="97">
        <v>42971</v>
      </c>
      <c r="B6606" s="94" t="s">
        <v>5556</v>
      </c>
      <c r="C6606" s="98" t="s">
        <v>5535</v>
      </c>
      <c r="D6606" s="94" t="s">
        <v>119</v>
      </c>
      <c r="E6606" s="94" t="s">
        <v>187</v>
      </c>
      <c r="F6606" s="94" t="s">
        <v>5537</v>
      </c>
      <c r="G6606" s="94" t="s">
        <v>5538</v>
      </c>
      <c r="J6606" s="94" t="s">
        <v>5541</v>
      </c>
      <c r="K6606" s="94" t="s">
        <v>5557</v>
      </c>
      <c r="L6606" s="96">
        <v>-474.89</v>
      </c>
      <c r="M6606" s="96">
        <v>-474.89</v>
      </c>
    </row>
    <row r="6607" spans="1:13" ht="12.75" hidden="1" customHeight="1">
      <c r="C6607" s="95" t="s">
        <v>5535</v>
      </c>
    </row>
    <row r="6608" spans="1:13" hidden="1">
      <c r="A6608" s="97">
        <v>42971</v>
      </c>
      <c r="B6608" s="94" t="s">
        <v>5577</v>
      </c>
      <c r="C6608" s="98" t="s">
        <v>5535</v>
      </c>
      <c r="D6608" s="94" t="s">
        <v>119</v>
      </c>
      <c r="E6608" s="94" t="s">
        <v>187</v>
      </c>
      <c r="F6608" s="94" t="s">
        <v>5537</v>
      </c>
      <c r="G6608" s="94" t="s">
        <v>5538</v>
      </c>
      <c r="J6608" s="94" t="s">
        <v>5541</v>
      </c>
      <c r="K6608" s="94" t="s">
        <v>5578</v>
      </c>
      <c r="L6608" s="96">
        <v>-125.11</v>
      </c>
      <c r="M6608" s="96">
        <v>-125.11</v>
      </c>
    </row>
    <row r="6609" spans="1:13" ht="12.75" hidden="1" customHeight="1">
      <c r="C6609" s="95" t="s">
        <v>5535</v>
      </c>
    </row>
    <row r="6610" spans="1:13" hidden="1">
      <c r="A6610" s="97">
        <v>42982</v>
      </c>
      <c r="B6610" s="94" t="s">
        <v>5588</v>
      </c>
      <c r="C6610" s="98" t="s">
        <v>5535</v>
      </c>
      <c r="D6610" s="94" t="s">
        <v>119</v>
      </c>
      <c r="E6610" s="94" t="s">
        <v>120</v>
      </c>
      <c r="F6610" s="94" t="s">
        <v>5537</v>
      </c>
      <c r="G6610" s="94" t="s">
        <v>5538</v>
      </c>
      <c r="J6610" s="94" t="s">
        <v>5541</v>
      </c>
      <c r="K6610" s="94" t="s">
        <v>5589</v>
      </c>
      <c r="L6610" s="96">
        <v>151.78</v>
      </c>
      <c r="M6610" s="96">
        <v>151.78</v>
      </c>
    </row>
    <row r="6611" spans="1:13" ht="12.75" hidden="1" customHeight="1">
      <c r="C6611" s="95" t="s">
        <v>5535</v>
      </c>
    </row>
    <row r="6612" spans="1:13" hidden="1">
      <c r="A6612" s="97">
        <v>42996</v>
      </c>
      <c r="B6612" s="94" t="s">
        <v>5577</v>
      </c>
      <c r="C6612" s="98" t="s">
        <v>5535</v>
      </c>
      <c r="E6612" s="94" t="s">
        <v>165</v>
      </c>
      <c r="F6612" s="94" t="s">
        <v>5537</v>
      </c>
      <c r="G6612" s="94" t="s">
        <v>5538</v>
      </c>
      <c r="J6612" s="94" t="s">
        <v>5541</v>
      </c>
      <c r="K6612" s="94" t="s">
        <v>5578</v>
      </c>
      <c r="L6612" s="96">
        <v>125.11</v>
      </c>
      <c r="M6612" s="96">
        <v>0</v>
      </c>
    </row>
    <row r="6613" spans="1:13" ht="12.75" hidden="1" customHeight="1">
      <c r="C6613" s="95" t="s">
        <v>5535</v>
      </c>
    </row>
    <row r="6614" spans="1:13" hidden="1">
      <c r="A6614" s="97">
        <v>42997</v>
      </c>
      <c r="B6614" s="94" t="s">
        <v>5590</v>
      </c>
      <c r="C6614" s="98" t="s">
        <v>5535</v>
      </c>
      <c r="D6614" s="94" t="s">
        <v>119</v>
      </c>
      <c r="E6614" s="94" t="s">
        <v>120</v>
      </c>
      <c r="F6614" s="94" t="s">
        <v>5537</v>
      </c>
      <c r="G6614" s="94" t="s">
        <v>5538</v>
      </c>
      <c r="J6614" s="94" t="s">
        <v>5541</v>
      </c>
      <c r="K6614" s="94" t="s">
        <v>5591</v>
      </c>
      <c r="L6614" s="96">
        <v>1311.22</v>
      </c>
      <c r="M6614" s="96">
        <v>1311.22</v>
      </c>
    </row>
    <row r="6615" spans="1:13" ht="12.75" hidden="1" customHeight="1">
      <c r="C6615" s="95" t="s">
        <v>5535</v>
      </c>
    </row>
    <row r="6616" spans="1:13" hidden="1">
      <c r="A6616" s="97">
        <v>42999</v>
      </c>
      <c r="B6616" s="94" t="s">
        <v>5584</v>
      </c>
      <c r="C6616" s="98" t="s">
        <v>5535</v>
      </c>
      <c r="D6616" s="94" t="s">
        <v>131</v>
      </c>
      <c r="E6616" s="94" t="s">
        <v>165</v>
      </c>
      <c r="F6616" s="94" t="s">
        <v>5537</v>
      </c>
      <c r="G6616" s="94" t="s">
        <v>5538</v>
      </c>
      <c r="J6616" s="94" t="s">
        <v>5541</v>
      </c>
      <c r="K6616" s="94" t="s">
        <v>5592</v>
      </c>
      <c r="L6616" s="96">
        <v>39.130000000000003</v>
      </c>
      <c r="M6616" s="96">
        <v>39.130000000000003</v>
      </c>
    </row>
    <row r="6617" spans="1:13" ht="12.75" hidden="1" customHeight="1">
      <c r="C6617" s="95" t="s">
        <v>5535</v>
      </c>
    </row>
    <row r="6618" spans="1:13" hidden="1">
      <c r="A6618" s="97">
        <v>43000</v>
      </c>
      <c r="B6618" s="94" t="s">
        <v>5586</v>
      </c>
      <c r="C6618" s="98" t="s">
        <v>5535</v>
      </c>
      <c r="D6618" s="94" t="s">
        <v>131</v>
      </c>
      <c r="E6618" s="94" t="s">
        <v>165</v>
      </c>
      <c r="F6618" s="94" t="s">
        <v>5537</v>
      </c>
      <c r="G6618" s="94" t="s">
        <v>5538</v>
      </c>
      <c r="J6618" s="94" t="s">
        <v>5541</v>
      </c>
      <c r="K6618" s="94" t="s">
        <v>5592</v>
      </c>
      <c r="L6618" s="96">
        <v>112.38</v>
      </c>
      <c r="M6618" s="96">
        <v>112.38</v>
      </c>
    </row>
    <row r="6619" spans="1:13" ht="12.75" hidden="1" customHeight="1">
      <c r="C6619" s="95" t="s">
        <v>5535</v>
      </c>
    </row>
    <row r="6620" spans="1:13" hidden="1">
      <c r="A6620" s="97">
        <v>43005</v>
      </c>
      <c r="B6620" s="94" t="s">
        <v>5543</v>
      </c>
      <c r="C6620" s="98" t="s">
        <v>5535</v>
      </c>
      <c r="E6620" s="94" t="s">
        <v>165</v>
      </c>
      <c r="F6620" s="94" t="s">
        <v>5537</v>
      </c>
      <c r="G6620" s="94" t="s">
        <v>5538</v>
      </c>
      <c r="J6620" s="94" t="s">
        <v>5541</v>
      </c>
      <c r="K6620" s="94" t="s">
        <v>5544</v>
      </c>
      <c r="L6620" s="96">
        <v>197.21</v>
      </c>
      <c r="M6620" s="96">
        <v>0</v>
      </c>
    </row>
    <row r="6621" spans="1:13" ht="12.75" hidden="1" customHeight="1">
      <c r="C6621" s="95" t="s">
        <v>5535</v>
      </c>
    </row>
    <row r="6622" spans="1:13" hidden="1">
      <c r="A6622" s="97">
        <v>43005</v>
      </c>
      <c r="B6622" s="94" t="s">
        <v>5540</v>
      </c>
      <c r="C6622" s="98" t="s">
        <v>5535</v>
      </c>
      <c r="E6622" s="94" t="s">
        <v>165</v>
      </c>
      <c r="F6622" s="94" t="s">
        <v>5537</v>
      </c>
      <c r="G6622" s="94" t="s">
        <v>5538</v>
      </c>
      <c r="J6622" s="94" t="s">
        <v>5541</v>
      </c>
      <c r="K6622" s="94" t="s">
        <v>5542</v>
      </c>
      <c r="L6622" s="96">
        <v>944.04</v>
      </c>
      <c r="M6622" s="96">
        <v>0</v>
      </c>
    </row>
    <row r="6623" spans="1:13" ht="12.75" hidden="1" customHeight="1">
      <c r="C6623" s="95" t="s">
        <v>5535</v>
      </c>
    </row>
    <row r="6624" spans="1:13" hidden="1">
      <c r="A6624" s="97">
        <v>43005</v>
      </c>
      <c r="B6624" s="94" t="s">
        <v>5549</v>
      </c>
      <c r="C6624" s="98" t="s">
        <v>5535</v>
      </c>
      <c r="E6624" s="94" t="s">
        <v>165</v>
      </c>
      <c r="F6624" s="94" t="s">
        <v>5537</v>
      </c>
      <c r="G6624" s="94" t="s">
        <v>5538</v>
      </c>
      <c r="J6624" s="94" t="s">
        <v>5541</v>
      </c>
      <c r="K6624" s="94" t="s">
        <v>5550</v>
      </c>
      <c r="L6624" s="96">
        <v>44.59</v>
      </c>
      <c r="M6624" s="96">
        <v>0</v>
      </c>
    </row>
    <row r="6625" spans="1:13" ht="12.75" hidden="1" customHeight="1">
      <c r="C6625" s="95" t="s">
        <v>5535</v>
      </c>
    </row>
    <row r="6626" spans="1:13" hidden="1">
      <c r="A6626" s="97">
        <v>43005</v>
      </c>
      <c r="B6626" s="94" t="s">
        <v>5547</v>
      </c>
      <c r="C6626" s="98" t="s">
        <v>5535</v>
      </c>
      <c r="E6626" s="94" t="s">
        <v>165</v>
      </c>
      <c r="F6626" s="94" t="s">
        <v>5537</v>
      </c>
      <c r="G6626" s="94" t="s">
        <v>5538</v>
      </c>
      <c r="J6626" s="94" t="s">
        <v>5541</v>
      </c>
      <c r="K6626" s="94" t="s">
        <v>5548</v>
      </c>
      <c r="L6626" s="96">
        <v>168.43</v>
      </c>
      <c r="M6626" s="96">
        <v>0</v>
      </c>
    </row>
    <row r="6627" spans="1:13" ht="12.75" hidden="1" customHeight="1">
      <c r="C6627" s="95" t="s">
        <v>5535</v>
      </c>
    </row>
    <row r="6628" spans="1:13" hidden="1">
      <c r="A6628" s="97">
        <v>43005</v>
      </c>
      <c r="B6628" s="94" t="s">
        <v>5556</v>
      </c>
      <c r="C6628" s="98" t="s">
        <v>5535</v>
      </c>
      <c r="E6628" s="94" t="s">
        <v>165</v>
      </c>
      <c r="F6628" s="94" t="s">
        <v>5537</v>
      </c>
      <c r="G6628" s="94" t="s">
        <v>5538</v>
      </c>
      <c r="J6628" s="94" t="s">
        <v>5541</v>
      </c>
      <c r="K6628" s="94" t="s">
        <v>5557</v>
      </c>
      <c r="L6628" s="96">
        <v>474.89</v>
      </c>
      <c r="M6628" s="96">
        <v>0</v>
      </c>
    </row>
    <row r="6629" spans="1:13" ht="12.75" hidden="1" customHeight="1">
      <c r="C6629" s="95" t="s">
        <v>5535</v>
      </c>
    </row>
    <row r="6630" spans="1:13" hidden="1">
      <c r="A6630" s="97">
        <v>43005</v>
      </c>
      <c r="B6630" s="94" t="s">
        <v>5593</v>
      </c>
      <c r="C6630" s="98" t="s">
        <v>5535</v>
      </c>
      <c r="D6630" s="94" t="s">
        <v>119</v>
      </c>
      <c r="E6630" s="94" t="s">
        <v>120</v>
      </c>
      <c r="F6630" s="94" t="s">
        <v>5537</v>
      </c>
      <c r="G6630" s="94" t="s">
        <v>5538</v>
      </c>
      <c r="J6630" s="94" t="s">
        <v>5541</v>
      </c>
      <c r="K6630" s="94" t="s">
        <v>5594</v>
      </c>
      <c r="L6630" s="96">
        <v>455.95</v>
      </c>
      <c r="M6630" s="96">
        <v>455.95</v>
      </c>
    </row>
    <row r="6631" spans="1:13" ht="12.75" hidden="1" customHeight="1">
      <c r="C6631" s="95" t="s">
        <v>5535</v>
      </c>
    </row>
    <row r="6632" spans="1:13" hidden="1">
      <c r="A6632" s="97">
        <v>43047</v>
      </c>
      <c r="B6632" s="94" t="s">
        <v>5543</v>
      </c>
      <c r="C6632" s="98" t="s">
        <v>5535</v>
      </c>
      <c r="D6632" s="94" t="s">
        <v>119</v>
      </c>
      <c r="E6632" s="94" t="s">
        <v>187</v>
      </c>
      <c r="F6632" s="94" t="s">
        <v>5537</v>
      </c>
      <c r="G6632" s="94" t="s">
        <v>5538</v>
      </c>
      <c r="J6632" s="94" t="s">
        <v>5541</v>
      </c>
      <c r="K6632" s="94" t="s">
        <v>5544</v>
      </c>
      <c r="L6632" s="96">
        <v>-135.33000000000001</v>
      </c>
      <c r="M6632" s="96">
        <v>-135.33000000000001</v>
      </c>
    </row>
    <row r="6633" spans="1:13" ht="12.75" hidden="1" customHeight="1">
      <c r="C6633" s="95" t="s">
        <v>5535</v>
      </c>
    </row>
    <row r="6634" spans="1:13" hidden="1">
      <c r="A6634" s="97">
        <v>43047</v>
      </c>
      <c r="B6634" s="94" t="s">
        <v>5540</v>
      </c>
      <c r="C6634" s="98" t="s">
        <v>5535</v>
      </c>
      <c r="D6634" s="94" t="s">
        <v>119</v>
      </c>
      <c r="E6634" s="94" t="s">
        <v>187</v>
      </c>
      <c r="F6634" s="94" t="s">
        <v>5537</v>
      </c>
      <c r="G6634" s="94" t="s">
        <v>5538</v>
      </c>
      <c r="J6634" s="94" t="s">
        <v>5541</v>
      </c>
      <c r="K6634" s="94" t="s">
        <v>5542</v>
      </c>
      <c r="L6634" s="96">
        <v>-297.75</v>
      </c>
      <c r="M6634" s="96">
        <v>-297.75</v>
      </c>
    </row>
    <row r="6635" spans="1:13" ht="12.75" hidden="1" customHeight="1">
      <c r="C6635" s="95" t="s">
        <v>5535</v>
      </c>
    </row>
    <row r="6636" spans="1:13" hidden="1">
      <c r="A6636" s="97">
        <v>43047</v>
      </c>
      <c r="B6636" s="94" t="s">
        <v>5556</v>
      </c>
      <c r="C6636" s="98" t="s">
        <v>5535</v>
      </c>
      <c r="D6636" s="94" t="s">
        <v>119</v>
      </c>
      <c r="E6636" s="94" t="s">
        <v>187</v>
      </c>
      <c r="F6636" s="94" t="s">
        <v>5537</v>
      </c>
      <c r="G6636" s="94" t="s">
        <v>5538</v>
      </c>
      <c r="J6636" s="94" t="s">
        <v>5541</v>
      </c>
      <c r="K6636" s="94" t="s">
        <v>5557</v>
      </c>
      <c r="L6636" s="96">
        <v>-49.01</v>
      </c>
      <c r="M6636" s="96">
        <v>0</v>
      </c>
    </row>
    <row r="6637" spans="1:13" ht="12.75" hidden="1" customHeight="1">
      <c r="C6637" s="95" t="s">
        <v>5535</v>
      </c>
    </row>
    <row r="6638" spans="1:13" hidden="1">
      <c r="A6638" s="97">
        <v>43047</v>
      </c>
      <c r="B6638" s="94" t="s">
        <v>5575</v>
      </c>
      <c r="C6638" s="98" t="s">
        <v>5535</v>
      </c>
      <c r="D6638" s="94" t="s">
        <v>119</v>
      </c>
      <c r="E6638" s="94" t="s">
        <v>187</v>
      </c>
      <c r="F6638" s="94" t="s">
        <v>5537</v>
      </c>
      <c r="G6638" s="94" t="s">
        <v>5538</v>
      </c>
      <c r="J6638" s="94" t="s">
        <v>5541</v>
      </c>
      <c r="K6638" s="94" t="s">
        <v>5576</v>
      </c>
      <c r="L6638" s="96">
        <v>-404.96</v>
      </c>
      <c r="M6638" s="96">
        <v>-404.96</v>
      </c>
    </row>
    <row r="6639" spans="1:13" ht="12.75" hidden="1" customHeight="1">
      <c r="C6639" s="95" t="s">
        <v>5535</v>
      </c>
    </row>
    <row r="6640" spans="1:13" hidden="1">
      <c r="A6640" s="97">
        <v>43047</v>
      </c>
      <c r="B6640" s="94" t="s">
        <v>5584</v>
      </c>
      <c r="C6640" s="98" t="s">
        <v>5535</v>
      </c>
      <c r="D6640" s="94" t="s">
        <v>119</v>
      </c>
      <c r="E6640" s="94" t="s">
        <v>187</v>
      </c>
      <c r="F6640" s="94" t="s">
        <v>5537</v>
      </c>
      <c r="G6640" s="94" t="s">
        <v>5538</v>
      </c>
      <c r="J6640" s="94" t="s">
        <v>5541</v>
      </c>
      <c r="K6640" s="94" t="s">
        <v>5585</v>
      </c>
      <c r="L6640" s="96">
        <v>-39.130000000000003</v>
      </c>
      <c r="M6640" s="96">
        <v>-39.130000000000003</v>
      </c>
    </row>
    <row r="6641" spans="1:13" ht="12.75" hidden="1" customHeight="1">
      <c r="C6641" s="95" t="s">
        <v>5535</v>
      </c>
    </row>
    <row r="6642" spans="1:13" hidden="1">
      <c r="A6642" s="97">
        <v>43047</v>
      </c>
      <c r="B6642" s="94" t="s">
        <v>5586</v>
      </c>
      <c r="C6642" s="98" t="s">
        <v>5535</v>
      </c>
      <c r="D6642" s="94" t="s">
        <v>119</v>
      </c>
      <c r="E6642" s="94" t="s">
        <v>187</v>
      </c>
      <c r="F6642" s="94" t="s">
        <v>5537</v>
      </c>
      <c r="G6642" s="94" t="s">
        <v>5538</v>
      </c>
      <c r="J6642" s="94" t="s">
        <v>5541</v>
      </c>
      <c r="K6642" s="94" t="s">
        <v>5587</v>
      </c>
      <c r="L6642" s="96">
        <v>-112.38</v>
      </c>
      <c r="M6642" s="96">
        <v>-112.38</v>
      </c>
    </row>
    <row r="6643" spans="1:13" ht="12.75" hidden="1" customHeight="1">
      <c r="C6643" s="95" t="s">
        <v>5535</v>
      </c>
    </row>
    <row r="6644" spans="1:13" hidden="1">
      <c r="A6644" s="97">
        <v>43047</v>
      </c>
      <c r="B6644" s="94" t="s">
        <v>5595</v>
      </c>
      <c r="C6644" s="98" t="s">
        <v>5535</v>
      </c>
      <c r="D6644" s="94" t="s">
        <v>119</v>
      </c>
      <c r="E6644" s="94" t="s">
        <v>120</v>
      </c>
      <c r="F6644" s="94" t="s">
        <v>5537</v>
      </c>
      <c r="G6644" s="94" t="s">
        <v>5538</v>
      </c>
      <c r="J6644" s="94" t="s">
        <v>5541</v>
      </c>
      <c r="K6644" s="94" t="s">
        <v>5596</v>
      </c>
      <c r="L6644" s="96">
        <v>1048.1300000000001</v>
      </c>
      <c r="M6644" s="96">
        <v>1048.1300000000001</v>
      </c>
    </row>
    <row r="6645" spans="1:13" ht="12.75" hidden="1" customHeight="1">
      <c r="C6645" s="95" t="s">
        <v>5535</v>
      </c>
    </row>
    <row r="6646" spans="1:13" hidden="1">
      <c r="A6646" s="97">
        <v>43052</v>
      </c>
      <c r="B6646" s="94" t="s">
        <v>5558</v>
      </c>
      <c r="C6646" s="98" t="s">
        <v>5535</v>
      </c>
      <c r="D6646" s="94" t="s">
        <v>119</v>
      </c>
      <c r="E6646" s="94" t="s">
        <v>187</v>
      </c>
      <c r="F6646" s="94" t="s">
        <v>5537</v>
      </c>
      <c r="G6646" s="94" t="s">
        <v>5538</v>
      </c>
      <c r="J6646" s="94" t="s">
        <v>5541</v>
      </c>
      <c r="K6646" s="94" t="s">
        <v>5552</v>
      </c>
      <c r="L6646" s="96">
        <v>-578.83000000000004</v>
      </c>
      <c r="M6646" s="96">
        <v>-578.83000000000004</v>
      </c>
    </row>
    <row r="6647" spans="1:13" ht="12.75" hidden="1" customHeight="1">
      <c r="C6647" s="95" t="s">
        <v>5535</v>
      </c>
    </row>
    <row r="6648" spans="1:13" hidden="1">
      <c r="A6648" s="97">
        <v>43052</v>
      </c>
      <c r="B6648" s="94" t="s">
        <v>5573</v>
      </c>
      <c r="C6648" s="98" t="s">
        <v>5535</v>
      </c>
      <c r="D6648" s="94" t="s">
        <v>119</v>
      </c>
      <c r="E6648" s="94" t="s">
        <v>187</v>
      </c>
      <c r="F6648" s="94" t="s">
        <v>5537</v>
      </c>
      <c r="G6648" s="94" t="s">
        <v>5538</v>
      </c>
      <c r="J6648" s="94" t="s">
        <v>5541</v>
      </c>
      <c r="K6648" s="94" t="s">
        <v>5574</v>
      </c>
      <c r="L6648" s="96">
        <v>-108.3</v>
      </c>
      <c r="M6648" s="96">
        <v>-108.3</v>
      </c>
    </row>
    <row r="6649" spans="1:13" ht="12.75" hidden="1" customHeight="1">
      <c r="C6649" s="95" t="s">
        <v>5535</v>
      </c>
    </row>
    <row r="6650" spans="1:13" hidden="1">
      <c r="A6650" s="97">
        <v>43052</v>
      </c>
      <c r="B6650" s="94" t="s">
        <v>5581</v>
      </c>
      <c r="C6650" s="98" t="s">
        <v>5535</v>
      </c>
      <c r="D6650" s="94" t="s">
        <v>119</v>
      </c>
      <c r="E6650" s="94" t="s">
        <v>187</v>
      </c>
      <c r="F6650" s="94" t="s">
        <v>5537</v>
      </c>
      <c r="G6650" s="94" t="s">
        <v>5538</v>
      </c>
      <c r="J6650" s="94" t="s">
        <v>5541</v>
      </c>
      <c r="K6650" s="94" t="s">
        <v>5582</v>
      </c>
      <c r="L6650" s="96">
        <v>-330.71</v>
      </c>
      <c r="M6650" s="96">
        <v>-330.71</v>
      </c>
    </row>
    <row r="6651" spans="1:13" ht="12.75" hidden="1" customHeight="1">
      <c r="C6651" s="95" t="s">
        <v>5535</v>
      </c>
    </row>
    <row r="6652" spans="1:13" hidden="1">
      <c r="A6652" s="97">
        <v>43052</v>
      </c>
      <c r="B6652" s="94" t="s">
        <v>5590</v>
      </c>
      <c r="C6652" s="98" t="s">
        <v>5535</v>
      </c>
      <c r="D6652" s="94" t="s">
        <v>119</v>
      </c>
      <c r="E6652" s="94" t="s">
        <v>187</v>
      </c>
      <c r="F6652" s="94" t="s">
        <v>5537</v>
      </c>
      <c r="G6652" s="94" t="s">
        <v>5538</v>
      </c>
      <c r="J6652" s="94" t="s">
        <v>5541</v>
      </c>
      <c r="K6652" s="94" t="s">
        <v>5591</v>
      </c>
      <c r="L6652" s="96">
        <v>-98.47</v>
      </c>
      <c r="M6652" s="96">
        <v>-98.47</v>
      </c>
    </row>
    <row r="6653" spans="1:13" ht="12.75" hidden="1" customHeight="1">
      <c r="C6653" s="95" t="s">
        <v>5535</v>
      </c>
    </row>
    <row r="6654" spans="1:13" hidden="1">
      <c r="A6654" s="97">
        <v>43053</v>
      </c>
      <c r="B6654" s="94" t="s">
        <v>5569</v>
      </c>
      <c r="C6654" s="98" t="s">
        <v>5535</v>
      </c>
      <c r="D6654" s="94" t="s">
        <v>126</v>
      </c>
      <c r="E6654" s="94" t="s">
        <v>187</v>
      </c>
      <c r="F6654" s="94" t="s">
        <v>5565</v>
      </c>
      <c r="G6654" s="94" t="s">
        <v>5566</v>
      </c>
      <c r="J6654" s="94" t="s">
        <v>5567</v>
      </c>
      <c r="K6654" s="94" t="s">
        <v>5570</v>
      </c>
      <c r="L6654" s="96">
        <v>-24.6</v>
      </c>
      <c r="M6654" s="96">
        <v>-24.6</v>
      </c>
    </row>
    <row r="6655" spans="1:13" ht="12.75" hidden="1" customHeight="1">
      <c r="C6655" s="95" t="s">
        <v>5535</v>
      </c>
    </row>
    <row r="6656" spans="1:13" hidden="1">
      <c r="A6656" s="97">
        <v>43060</v>
      </c>
      <c r="B6656" s="94" t="s">
        <v>5577</v>
      </c>
      <c r="C6656" s="98" t="s">
        <v>5535</v>
      </c>
      <c r="D6656" s="94" t="s">
        <v>119</v>
      </c>
      <c r="E6656" s="94" t="s">
        <v>187</v>
      </c>
      <c r="F6656" s="94" t="s">
        <v>5537</v>
      </c>
      <c r="G6656" s="94" t="s">
        <v>5538</v>
      </c>
      <c r="J6656" s="94" t="s">
        <v>5541</v>
      </c>
      <c r="K6656" s="94" t="s">
        <v>5578</v>
      </c>
      <c r="L6656" s="96">
        <v>-94.63</v>
      </c>
      <c r="M6656" s="96">
        <v>-94.63</v>
      </c>
    </row>
    <row r="6657" spans="1:18" ht="12.75" hidden="1" customHeight="1">
      <c r="C6657" s="95" t="s">
        <v>5535</v>
      </c>
    </row>
    <row r="6658" spans="1:18" hidden="1">
      <c r="A6658" s="97">
        <v>43061</v>
      </c>
      <c r="B6658" s="94" t="s">
        <v>5577</v>
      </c>
      <c r="C6658" s="98" t="s">
        <v>5535</v>
      </c>
      <c r="E6658" s="94" t="s">
        <v>165</v>
      </c>
      <c r="F6658" s="94" t="s">
        <v>5537</v>
      </c>
      <c r="G6658" s="94" t="s">
        <v>5538</v>
      </c>
      <c r="J6658" s="94" t="s">
        <v>5541</v>
      </c>
      <c r="K6658" s="94" t="s">
        <v>5578</v>
      </c>
      <c r="L6658" s="96">
        <v>94.63</v>
      </c>
      <c r="M6658" s="96">
        <v>0</v>
      </c>
    </row>
    <row r="6659" spans="1:18" ht="12.75" hidden="1" customHeight="1">
      <c r="C6659" s="95" t="s">
        <v>5535</v>
      </c>
    </row>
    <row r="6660" spans="1:18" hidden="1">
      <c r="A6660" s="97">
        <v>43061</v>
      </c>
      <c r="B6660" s="94" t="s">
        <v>5577</v>
      </c>
      <c r="C6660" s="98" t="s">
        <v>5535</v>
      </c>
      <c r="D6660" s="94" t="s">
        <v>131</v>
      </c>
      <c r="E6660" s="94" t="s">
        <v>187</v>
      </c>
      <c r="F6660" s="94" t="s">
        <v>5537</v>
      </c>
      <c r="G6660" s="94" t="s">
        <v>5538</v>
      </c>
      <c r="J6660" s="94" t="s">
        <v>5541</v>
      </c>
      <c r="K6660" s="94" t="s">
        <v>5578</v>
      </c>
      <c r="L6660" s="96">
        <v>-79.16</v>
      </c>
      <c r="M6660" s="96">
        <v>-79.16</v>
      </c>
    </row>
    <row r="6661" spans="1:18" ht="12.75" hidden="1" customHeight="1">
      <c r="C6661" s="95" t="s">
        <v>5535</v>
      </c>
    </row>
    <row r="6662" spans="1:18" hidden="1">
      <c r="A6662" s="95" t="s">
        <v>111</v>
      </c>
      <c r="B6662" s="95" t="s">
        <v>112</v>
      </c>
      <c r="C6662" s="94" t="s">
        <v>5597</v>
      </c>
      <c r="D6662" s="95" t="s">
        <v>114</v>
      </c>
      <c r="E6662" s="95" t="s">
        <v>112</v>
      </c>
      <c r="F6662" s="96">
        <v>2500</v>
      </c>
      <c r="G6662" s="95" t="s">
        <v>115</v>
      </c>
      <c r="H6662" s="95" t="s">
        <v>112</v>
      </c>
      <c r="I6662" s="96">
        <v>1015.2</v>
      </c>
      <c r="J6662" s="95" t="s">
        <v>116</v>
      </c>
      <c r="K6662" s="95" t="s">
        <v>112</v>
      </c>
      <c r="L6662" s="96">
        <v>0</v>
      </c>
      <c r="M6662" s="95" t="s">
        <v>117</v>
      </c>
      <c r="O6662" s="96"/>
      <c r="R6662" s="96"/>
    </row>
    <row r="6663" spans="1:18" hidden="1">
      <c r="A6663" s="97">
        <v>42829</v>
      </c>
      <c r="B6663" s="94" t="s">
        <v>5598</v>
      </c>
      <c r="C6663" s="98" t="s">
        <v>5597</v>
      </c>
      <c r="D6663" s="94" t="s">
        <v>119</v>
      </c>
      <c r="E6663" s="94" t="s">
        <v>120</v>
      </c>
      <c r="F6663" s="94" t="s">
        <v>5599</v>
      </c>
      <c r="G6663" s="94" t="s">
        <v>5600</v>
      </c>
      <c r="K6663" s="94" t="s">
        <v>5601</v>
      </c>
      <c r="L6663" s="96">
        <v>247.68</v>
      </c>
      <c r="M6663" s="96">
        <v>247.68</v>
      </c>
    </row>
    <row r="6664" spans="1:18" ht="12.75" hidden="1" customHeight="1">
      <c r="C6664" s="95" t="s">
        <v>5597</v>
      </c>
    </row>
    <row r="6665" spans="1:18" hidden="1">
      <c r="A6665" s="97">
        <v>42843</v>
      </c>
      <c r="B6665" s="94" t="s">
        <v>5602</v>
      </c>
      <c r="C6665" s="98" t="s">
        <v>5597</v>
      </c>
      <c r="D6665" s="94" t="s">
        <v>119</v>
      </c>
      <c r="E6665" s="94" t="s">
        <v>120</v>
      </c>
      <c r="F6665" s="94" t="s">
        <v>5603</v>
      </c>
      <c r="G6665" s="94" t="s">
        <v>5604</v>
      </c>
      <c r="K6665" s="94" t="s">
        <v>5605</v>
      </c>
      <c r="L6665" s="96">
        <v>744.31</v>
      </c>
      <c r="M6665" s="96">
        <v>744.31</v>
      </c>
    </row>
    <row r="6666" spans="1:18" ht="12.75" hidden="1" customHeight="1">
      <c r="C6666" s="95" t="s">
        <v>5597</v>
      </c>
    </row>
    <row r="6667" spans="1:18" hidden="1">
      <c r="A6667" s="97">
        <v>42936</v>
      </c>
      <c r="B6667" s="94" t="s">
        <v>5606</v>
      </c>
      <c r="C6667" s="98" t="s">
        <v>5597</v>
      </c>
      <c r="D6667" s="94" t="s">
        <v>119</v>
      </c>
      <c r="E6667" s="94" t="s">
        <v>120</v>
      </c>
      <c r="F6667" s="94" t="s">
        <v>5603</v>
      </c>
      <c r="G6667" s="94" t="s">
        <v>5604</v>
      </c>
      <c r="K6667" s="94" t="s">
        <v>5607</v>
      </c>
      <c r="L6667" s="96">
        <v>23.21</v>
      </c>
      <c r="M6667" s="96">
        <v>23.21</v>
      </c>
    </row>
    <row r="6668" spans="1:18" ht="12.75" hidden="1" customHeight="1">
      <c r="C6668" s="95" t="s">
        <v>5597</v>
      </c>
    </row>
    <row r="6669" spans="1:18" hidden="1">
      <c r="A6669" s="97">
        <v>43034</v>
      </c>
      <c r="B6669" s="94" t="s">
        <v>5608</v>
      </c>
      <c r="C6669" s="98" t="s">
        <v>5597</v>
      </c>
      <c r="D6669" s="94" t="s">
        <v>131</v>
      </c>
      <c r="E6669" s="94" t="s">
        <v>165</v>
      </c>
      <c r="F6669" s="94" t="s">
        <v>5603</v>
      </c>
      <c r="G6669" s="94" t="s">
        <v>5604</v>
      </c>
      <c r="K6669" s="94" t="s">
        <v>5609</v>
      </c>
      <c r="L6669" s="96">
        <v>2945.35</v>
      </c>
      <c r="M6669" s="96">
        <v>0</v>
      </c>
    </row>
    <row r="6670" spans="1:18" ht="12.75" hidden="1" customHeight="1">
      <c r="C6670" s="95" t="s">
        <v>5597</v>
      </c>
    </row>
    <row r="6671" spans="1:18" hidden="1">
      <c r="A6671" s="95" t="s">
        <v>111</v>
      </c>
      <c r="B6671" s="95" t="s">
        <v>112</v>
      </c>
      <c r="C6671" s="94" t="s">
        <v>5610</v>
      </c>
      <c r="D6671" s="95" t="s">
        <v>114</v>
      </c>
      <c r="E6671" s="95" t="s">
        <v>112</v>
      </c>
      <c r="F6671" s="96">
        <v>4000</v>
      </c>
      <c r="G6671" s="95" t="s">
        <v>115</v>
      </c>
      <c r="H6671" s="95" t="s">
        <v>112</v>
      </c>
      <c r="I6671" s="96">
        <v>2303.37</v>
      </c>
      <c r="J6671" s="95" t="s">
        <v>116</v>
      </c>
      <c r="K6671" s="95" t="s">
        <v>112</v>
      </c>
      <c r="L6671" s="96">
        <v>0</v>
      </c>
      <c r="M6671" s="95" t="s">
        <v>117</v>
      </c>
      <c r="O6671" s="96"/>
      <c r="R6671" s="96"/>
    </row>
    <row r="6672" spans="1:18" hidden="1">
      <c r="A6672" s="97">
        <v>42755</v>
      </c>
      <c r="B6672" s="94" t="s">
        <v>5611</v>
      </c>
      <c r="C6672" s="98" t="s">
        <v>5610</v>
      </c>
      <c r="D6672" s="94" t="s">
        <v>119</v>
      </c>
      <c r="E6672" s="94" t="s">
        <v>120</v>
      </c>
      <c r="F6672" s="94" t="s">
        <v>722</v>
      </c>
      <c r="G6672" s="94" t="s">
        <v>723</v>
      </c>
      <c r="K6672" s="94" t="s">
        <v>5612</v>
      </c>
      <c r="L6672" s="96">
        <v>531.58000000000004</v>
      </c>
      <c r="M6672" s="96">
        <v>531.58000000000004</v>
      </c>
    </row>
    <row r="6673" spans="1:13" ht="12.75" hidden="1" customHeight="1">
      <c r="C6673" s="95" t="s">
        <v>5610</v>
      </c>
    </row>
    <row r="6674" spans="1:13" hidden="1">
      <c r="A6674" s="97">
        <v>42809</v>
      </c>
      <c r="B6674" s="94" t="s">
        <v>5613</v>
      </c>
      <c r="C6674" s="98" t="s">
        <v>5610</v>
      </c>
      <c r="D6674" s="94" t="s">
        <v>126</v>
      </c>
      <c r="E6674" s="94" t="s">
        <v>120</v>
      </c>
      <c r="F6674" s="94" t="s">
        <v>3857</v>
      </c>
      <c r="G6674" s="94" t="s">
        <v>3858</v>
      </c>
      <c r="K6674" s="94" t="s">
        <v>5614</v>
      </c>
      <c r="L6674" s="96">
        <v>960</v>
      </c>
      <c r="M6674" s="96">
        <v>960</v>
      </c>
    </row>
    <row r="6675" spans="1:13" ht="12.75" hidden="1" customHeight="1">
      <c r="C6675" s="95" t="s">
        <v>5610</v>
      </c>
    </row>
    <row r="6676" spans="1:13" hidden="1">
      <c r="A6676" s="97">
        <v>42810</v>
      </c>
      <c r="B6676" s="94" t="s">
        <v>5615</v>
      </c>
      <c r="C6676" s="98" t="s">
        <v>5610</v>
      </c>
      <c r="D6676" s="94" t="s">
        <v>119</v>
      </c>
      <c r="E6676" s="94" t="s">
        <v>120</v>
      </c>
      <c r="F6676" s="94" t="s">
        <v>3873</v>
      </c>
      <c r="G6676" s="94" t="s">
        <v>3874</v>
      </c>
      <c r="K6676" s="94" t="s">
        <v>5616</v>
      </c>
      <c r="L6676" s="96">
        <v>70.75</v>
      </c>
      <c r="M6676" s="96">
        <v>70.75</v>
      </c>
    </row>
    <row r="6677" spans="1:13" ht="12.75" hidden="1" customHeight="1">
      <c r="C6677" s="95" t="s">
        <v>5610</v>
      </c>
    </row>
    <row r="6678" spans="1:13" hidden="1">
      <c r="A6678" s="97">
        <v>42865</v>
      </c>
      <c r="B6678" s="94" t="s">
        <v>5617</v>
      </c>
      <c r="C6678" s="98" t="s">
        <v>5610</v>
      </c>
      <c r="D6678" s="94" t="s">
        <v>119</v>
      </c>
      <c r="E6678" s="94" t="s">
        <v>120</v>
      </c>
      <c r="F6678" s="94" t="s">
        <v>3873</v>
      </c>
      <c r="G6678" s="94" t="s">
        <v>3874</v>
      </c>
      <c r="K6678" s="94" t="s">
        <v>5618</v>
      </c>
      <c r="L6678" s="96">
        <v>129.04</v>
      </c>
      <c r="M6678" s="96">
        <v>129.04</v>
      </c>
    </row>
    <row r="6679" spans="1:13" ht="12.75" hidden="1" customHeight="1">
      <c r="C6679" s="95" t="s">
        <v>5610</v>
      </c>
    </row>
    <row r="6680" spans="1:13" hidden="1">
      <c r="A6680" s="97">
        <v>42936</v>
      </c>
      <c r="B6680" s="94" t="s">
        <v>5619</v>
      </c>
      <c r="C6680" s="98" t="s">
        <v>5610</v>
      </c>
      <c r="D6680" s="94" t="s">
        <v>126</v>
      </c>
      <c r="E6680" s="94" t="s">
        <v>120</v>
      </c>
      <c r="F6680" s="94" t="s">
        <v>3857</v>
      </c>
      <c r="G6680" s="94" t="s">
        <v>3858</v>
      </c>
      <c r="K6680" s="94" t="s">
        <v>5620</v>
      </c>
      <c r="L6680" s="96">
        <v>480</v>
      </c>
      <c r="M6680" s="96">
        <v>480</v>
      </c>
    </row>
    <row r="6681" spans="1:13" ht="12.75" hidden="1" customHeight="1">
      <c r="C6681" s="95" t="s">
        <v>5610</v>
      </c>
    </row>
    <row r="6682" spans="1:13" hidden="1">
      <c r="A6682" s="97">
        <v>42949</v>
      </c>
      <c r="B6682" s="94" t="s">
        <v>5621</v>
      </c>
      <c r="C6682" s="98" t="s">
        <v>5610</v>
      </c>
      <c r="D6682" s="94" t="s">
        <v>119</v>
      </c>
      <c r="E6682" s="94" t="s">
        <v>120</v>
      </c>
      <c r="F6682" s="94" t="s">
        <v>5622</v>
      </c>
      <c r="G6682" s="94" t="s">
        <v>5623</v>
      </c>
      <c r="K6682" s="94" t="s">
        <v>5624</v>
      </c>
      <c r="L6682" s="96">
        <v>33</v>
      </c>
      <c r="M6682" s="96">
        <v>33</v>
      </c>
    </row>
    <row r="6683" spans="1:13" ht="12.75" hidden="1" customHeight="1">
      <c r="C6683" s="95" t="s">
        <v>5610</v>
      </c>
    </row>
    <row r="6684" spans="1:13" hidden="1">
      <c r="A6684" s="97">
        <v>42949</v>
      </c>
      <c r="B6684" s="94" t="s">
        <v>5625</v>
      </c>
      <c r="C6684" s="98" t="s">
        <v>5610</v>
      </c>
      <c r="D6684" s="94" t="s">
        <v>119</v>
      </c>
      <c r="E6684" s="94" t="s">
        <v>120</v>
      </c>
      <c r="F6684" s="94" t="s">
        <v>5622</v>
      </c>
      <c r="G6684" s="94" t="s">
        <v>5623</v>
      </c>
      <c r="K6684" s="94" t="s">
        <v>5626</v>
      </c>
      <c r="L6684" s="96">
        <v>33</v>
      </c>
      <c r="M6684" s="96">
        <v>33</v>
      </c>
    </row>
    <row r="6685" spans="1:13" ht="12.75" hidden="1" customHeight="1">
      <c r="C6685" s="95" t="s">
        <v>5610</v>
      </c>
    </row>
    <row r="6686" spans="1:13" hidden="1">
      <c r="A6686" s="97">
        <v>42949</v>
      </c>
      <c r="B6686" s="94" t="s">
        <v>5627</v>
      </c>
      <c r="C6686" s="98" t="s">
        <v>5610</v>
      </c>
      <c r="D6686" s="94" t="s">
        <v>119</v>
      </c>
      <c r="E6686" s="94" t="s">
        <v>120</v>
      </c>
      <c r="F6686" s="94" t="s">
        <v>5622</v>
      </c>
      <c r="G6686" s="94" t="s">
        <v>5623</v>
      </c>
      <c r="K6686" s="94" t="s">
        <v>5628</v>
      </c>
      <c r="L6686" s="96">
        <v>33</v>
      </c>
      <c r="M6686" s="96">
        <v>33</v>
      </c>
    </row>
    <row r="6687" spans="1:13" ht="12.75" hidden="1" customHeight="1">
      <c r="C6687" s="95" t="s">
        <v>5610</v>
      </c>
    </row>
    <row r="6688" spans="1:13" hidden="1">
      <c r="A6688" s="97">
        <v>43034</v>
      </c>
      <c r="B6688" s="94" t="s">
        <v>5629</v>
      </c>
      <c r="C6688" s="98" t="s">
        <v>5610</v>
      </c>
      <c r="D6688" s="94" t="s">
        <v>131</v>
      </c>
      <c r="E6688" s="94" t="s">
        <v>165</v>
      </c>
      <c r="F6688" s="94" t="s">
        <v>722</v>
      </c>
      <c r="G6688" s="94" t="s">
        <v>723</v>
      </c>
      <c r="K6688" s="94" t="s">
        <v>5630</v>
      </c>
      <c r="L6688" s="96">
        <v>2829.12</v>
      </c>
      <c r="M6688" s="96">
        <v>0</v>
      </c>
    </row>
    <row r="6689" spans="1:18" ht="12.75" hidden="1" customHeight="1">
      <c r="C6689" s="95" t="s">
        <v>5610</v>
      </c>
    </row>
    <row r="6690" spans="1:18" hidden="1">
      <c r="A6690" s="97">
        <v>43047</v>
      </c>
      <c r="B6690" s="94" t="s">
        <v>5631</v>
      </c>
      <c r="C6690" s="98" t="s">
        <v>5610</v>
      </c>
      <c r="D6690" s="94" t="s">
        <v>119</v>
      </c>
      <c r="E6690" s="94" t="s">
        <v>120</v>
      </c>
      <c r="F6690" s="94" t="s">
        <v>5622</v>
      </c>
      <c r="G6690" s="94" t="s">
        <v>5623</v>
      </c>
      <c r="K6690" s="94" t="s">
        <v>5632</v>
      </c>
      <c r="L6690" s="96">
        <v>33</v>
      </c>
      <c r="M6690" s="96">
        <v>33</v>
      </c>
    </row>
    <row r="6691" spans="1:18" ht="12.75" hidden="1" customHeight="1">
      <c r="C6691" s="95" t="s">
        <v>5610</v>
      </c>
    </row>
    <row r="6692" spans="1:18" hidden="1">
      <c r="A6692" s="95" t="s">
        <v>111</v>
      </c>
      <c r="B6692" s="95" t="s">
        <v>112</v>
      </c>
      <c r="C6692" s="94" t="s">
        <v>5633</v>
      </c>
      <c r="D6692" s="95" t="s">
        <v>114</v>
      </c>
      <c r="E6692" s="95" t="s">
        <v>112</v>
      </c>
      <c r="F6692" s="96">
        <v>1500</v>
      </c>
      <c r="G6692" s="95" t="s">
        <v>115</v>
      </c>
      <c r="H6692" s="95" t="s">
        <v>112</v>
      </c>
      <c r="I6692" s="96">
        <v>105</v>
      </c>
      <c r="J6692" s="95" t="s">
        <v>116</v>
      </c>
      <c r="K6692" s="95" t="s">
        <v>112</v>
      </c>
      <c r="L6692" s="96">
        <v>0</v>
      </c>
      <c r="M6692" s="95" t="s">
        <v>117</v>
      </c>
      <c r="O6692" s="96"/>
      <c r="R6692" s="96"/>
    </row>
    <row r="6693" spans="1:18" hidden="1">
      <c r="A6693" s="97">
        <v>42747</v>
      </c>
      <c r="B6693" s="94" t="s">
        <v>5634</v>
      </c>
      <c r="C6693" s="98" t="s">
        <v>5633</v>
      </c>
      <c r="D6693" s="94" t="s">
        <v>119</v>
      </c>
      <c r="E6693" s="94" t="s">
        <v>120</v>
      </c>
      <c r="F6693" s="94" t="s">
        <v>276</v>
      </c>
      <c r="G6693" s="94" t="s">
        <v>277</v>
      </c>
      <c r="K6693" s="94" t="s">
        <v>5635</v>
      </c>
      <c r="L6693" s="96">
        <v>105</v>
      </c>
      <c r="M6693" s="96">
        <v>105</v>
      </c>
    </row>
    <row r="6694" spans="1:18" ht="12.75" hidden="1" customHeight="1">
      <c r="C6694" s="95" t="s">
        <v>5633</v>
      </c>
    </row>
    <row r="6695" spans="1:18" hidden="1">
      <c r="A6695" s="95" t="s">
        <v>111</v>
      </c>
      <c r="B6695" s="95" t="s">
        <v>112</v>
      </c>
      <c r="C6695" s="94" t="s">
        <v>5636</v>
      </c>
      <c r="D6695" s="95" t="s">
        <v>114</v>
      </c>
      <c r="E6695" s="95" t="s">
        <v>112</v>
      </c>
      <c r="F6695" s="96">
        <v>500</v>
      </c>
      <c r="G6695" s="95" t="s">
        <v>115</v>
      </c>
      <c r="H6695" s="95" t="s">
        <v>112</v>
      </c>
      <c r="I6695" s="96">
        <v>2644.08</v>
      </c>
      <c r="J6695" s="95" t="s">
        <v>116</v>
      </c>
      <c r="K6695" s="95" t="s">
        <v>112</v>
      </c>
      <c r="L6695" s="96">
        <v>0</v>
      </c>
      <c r="M6695" s="95" t="s">
        <v>117</v>
      </c>
      <c r="O6695" s="96"/>
      <c r="R6695" s="96"/>
    </row>
    <row r="6696" spans="1:18" hidden="1">
      <c r="A6696" s="97">
        <v>43019</v>
      </c>
      <c r="B6696" s="94" t="s">
        <v>5637</v>
      </c>
      <c r="C6696" s="98" t="s">
        <v>5636</v>
      </c>
      <c r="D6696" s="94" t="s">
        <v>119</v>
      </c>
      <c r="E6696" s="94" t="s">
        <v>120</v>
      </c>
      <c r="F6696" s="94" t="s">
        <v>1189</v>
      </c>
      <c r="G6696" s="94" t="s">
        <v>1190</v>
      </c>
      <c r="K6696" s="94" t="s">
        <v>5638</v>
      </c>
      <c r="L6696" s="96">
        <v>450</v>
      </c>
      <c r="M6696" s="96">
        <v>450</v>
      </c>
    </row>
    <row r="6697" spans="1:18" ht="12.75" hidden="1" customHeight="1">
      <c r="C6697" s="95" t="s">
        <v>5636</v>
      </c>
    </row>
    <row r="6698" spans="1:18" hidden="1">
      <c r="A6698" s="97">
        <v>43019</v>
      </c>
      <c r="B6698" s="94" t="s">
        <v>5639</v>
      </c>
      <c r="C6698" s="98" t="s">
        <v>5636</v>
      </c>
      <c r="D6698" s="94" t="s">
        <v>119</v>
      </c>
      <c r="E6698" s="94" t="s">
        <v>120</v>
      </c>
      <c r="F6698" s="94" t="s">
        <v>1189</v>
      </c>
      <c r="G6698" s="94" t="s">
        <v>1190</v>
      </c>
      <c r="K6698" s="94" t="s">
        <v>5640</v>
      </c>
      <c r="L6698" s="96">
        <v>750</v>
      </c>
      <c r="M6698" s="96">
        <v>750</v>
      </c>
    </row>
    <row r="6699" spans="1:18" ht="12.75" hidden="1" customHeight="1">
      <c r="C6699" s="95" t="s">
        <v>5636</v>
      </c>
    </row>
    <row r="6700" spans="1:18" hidden="1">
      <c r="A6700" s="97">
        <v>43032</v>
      </c>
      <c r="B6700" s="94" t="s">
        <v>5641</v>
      </c>
      <c r="C6700" s="98" t="s">
        <v>5636</v>
      </c>
      <c r="D6700" s="94" t="s">
        <v>119</v>
      </c>
      <c r="E6700" s="94" t="s">
        <v>120</v>
      </c>
      <c r="F6700" s="94" t="s">
        <v>4586</v>
      </c>
      <c r="G6700" s="94" t="s">
        <v>4587</v>
      </c>
      <c r="K6700" s="94" t="s">
        <v>5642</v>
      </c>
      <c r="L6700" s="96">
        <v>929.98</v>
      </c>
      <c r="M6700" s="96">
        <v>929.98</v>
      </c>
    </row>
    <row r="6701" spans="1:18" ht="12.75" hidden="1" customHeight="1">
      <c r="C6701" s="95" t="s">
        <v>5636</v>
      </c>
    </row>
    <row r="6702" spans="1:18" hidden="1">
      <c r="A6702" s="97">
        <v>43033</v>
      </c>
      <c r="B6702" s="94" t="s">
        <v>1865</v>
      </c>
      <c r="C6702" s="98" t="s">
        <v>5636</v>
      </c>
      <c r="D6702" s="94" t="s">
        <v>131</v>
      </c>
      <c r="E6702" s="94" t="s">
        <v>165</v>
      </c>
      <c r="F6702" s="94" t="s">
        <v>1342</v>
      </c>
      <c r="G6702" s="94" t="s">
        <v>1343</v>
      </c>
      <c r="K6702" s="94" t="s">
        <v>1864</v>
      </c>
      <c r="L6702" s="96">
        <v>35</v>
      </c>
      <c r="M6702" s="96">
        <v>35</v>
      </c>
    </row>
    <row r="6703" spans="1:18" ht="12.75" hidden="1" customHeight="1">
      <c r="C6703" s="95" t="s">
        <v>5636</v>
      </c>
    </row>
    <row r="6704" spans="1:18" hidden="1">
      <c r="A6704" s="97">
        <v>43033</v>
      </c>
      <c r="B6704" s="94" t="s">
        <v>1865</v>
      </c>
      <c r="C6704" s="98" t="s">
        <v>5636</v>
      </c>
      <c r="D6704" s="94" t="s">
        <v>131</v>
      </c>
      <c r="E6704" s="94" t="s">
        <v>165</v>
      </c>
      <c r="F6704" s="94" t="s">
        <v>1342</v>
      </c>
      <c r="G6704" s="94" t="s">
        <v>1343</v>
      </c>
      <c r="K6704" s="94" t="s">
        <v>1344</v>
      </c>
      <c r="L6704" s="96">
        <v>51.08</v>
      </c>
      <c r="M6704" s="96">
        <v>51.08</v>
      </c>
    </row>
    <row r="6705" spans="1:18" ht="12.75" hidden="1" customHeight="1">
      <c r="C6705" s="95" t="s">
        <v>5636</v>
      </c>
    </row>
    <row r="6706" spans="1:18" hidden="1">
      <c r="A6706" s="97">
        <v>43041</v>
      </c>
      <c r="B6706" s="94" t="s">
        <v>1780</v>
      </c>
      <c r="C6706" s="98" t="s">
        <v>5636</v>
      </c>
      <c r="D6706" s="94" t="s">
        <v>131</v>
      </c>
      <c r="E6706" s="94" t="s">
        <v>120</v>
      </c>
      <c r="F6706" s="94" t="s">
        <v>1342</v>
      </c>
      <c r="G6706" s="94" t="s">
        <v>1343</v>
      </c>
      <c r="K6706" s="94" t="s">
        <v>5643</v>
      </c>
      <c r="L6706" s="96">
        <v>113.5</v>
      </c>
      <c r="M6706" s="96">
        <v>113.5</v>
      </c>
    </row>
    <row r="6707" spans="1:18" ht="12.75" hidden="1" customHeight="1">
      <c r="C6707" s="95" t="s">
        <v>5636</v>
      </c>
    </row>
    <row r="6708" spans="1:18" hidden="1">
      <c r="A6708" s="97">
        <v>43047</v>
      </c>
      <c r="B6708" s="94" t="s">
        <v>5641</v>
      </c>
      <c r="C6708" s="98" t="s">
        <v>5636</v>
      </c>
      <c r="D6708" s="94" t="s">
        <v>131</v>
      </c>
      <c r="E6708" s="94" t="s">
        <v>187</v>
      </c>
      <c r="F6708" s="94" t="s">
        <v>4586</v>
      </c>
      <c r="G6708" s="94" t="s">
        <v>4587</v>
      </c>
      <c r="K6708" s="94" t="s">
        <v>5642</v>
      </c>
      <c r="L6708" s="96">
        <v>-0.7</v>
      </c>
      <c r="M6708" s="96">
        <v>-0.7</v>
      </c>
    </row>
    <row r="6709" spans="1:18" ht="12.75" hidden="1" customHeight="1">
      <c r="C6709" s="95" t="s">
        <v>5636</v>
      </c>
    </row>
    <row r="6710" spans="1:18" hidden="1">
      <c r="A6710" s="97">
        <v>43052</v>
      </c>
      <c r="B6710" s="94" t="s">
        <v>1868</v>
      </c>
      <c r="C6710" s="98" t="s">
        <v>5636</v>
      </c>
      <c r="D6710" s="94" t="s">
        <v>131</v>
      </c>
      <c r="E6710" s="94" t="s">
        <v>120</v>
      </c>
      <c r="F6710" s="94" t="s">
        <v>1342</v>
      </c>
      <c r="G6710" s="94" t="s">
        <v>1343</v>
      </c>
      <c r="K6710" s="94" t="s">
        <v>5643</v>
      </c>
      <c r="L6710" s="96">
        <v>315.22000000000003</v>
      </c>
      <c r="M6710" s="96">
        <v>315.22000000000003</v>
      </c>
    </row>
    <row r="6711" spans="1:18" ht="12.75" hidden="1" customHeight="1">
      <c r="C6711" s="95" t="s">
        <v>5636</v>
      </c>
    </row>
    <row r="6712" spans="1:18" hidden="1">
      <c r="A6712" s="97">
        <v>43053</v>
      </c>
      <c r="B6712" s="94" t="s">
        <v>1868</v>
      </c>
      <c r="C6712" s="98" t="s">
        <v>5636</v>
      </c>
      <c r="D6712" s="94" t="s">
        <v>131</v>
      </c>
      <c r="E6712" s="94" t="s">
        <v>187</v>
      </c>
      <c r="F6712" s="94" t="s">
        <v>1342</v>
      </c>
      <c r="G6712" s="94" t="s">
        <v>1343</v>
      </c>
      <c r="K6712" s="94" t="s">
        <v>5643</v>
      </c>
      <c r="L6712" s="96">
        <v>-315.22000000000003</v>
      </c>
      <c r="M6712" s="96">
        <v>-315.22000000000003</v>
      </c>
    </row>
    <row r="6713" spans="1:18" ht="12.75" hidden="1" customHeight="1">
      <c r="C6713" s="95" t="s">
        <v>5636</v>
      </c>
    </row>
    <row r="6714" spans="1:18" hidden="1">
      <c r="A6714" s="97">
        <v>43053</v>
      </c>
      <c r="B6714" s="94" t="s">
        <v>1869</v>
      </c>
      <c r="C6714" s="98" t="s">
        <v>5636</v>
      </c>
      <c r="D6714" s="94" t="s">
        <v>131</v>
      </c>
      <c r="E6714" s="94" t="s">
        <v>120</v>
      </c>
      <c r="F6714" s="94" t="s">
        <v>1342</v>
      </c>
      <c r="G6714" s="94" t="s">
        <v>1343</v>
      </c>
      <c r="K6714" s="94" t="s">
        <v>5643</v>
      </c>
      <c r="L6714" s="96">
        <v>315.22000000000003</v>
      </c>
      <c r="M6714" s="96">
        <v>315.22000000000003</v>
      </c>
    </row>
    <row r="6715" spans="1:18" ht="12.75" hidden="1" customHeight="1">
      <c r="C6715" s="95" t="s">
        <v>5636</v>
      </c>
    </row>
    <row r="6716" spans="1:18" hidden="1">
      <c r="A6716" s="95" t="s">
        <v>111</v>
      </c>
      <c r="B6716" s="95" t="s">
        <v>112</v>
      </c>
      <c r="C6716" s="94" t="s">
        <v>5644</v>
      </c>
      <c r="D6716" s="95" t="s">
        <v>114</v>
      </c>
      <c r="E6716" s="95" t="s">
        <v>112</v>
      </c>
      <c r="F6716" s="96">
        <v>12000</v>
      </c>
      <c r="G6716" s="95" t="s">
        <v>115</v>
      </c>
      <c r="H6716" s="95" t="s">
        <v>112</v>
      </c>
      <c r="I6716" s="96">
        <v>7473.62</v>
      </c>
      <c r="J6716" s="95" t="s">
        <v>116</v>
      </c>
      <c r="K6716" s="95" t="s">
        <v>112</v>
      </c>
      <c r="L6716" s="96">
        <v>0</v>
      </c>
      <c r="M6716" s="95" t="s">
        <v>117</v>
      </c>
      <c r="O6716" s="96"/>
      <c r="R6716" s="96"/>
    </row>
    <row r="6717" spans="1:18" hidden="1">
      <c r="A6717" s="97">
        <v>42894</v>
      </c>
      <c r="B6717" s="94" t="s">
        <v>5645</v>
      </c>
      <c r="C6717" s="98" t="s">
        <v>5644</v>
      </c>
      <c r="D6717" s="94" t="s">
        <v>119</v>
      </c>
      <c r="E6717" s="94" t="s">
        <v>120</v>
      </c>
      <c r="F6717" s="94" t="s">
        <v>1264</v>
      </c>
      <c r="G6717" s="94" t="s">
        <v>1265</v>
      </c>
      <c r="J6717" s="94" t="s">
        <v>1266</v>
      </c>
      <c r="K6717" s="94" t="s">
        <v>5646</v>
      </c>
      <c r="L6717" s="96">
        <v>3782.4</v>
      </c>
      <c r="M6717" s="96">
        <v>3782.4</v>
      </c>
    </row>
    <row r="6718" spans="1:18" ht="12.75" hidden="1" customHeight="1">
      <c r="C6718" s="95" t="s">
        <v>5644</v>
      </c>
    </row>
    <row r="6719" spans="1:18" hidden="1">
      <c r="A6719" s="97">
        <v>42899</v>
      </c>
      <c r="B6719" s="94" t="s">
        <v>5647</v>
      </c>
      <c r="C6719" s="98" t="s">
        <v>5644</v>
      </c>
      <c r="D6719" s="94" t="s">
        <v>119</v>
      </c>
      <c r="E6719" s="94" t="s">
        <v>120</v>
      </c>
      <c r="F6719" s="94" t="s">
        <v>5648</v>
      </c>
      <c r="G6719" s="94" t="s">
        <v>5649</v>
      </c>
      <c r="K6719" s="94" t="s">
        <v>5650</v>
      </c>
      <c r="L6719" s="96">
        <v>500</v>
      </c>
      <c r="M6719" s="96">
        <v>500</v>
      </c>
    </row>
    <row r="6720" spans="1:18" ht="12.75" hidden="1" customHeight="1">
      <c r="C6720" s="95" t="s">
        <v>5644</v>
      </c>
    </row>
    <row r="6721" spans="1:18" hidden="1">
      <c r="A6721" s="97">
        <v>42909</v>
      </c>
      <c r="B6721" s="94" t="s">
        <v>5651</v>
      </c>
      <c r="C6721" s="98" t="s">
        <v>5644</v>
      </c>
      <c r="D6721" s="94" t="s">
        <v>126</v>
      </c>
      <c r="E6721" s="94" t="s">
        <v>120</v>
      </c>
      <c r="F6721" s="94" t="s">
        <v>5652</v>
      </c>
      <c r="G6721" s="94" t="s">
        <v>5653</v>
      </c>
      <c r="K6721" s="94" t="s">
        <v>5654</v>
      </c>
      <c r="L6721" s="96">
        <v>2891.22</v>
      </c>
      <c r="M6721" s="96">
        <v>2891.22</v>
      </c>
    </row>
    <row r="6722" spans="1:18" ht="12.75" hidden="1" customHeight="1">
      <c r="C6722" s="95" t="s">
        <v>5644</v>
      </c>
    </row>
    <row r="6723" spans="1:18" hidden="1">
      <c r="A6723" s="97">
        <v>42914</v>
      </c>
      <c r="B6723" s="94" t="s">
        <v>5655</v>
      </c>
      <c r="C6723" s="98" t="s">
        <v>5644</v>
      </c>
      <c r="D6723" s="94" t="s">
        <v>119</v>
      </c>
      <c r="E6723" s="94" t="s">
        <v>120</v>
      </c>
      <c r="F6723" s="94" t="s">
        <v>1189</v>
      </c>
      <c r="G6723" s="94" t="s">
        <v>1190</v>
      </c>
      <c r="K6723" s="94" t="s">
        <v>5656</v>
      </c>
      <c r="L6723" s="96">
        <v>300</v>
      </c>
      <c r="M6723" s="96">
        <v>300</v>
      </c>
    </row>
    <row r="6724" spans="1:18" ht="12.75" hidden="1" customHeight="1">
      <c r="C6724" s="95" t="s">
        <v>5644</v>
      </c>
    </row>
    <row r="6725" spans="1:18" hidden="1">
      <c r="A6725" s="97">
        <v>42941</v>
      </c>
      <c r="B6725" s="94" t="s">
        <v>5657</v>
      </c>
      <c r="C6725" s="98" t="s">
        <v>5644</v>
      </c>
      <c r="D6725" s="94" t="s">
        <v>131</v>
      </c>
      <c r="E6725" s="94" t="s">
        <v>120</v>
      </c>
      <c r="F6725" s="94" t="s">
        <v>1342</v>
      </c>
      <c r="G6725" s="94" t="s">
        <v>1343</v>
      </c>
      <c r="K6725" s="94" t="s">
        <v>5658</v>
      </c>
      <c r="L6725" s="96">
        <v>25</v>
      </c>
      <c r="M6725" s="96">
        <v>25</v>
      </c>
    </row>
    <row r="6726" spans="1:18" ht="12.75" hidden="1" customHeight="1">
      <c r="C6726" s="95" t="s">
        <v>5644</v>
      </c>
    </row>
    <row r="6727" spans="1:18" hidden="1">
      <c r="A6727" s="97">
        <v>42941</v>
      </c>
      <c r="B6727" s="94" t="s">
        <v>5657</v>
      </c>
      <c r="C6727" s="98" t="s">
        <v>5644</v>
      </c>
      <c r="D6727" s="94" t="s">
        <v>131</v>
      </c>
      <c r="E6727" s="94" t="s">
        <v>187</v>
      </c>
      <c r="F6727" s="94" t="s">
        <v>1342</v>
      </c>
      <c r="G6727" s="94" t="s">
        <v>1343</v>
      </c>
      <c r="K6727" s="94" t="s">
        <v>5658</v>
      </c>
      <c r="L6727" s="96">
        <v>-25</v>
      </c>
      <c r="M6727" s="96">
        <v>-25</v>
      </c>
    </row>
    <row r="6728" spans="1:18" ht="12.75" hidden="1" customHeight="1">
      <c r="C6728" s="95" t="s">
        <v>5644</v>
      </c>
    </row>
    <row r="6729" spans="1:18" hidden="1">
      <c r="A6729" s="95" t="s">
        <v>111</v>
      </c>
      <c r="B6729" s="95" t="s">
        <v>112</v>
      </c>
      <c r="C6729" s="94" t="s">
        <v>5659</v>
      </c>
      <c r="D6729" s="95" t="s">
        <v>114</v>
      </c>
      <c r="E6729" s="95" t="s">
        <v>112</v>
      </c>
      <c r="F6729" s="96">
        <v>5000</v>
      </c>
      <c r="G6729" s="95" t="s">
        <v>115</v>
      </c>
      <c r="H6729" s="95" t="s">
        <v>112</v>
      </c>
      <c r="I6729" s="96">
        <v>191150.3</v>
      </c>
      <c r="J6729" s="95" t="s">
        <v>116</v>
      </c>
      <c r="K6729" s="95" t="s">
        <v>112</v>
      </c>
      <c r="L6729" s="96">
        <v>0</v>
      </c>
      <c r="M6729" s="95" t="s">
        <v>117</v>
      </c>
      <c r="O6729" s="96"/>
      <c r="R6729" s="96"/>
    </row>
    <row r="6730" spans="1:18" hidden="1">
      <c r="A6730" s="97">
        <v>42998</v>
      </c>
      <c r="B6730" s="94" t="s">
        <v>5660</v>
      </c>
      <c r="C6730" s="98" t="s">
        <v>5659</v>
      </c>
      <c r="D6730" s="94" t="s">
        <v>126</v>
      </c>
      <c r="E6730" s="94" t="s">
        <v>120</v>
      </c>
      <c r="F6730" s="94" t="s">
        <v>5661</v>
      </c>
      <c r="G6730" s="94" t="s">
        <v>5662</v>
      </c>
      <c r="K6730" s="94" t="s">
        <v>5663</v>
      </c>
      <c r="L6730" s="96">
        <v>15825.84</v>
      </c>
      <c r="M6730" s="96">
        <v>15825.84</v>
      </c>
    </row>
    <row r="6731" spans="1:18" ht="12.75" hidden="1" customHeight="1">
      <c r="C6731" s="95" t="s">
        <v>5659</v>
      </c>
    </row>
    <row r="6732" spans="1:18" hidden="1">
      <c r="A6732" s="97">
        <v>43019</v>
      </c>
      <c r="B6732" s="94" t="s">
        <v>5664</v>
      </c>
      <c r="C6732" s="98" t="s">
        <v>5659</v>
      </c>
      <c r="D6732" s="94" t="s">
        <v>119</v>
      </c>
      <c r="E6732" s="94" t="s">
        <v>120</v>
      </c>
      <c r="F6732" s="94" t="s">
        <v>5665</v>
      </c>
      <c r="G6732" s="94" t="s">
        <v>5666</v>
      </c>
      <c r="K6732" s="94" t="s">
        <v>5667</v>
      </c>
      <c r="L6732" s="96">
        <v>2507.2399999999998</v>
      </c>
      <c r="M6732" s="96">
        <v>2507.2399999999998</v>
      </c>
    </row>
    <row r="6733" spans="1:18" ht="12.75" hidden="1" customHeight="1">
      <c r="C6733" s="95" t="s">
        <v>5659</v>
      </c>
    </row>
    <row r="6734" spans="1:18" hidden="1">
      <c r="A6734" s="97">
        <v>43024</v>
      </c>
      <c r="B6734" s="94" t="s">
        <v>5668</v>
      </c>
      <c r="C6734" s="98" t="s">
        <v>5659</v>
      </c>
      <c r="D6734" s="94" t="s">
        <v>126</v>
      </c>
      <c r="E6734" s="94" t="s">
        <v>120</v>
      </c>
      <c r="F6734" s="94" t="s">
        <v>5669</v>
      </c>
      <c r="G6734" s="94" t="s">
        <v>5670</v>
      </c>
      <c r="K6734" s="94" t="s">
        <v>5671</v>
      </c>
      <c r="L6734" s="96">
        <v>1800</v>
      </c>
      <c r="M6734" s="96">
        <v>1800</v>
      </c>
    </row>
    <row r="6735" spans="1:18" ht="12.75" hidden="1" customHeight="1">
      <c r="C6735" s="95" t="s">
        <v>5659</v>
      </c>
    </row>
    <row r="6736" spans="1:18" hidden="1">
      <c r="A6736" s="97">
        <v>43024</v>
      </c>
      <c r="B6736" s="94" t="s">
        <v>5672</v>
      </c>
      <c r="C6736" s="98" t="s">
        <v>5659</v>
      </c>
      <c r="D6736" s="94" t="s">
        <v>126</v>
      </c>
      <c r="E6736" s="94" t="s">
        <v>120</v>
      </c>
      <c r="F6736" s="94" t="s">
        <v>5673</v>
      </c>
      <c r="G6736" s="94" t="s">
        <v>5674</v>
      </c>
      <c r="K6736" s="94" t="s">
        <v>5675</v>
      </c>
      <c r="L6736" s="96">
        <v>8727.3799999999992</v>
      </c>
      <c r="M6736" s="96">
        <v>8727.3799999999992</v>
      </c>
    </row>
    <row r="6737" spans="1:13" ht="12.75" hidden="1" customHeight="1">
      <c r="C6737" s="95" t="s">
        <v>5659</v>
      </c>
    </row>
    <row r="6738" spans="1:13" hidden="1">
      <c r="A6738" s="97">
        <v>43024</v>
      </c>
      <c r="B6738" s="94" t="s">
        <v>5676</v>
      </c>
      <c r="C6738" s="98" t="s">
        <v>5659</v>
      </c>
      <c r="D6738" s="94" t="s">
        <v>126</v>
      </c>
      <c r="E6738" s="94" t="s">
        <v>120</v>
      </c>
      <c r="F6738" s="94" t="s">
        <v>5677</v>
      </c>
      <c r="G6738" s="94" t="s">
        <v>5678</v>
      </c>
      <c r="K6738" s="94" t="s">
        <v>5679</v>
      </c>
      <c r="L6738" s="96">
        <v>8410.8799999999992</v>
      </c>
      <c r="M6738" s="96">
        <v>8410.8799999999992</v>
      </c>
    </row>
    <row r="6739" spans="1:13" ht="12.75" hidden="1" customHeight="1">
      <c r="C6739" s="95" t="s">
        <v>5659</v>
      </c>
    </row>
    <row r="6740" spans="1:13" hidden="1">
      <c r="A6740" s="97">
        <v>43024</v>
      </c>
      <c r="B6740" s="94" t="s">
        <v>5680</v>
      </c>
      <c r="C6740" s="98" t="s">
        <v>5659</v>
      </c>
      <c r="D6740" s="94" t="s">
        <v>119</v>
      </c>
      <c r="E6740" s="94" t="s">
        <v>120</v>
      </c>
      <c r="F6740" s="94" t="s">
        <v>4586</v>
      </c>
      <c r="G6740" s="94" t="s">
        <v>4587</v>
      </c>
      <c r="K6740" s="94" t="s">
        <v>5681</v>
      </c>
      <c r="L6740" s="96">
        <v>2780.5</v>
      </c>
      <c r="M6740" s="96">
        <v>2780.5</v>
      </c>
    </row>
    <row r="6741" spans="1:13" ht="12.75" hidden="1" customHeight="1">
      <c r="C6741" s="95" t="s">
        <v>5659</v>
      </c>
    </row>
    <row r="6742" spans="1:13" hidden="1">
      <c r="A6742" s="97">
        <v>43024</v>
      </c>
      <c r="B6742" s="94" t="s">
        <v>5682</v>
      </c>
      <c r="C6742" s="98" t="s">
        <v>5659</v>
      </c>
      <c r="D6742" s="94" t="s">
        <v>119</v>
      </c>
      <c r="E6742" s="94" t="s">
        <v>120</v>
      </c>
      <c r="F6742" s="94" t="s">
        <v>297</v>
      </c>
      <c r="G6742" s="94" t="s">
        <v>298</v>
      </c>
      <c r="K6742" s="94" t="s">
        <v>5683</v>
      </c>
      <c r="L6742" s="96">
        <v>1020</v>
      </c>
      <c r="M6742" s="96">
        <v>1020</v>
      </c>
    </row>
    <row r="6743" spans="1:13" ht="12.75" hidden="1" customHeight="1">
      <c r="C6743" s="95" t="s">
        <v>5659</v>
      </c>
    </row>
    <row r="6744" spans="1:13" hidden="1">
      <c r="A6744" s="97">
        <v>43032</v>
      </c>
      <c r="B6744" s="94" t="s">
        <v>5684</v>
      </c>
      <c r="C6744" s="98" t="s">
        <v>5659</v>
      </c>
      <c r="D6744" s="94" t="s">
        <v>126</v>
      </c>
      <c r="E6744" s="94" t="s">
        <v>120</v>
      </c>
      <c r="F6744" s="94" t="s">
        <v>5685</v>
      </c>
      <c r="G6744" s="94" t="s">
        <v>5686</v>
      </c>
      <c r="K6744" s="94" t="s">
        <v>5687</v>
      </c>
      <c r="L6744" s="96">
        <v>16832.18</v>
      </c>
      <c r="M6744" s="96">
        <v>16832.18</v>
      </c>
    </row>
    <row r="6745" spans="1:13" ht="12.75" hidden="1" customHeight="1">
      <c r="C6745" s="95" t="s">
        <v>5659</v>
      </c>
    </row>
    <row r="6746" spans="1:13" hidden="1">
      <c r="A6746" s="97">
        <v>43041</v>
      </c>
      <c r="B6746" s="94" t="s">
        <v>5688</v>
      </c>
      <c r="C6746" s="98" t="s">
        <v>5659</v>
      </c>
      <c r="D6746" s="94" t="s">
        <v>126</v>
      </c>
      <c r="E6746" s="94" t="s">
        <v>120</v>
      </c>
      <c r="F6746" s="94" t="s">
        <v>5689</v>
      </c>
      <c r="G6746" s="94" t="s">
        <v>5690</v>
      </c>
      <c r="K6746" s="94" t="s">
        <v>5691</v>
      </c>
      <c r="L6746" s="96">
        <v>5027</v>
      </c>
      <c r="M6746" s="96">
        <v>5027</v>
      </c>
    </row>
    <row r="6747" spans="1:13" ht="12.75" hidden="1" customHeight="1">
      <c r="C6747" s="95" t="s">
        <v>5659</v>
      </c>
    </row>
    <row r="6748" spans="1:13" hidden="1">
      <c r="A6748" s="97">
        <v>43041</v>
      </c>
      <c r="B6748" s="94" t="s">
        <v>5692</v>
      </c>
      <c r="C6748" s="98" t="s">
        <v>5659</v>
      </c>
      <c r="D6748" s="94" t="s">
        <v>119</v>
      </c>
      <c r="E6748" s="94" t="s">
        <v>120</v>
      </c>
      <c r="F6748" s="94" t="s">
        <v>5693</v>
      </c>
      <c r="G6748" s="94" t="s">
        <v>5694</v>
      </c>
      <c r="K6748" s="94" t="s">
        <v>5695</v>
      </c>
      <c r="L6748" s="96">
        <v>800</v>
      </c>
      <c r="M6748" s="96">
        <v>800</v>
      </c>
    </row>
    <row r="6749" spans="1:13" ht="12.75" hidden="1" customHeight="1">
      <c r="C6749" s="95" t="s">
        <v>5659</v>
      </c>
    </row>
    <row r="6750" spans="1:13" hidden="1">
      <c r="A6750" s="97">
        <v>43045</v>
      </c>
      <c r="B6750" s="94" t="s">
        <v>5696</v>
      </c>
      <c r="C6750" s="98" t="s">
        <v>5659</v>
      </c>
      <c r="D6750" s="94" t="s">
        <v>126</v>
      </c>
      <c r="E6750" s="94" t="s">
        <v>120</v>
      </c>
      <c r="F6750" s="94" t="s">
        <v>5697</v>
      </c>
      <c r="G6750" s="94" t="s">
        <v>5698</v>
      </c>
      <c r="K6750" s="94" t="s">
        <v>5699</v>
      </c>
      <c r="L6750" s="96">
        <v>4128.43</v>
      </c>
      <c r="M6750" s="96">
        <v>4128.43</v>
      </c>
    </row>
    <row r="6751" spans="1:13" ht="12.75" hidden="1" customHeight="1">
      <c r="C6751" s="95" t="s">
        <v>5659</v>
      </c>
    </row>
    <row r="6752" spans="1:13" hidden="1">
      <c r="A6752" s="97">
        <v>43046</v>
      </c>
      <c r="B6752" s="94" t="s">
        <v>5700</v>
      </c>
      <c r="C6752" s="98" t="s">
        <v>5659</v>
      </c>
      <c r="D6752" s="94" t="s">
        <v>131</v>
      </c>
      <c r="E6752" s="94" t="s">
        <v>120</v>
      </c>
      <c r="F6752" s="94" t="s">
        <v>640</v>
      </c>
      <c r="G6752" s="94" t="s">
        <v>641</v>
      </c>
      <c r="K6752" s="94" t="s">
        <v>5701</v>
      </c>
      <c r="L6752" s="96">
        <v>90.9</v>
      </c>
      <c r="M6752" s="96">
        <v>90.9</v>
      </c>
    </row>
    <row r="6753" spans="1:13" ht="12.75" hidden="1" customHeight="1">
      <c r="C6753" s="95" t="s">
        <v>5659</v>
      </c>
    </row>
    <row r="6754" spans="1:13" hidden="1">
      <c r="A6754" s="97">
        <v>43046</v>
      </c>
      <c r="B6754" s="94" t="s">
        <v>5702</v>
      </c>
      <c r="C6754" s="98" t="s">
        <v>5659</v>
      </c>
      <c r="D6754" s="94" t="s">
        <v>131</v>
      </c>
      <c r="E6754" s="94" t="s">
        <v>120</v>
      </c>
      <c r="F6754" s="94" t="s">
        <v>5703</v>
      </c>
      <c r="G6754" s="94" t="s">
        <v>5704</v>
      </c>
      <c r="K6754" s="94" t="s">
        <v>5705</v>
      </c>
      <c r="L6754" s="96">
        <v>227.18</v>
      </c>
      <c r="M6754" s="96">
        <v>227.18</v>
      </c>
    </row>
    <row r="6755" spans="1:13" ht="12.75" hidden="1" customHeight="1">
      <c r="C6755" s="95" t="s">
        <v>5659</v>
      </c>
    </row>
    <row r="6756" spans="1:13" hidden="1">
      <c r="A6756" s="97">
        <v>43047</v>
      </c>
      <c r="B6756" s="94" t="s">
        <v>5706</v>
      </c>
      <c r="C6756" s="98" t="s">
        <v>5659</v>
      </c>
      <c r="D6756" s="94" t="s">
        <v>119</v>
      </c>
      <c r="E6756" s="94" t="s">
        <v>120</v>
      </c>
      <c r="F6756" s="94" t="s">
        <v>795</v>
      </c>
      <c r="G6756" s="94" t="s">
        <v>796</v>
      </c>
      <c r="J6756" s="94" t="s">
        <v>934</v>
      </c>
      <c r="K6756" s="94" t="s">
        <v>5707</v>
      </c>
      <c r="L6756" s="96">
        <v>655.62</v>
      </c>
      <c r="M6756" s="96">
        <v>655.62</v>
      </c>
    </row>
    <row r="6757" spans="1:13" ht="12.75" hidden="1" customHeight="1">
      <c r="C6757" s="95" t="s">
        <v>5659</v>
      </c>
    </row>
    <row r="6758" spans="1:13" hidden="1">
      <c r="A6758" s="97">
        <v>43048</v>
      </c>
      <c r="B6758" s="94" t="s">
        <v>5708</v>
      </c>
      <c r="C6758" s="98" t="s">
        <v>5659</v>
      </c>
      <c r="D6758" s="94" t="s">
        <v>119</v>
      </c>
      <c r="E6758" s="94" t="s">
        <v>120</v>
      </c>
      <c r="F6758" s="94" t="s">
        <v>1189</v>
      </c>
      <c r="G6758" s="94" t="s">
        <v>1190</v>
      </c>
      <c r="K6758" s="94" t="s">
        <v>5709</v>
      </c>
      <c r="L6758" s="96">
        <v>450</v>
      </c>
      <c r="M6758" s="96">
        <v>450</v>
      </c>
    </row>
    <row r="6759" spans="1:13" ht="12.75" hidden="1" customHeight="1">
      <c r="C6759" s="95" t="s">
        <v>5659</v>
      </c>
    </row>
    <row r="6760" spans="1:13" hidden="1">
      <c r="A6760" s="97">
        <v>43048</v>
      </c>
      <c r="B6760" s="94" t="s">
        <v>5710</v>
      </c>
      <c r="C6760" s="98" t="s">
        <v>5659</v>
      </c>
      <c r="D6760" s="94" t="s">
        <v>119</v>
      </c>
      <c r="E6760" s="94" t="s">
        <v>120</v>
      </c>
      <c r="F6760" s="94" t="s">
        <v>795</v>
      </c>
      <c r="G6760" s="94" t="s">
        <v>796</v>
      </c>
      <c r="J6760" s="94" t="s">
        <v>934</v>
      </c>
      <c r="K6760" s="94" t="s">
        <v>5711</v>
      </c>
      <c r="L6760" s="96">
        <v>655.62</v>
      </c>
      <c r="M6760" s="96">
        <v>655.62</v>
      </c>
    </row>
    <row r="6761" spans="1:13" ht="12.75" hidden="1" customHeight="1">
      <c r="C6761" s="95" t="s">
        <v>5659</v>
      </c>
    </row>
    <row r="6762" spans="1:13" hidden="1">
      <c r="A6762" s="97">
        <v>43059</v>
      </c>
      <c r="B6762" s="94" t="s">
        <v>5712</v>
      </c>
      <c r="C6762" s="98" t="s">
        <v>5659</v>
      </c>
      <c r="D6762" s="94" t="s">
        <v>126</v>
      </c>
      <c r="E6762" s="94" t="s">
        <v>120</v>
      </c>
      <c r="F6762" s="94" t="s">
        <v>5713</v>
      </c>
      <c r="G6762" s="94" t="s">
        <v>5714</v>
      </c>
      <c r="K6762" s="94" t="s">
        <v>5715</v>
      </c>
      <c r="L6762" s="96">
        <v>5000</v>
      </c>
      <c r="M6762" s="96">
        <v>5000</v>
      </c>
    </row>
    <row r="6763" spans="1:13" ht="12.75" hidden="1" customHeight="1">
      <c r="C6763" s="95" t="s">
        <v>5659</v>
      </c>
    </row>
    <row r="6764" spans="1:13" hidden="1">
      <c r="A6764" s="97">
        <v>43059</v>
      </c>
      <c r="B6764" s="94" t="s">
        <v>5716</v>
      </c>
      <c r="C6764" s="98" t="s">
        <v>5659</v>
      </c>
      <c r="D6764" s="94" t="s">
        <v>119</v>
      </c>
      <c r="E6764" s="94" t="s">
        <v>120</v>
      </c>
      <c r="F6764" s="94" t="s">
        <v>5717</v>
      </c>
      <c r="G6764" s="94" t="s">
        <v>5718</v>
      </c>
      <c r="K6764" s="94" t="s">
        <v>5719</v>
      </c>
      <c r="L6764" s="96">
        <v>200</v>
      </c>
      <c r="M6764" s="96">
        <v>200</v>
      </c>
    </row>
    <row r="6765" spans="1:13" ht="12.75" hidden="1" customHeight="1">
      <c r="C6765" s="95" t="s">
        <v>5659</v>
      </c>
    </row>
    <row r="6766" spans="1:13" hidden="1">
      <c r="A6766" s="97">
        <v>43060</v>
      </c>
      <c r="B6766" s="94" t="s">
        <v>5706</v>
      </c>
      <c r="C6766" s="98" t="s">
        <v>5659</v>
      </c>
      <c r="D6766" s="94" t="s">
        <v>119</v>
      </c>
      <c r="E6766" s="94" t="s">
        <v>187</v>
      </c>
      <c r="F6766" s="94" t="s">
        <v>795</v>
      </c>
      <c r="G6766" s="94" t="s">
        <v>796</v>
      </c>
      <c r="J6766" s="94" t="s">
        <v>934</v>
      </c>
      <c r="K6766" s="94" t="s">
        <v>5707</v>
      </c>
      <c r="L6766" s="96">
        <v>-655.62</v>
      </c>
      <c r="M6766" s="96">
        <v>-655.62</v>
      </c>
    </row>
    <row r="6767" spans="1:13" ht="12.75" hidden="1" customHeight="1">
      <c r="C6767" s="95" t="s">
        <v>5659</v>
      </c>
    </row>
    <row r="6768" spans="1:13" hidden="1">
      <c r="A6768" s="97">
        <v>43060</v>
      </c>
      <c r="B6768" s="94" t="s">
        <v>5720</v>
      </c>
      <c r="C6768" s="98" t="s">
        <v>5659</v>
      </c>
      <c r="D6768" s="94" t="s">
        <v>126</v>
      </c>
      <c r="E6768" s="94" t="s">
        <v>120</v>
      </c>
      <c r="F6768" s="94" t="s">
        <v>5693</v>
      </c>
      <c r="G6768" s="94" t="s">
        <v>5694</v>
      </c>
      <c r="K6768" s="94" t="s">
        <v>5721</v>
      </c>
      <c r="L6768" s="96">
        <v>23703.74</v>
      </c>
      <c r="M6768" s="96">
        <v>23703.74</v>
      </c>
    </row>
    <row r="6769" spans="1:13" ht="12.75" hidden="1" customHeight="1">
      <c r="C6769" s="95" t="s">
        <v>5659</v>
      </c>
    </row>
    <row r="6770" spans="1:13" hidden="1">
      <c r="A6770" s="97">
        <v>43060</v>
      </c>
      <c r="B6770" s="94" t="s">
        <v>5722</v>
      </c>
      <c r="C6770" s="98" t="s">
        <v>5659</v>
      </c>
      <c r="D6770" s="94" t="s">
        <v>119</v>
      </c>
      <c r="E6770" s="94" t="s">
        <v>120</v>
      </c>
      <c r="F6770" s="94" t="s">
        <v>5723</v>
      </c>
      <c r="G6770" s="94" t="s">
        <v>5724</v>
      </c>
      <c r="K6770" s="94" t="s">
        <v>5725</v>
      </c>
      <c r="L6770" s="96">
        <v>264</v>
      </c>
      <c r="M6770" s="96">
        <v>264</v>
      </c>
    </row>
    <row r="6771" spans="1:13" ht="12.75" hidden="1" customHeight="1">
      <c r="C6771" s="95" t="s">
        <v>5659</v>
      </c>
    </row>
    <row r="6772" spans="1:13" hidden="1">
      <c r="A6772" s="97">
        <v>43061</v>
      </c>
      <c r="B6772" s="94" t="s">
        <v>5726</v>
      </c>
      <c r="C6772" s="98" t="s">
        <v>5659</v>
      </c>
      <c r="D6772" s="94" t="s">
        <v>126</v>
      </c>
      <c r="E6772" s="94" t="s">
        <v>120</v>
      </c>
      <c r="F6772" s="94" t="s">
        <v>5727</v>
      </c>
      <c r="G6772" s="94" t="s">
        <v>5728</v>
      </c>
      <c r="K6772" s="94" t="s">
        <v>5729</v>
      </c>
      <c r="L6772" s="96">
        <v>6752</v>
      </c>
      <c r="M6772" s="96">
        <v>6752</v>
      </c>
    </row>
    <row r="6773" spans="1:13" ht="12.75" hidden="1" customHeight="1">
      <c r="C6773" s="95" t="s">
        <v>5659</v>
      </c>
    </row>
    <row r="6774" spans="1:13" hidden="1">
      <c r="A6774" s="97">
        <v>43061</v>
      </c>
      <c r="B6774" s="94" t="s">
        <v>5730</v>
      </c>
      <c r="C6774" s="98" t="s">
        <v>5659</v>
      </c>
      <c r="D6774" s="94" t="s">
        <v>119</v>
      </c>
      <c r="E6774" s="94" t="s">
        <v>120</v>
      </c>
      <c r="F6774" s="94" t="s">
        <v>5731</v>
      </c>
      <c r="G6774" s="94" t="s">
        <v>5732</v>
      </c>
      <c r="K6774" s="94" t="s">
        <v>5733</v>
      </c>
      <c r="L6774" s="96">
        <v>3854.3</v>
      </c>
      <c r="M6774" s="96">
        <v>3854.3</v>
      </c>
    </row>
    <row r="6775" spans="1:13" ht="12.75" hidden="1" customHeight="1">
      <c r="C6775" s="95" t="s">
        <v>5659</v>
      </c>
    </row>
    <row r="6776" spans="1:13" hidden="1">
      <c r="A6776" s="97">
        <v>43061</v>
      </c>
      <c r="B6776" s="94" t="s">
        <v>5734</v>
      </c>
      <c r="C6776" s="98" t="s">
        <v>5659</v>
      </c>
      <c r="D6776" s="94" t="s">
        <v>119</v>
      </c>
      <c r="E6776" s="94" t="s">
        <v>120</v>
      </c>
      <c r="F6776" s="94" t="s">
        <v>5693</v>
      </c>
      <c r="G6776" s="94" t="s">
        <v>5694</v>
      </c>
      <c r="K6776" s="94" t="s">
        <v>5735</v>
      </c>
      <c r="L6776" s="96">
        <v>200</v>
      </c>
      <c r="M6776" s="96">
        <v>200</v>
      </c>
    </row>
    <row r="6777" spans="1:13" ht="12.75" hidden="1" customHeight="1">
      <c r="C6777" s="95" t="s">
        <v>5659</v>
      </c>
    </row>
    <row r="6778" spans="1:13" hidden="1">
      <c r="A6778" s="97">
        <v>43063</v>
      </c>
      <c r="B6778" s="94" t="s">
        <v>5736</v>
      </c>
      <c r="C6778" s="98" t="s">
        <v>5659</v>
      </c>
      <c r="D6778" s="94" t="s">
        <v>119</v>
      </c>
      <c r="E6778" s="94" t="s">
        <v>120</v>
      </c>
      <c r="F6778" s="94" t="s">
        <v>5693</v>
      </c>
      <c r="G6778" s="94" t="s">
        <v>5694</v>
      </c>
      <c r="K6778" s="94" t="s">
        <v>5737</v>
      </c>
      <c r="L6778" s="96">
        <v>3000</v>
      </c>
      <c r="M6778" s="96">
        <v>3000</v>
      </c>
    </row>
    <row r="6779" spans="1:13" ht="12.75" hidden="1" customHeight="1">
      <c r="C6779" s="95" t="s">
        <v>5659</v>
      </c>
    </row>
    <row r="6780" spans="1:13" hidden="1">
      <c r="A6780" s="97">
        <v>43063</v>
      </c>
      <c r="B6780" s="94" t="s">
        <v>5738</v>
      </c>
      <c r="C6780" s="98" t="s">
        <v>5659</v>
      </c>
      <c r="D6780" s="94" t="s">
        <v>119</v>
      </c>
      <c r="E6780" s="94" t="s">
        <v>120</v>
      </c>
      <c r="F6780" s="94" t="s">
        <v>2988</v>
      </c>
      <c r="G6780" s="94" t="s">
        <v>2989</v>
      </c>
      <c r="K6780" s="94" t="s">
        <v>5739</v>
      </c>
      <c r="L6780" s="96">
        <v>1404</v>
      </c>
      <c r="M6780" s="96">
        <v>1404</v>
      </c>
    </row>
    <row r="6781" spans="1:13" ht="12.75" hidden="1" customHeight="1">
      <c r="C6781" s="95" t="s">
        <v>5659</v>
      </c>
    </row>
    <row r="6782" spans="1:13" hidden="1">
      <c r="A6782" s="97">
        <v>43066</v>
      </c>
      <c r="B6782" s="94" t="s">
        <v>5740</v>
      </c>
      <c r="C6782" s="98" t="s">
        <v>5659</v>
      </c>
      <c r="D6782" s="94" t="s">
        <v>126</v>
      </c>
      <c r="E6782" s="94" t="s">
        <v>120</v>
      </c>
      <c r="F6782" s="94" t="s">
        <v>5741</v>
      </c>
      <c r="G6782" s="94" t="s">
        <v>5742</v>
      </c>
      <c r="K6782" s="94" t="s">
        <v>5743</v>
      </c>
      <c r="L6782" s="96">
        <v>430</v>
      </c>
      <c r="M6782" s="96">
        <v>430</v>
      </c>
    </row>
    <row r="6783" spans="1:13" ht="12.75" hidden="1" customHeight="1">
      <c r="C6783" s="95" t="s">
        <v>5659</v>
      </c>
    </row>
    <row r="6784" spans="1:13" hidden="1">
      <c r="A6784" s="97">
        <v>43068</v>
      </c>
      <c r="B6784" s="94" t="s">
        <v>5744</v>
      </c>
      <c r="C6784" s="98" t="s">
        <v>5659</v>
      </c>
      <c r="D6784" s="94" t="s">
        <v>126</v>
      </c>
      <c r="E6784" s="94" t="s">
        <v>120</v>
      </c>
      <c r="F6784" s="94" t="s">
        <v>5745</v>
      </c>
      <c r="G6784" s="94" t="s">
        <v>5746</v>
      </c>
      <c r="K6784" s="94" t="s">
        <v>5747</v>
      </c>
      <c r="L6784" s="96">
        <v>8250</v>
      </c>
      <c r="M6784" s="96">
        <v>8250</v>
      </c>
    </row>
    <row r="6785" spans="1:13" ht="12.75" hidden="1" customHeight="1">
      <c r="C6785" s="95" t="s">
        <v>5659</v>
      </c>
    </row>
    <row r="6786" spans="1:13" hidden="1">
      <c r="A6786" s="97">
        <v>43068</v>
      </c>
      <c r="B6786" s="94" t="s">
        <v>5748</v>
      </c>
      <c r="C6786" s="98" t="s">
        <v>5659</v>
      </c>
      <c r="D6786" s="94" t="s">
        <v>126</v>
      </c>
      <c r="E6786" s="94" t="s">
        <v>120</v>
      </c>
      <c r="F6786" s="94" t="s">
        <v>5697</v>
      </c>
      <c r="G6786" s="94" t="s">
        <v>5698</v>
      </c>
      <c r="K6786" s="94" t="s">
        <v>5749</v>
      </c>
      <c r="L6786" s="96">
        <v>697.5</v>
      </c>
      <c r="M6786" s="96">
        <v>697.5</v>
      </c>
    </row>
    <row r="6787" spans="1:13" ht="12.75" hidden="1" customHeight="1">
      <c r="C6787" s="95" t="s">
        <v>5659</v>
      </c>
    </row>
    <row r="6788" spans="1:13" hidden="1">
      <c r="A6788" s="97">
        <v>43068</v>
      </c>
      <c r="B6788" s="94" t="s">
        <v>5750</v>
      </c>
      <c r="C6788" s="98" t="s">
        <v>5659</v>
      </c>
      <c r="D6788" s="94" t="s">
        <v>119</v>
      </c>
      <c r="E6788" s="94" t="s">
        <v>120</v>
      </c>
      <c r="F6788" s="94" t="s">
        <v>5751</v>
      </c>
      <c r="G6788" s="94" t="s">
        <v>5752</v>
      </c>
      <c r="K6788" s="94" t="s">
        <v>5753</v>
      </c>
      <c r="L6788" s="96">
        <v>1000</v>
      </c>
      <c r="M6788" s="96">
        <v>1000</v>
      </c>
    </row>
    <row r="6789" spans="1:13" ht="12.75" hidden="1" customHeight="1">
      <c r="C6789" s="95" t="s">
        <v>5659</v>
      </c>
    </row>
    <row r="6790" spans="1:13" hidden="1">
      <c r="A6790" s="97">
        <v>43069</v>
      </c>
      <c r="B6790" s="94" t="s">
        <v>5726</v>
      </c>
      <c r="C6790" s="98" t="s">
        <v>5659</v>
      </c>
      <c r="D6790" s="94" t="s">
        <v>131</v>
      </c>
      <c r="E6790" s="94" t="s">
        <v>187</v>
      </c>
      <c r="F6790" s="94" t="s">
        <v>5727</v>
      </c>
      <c r="G6790" s="94" t="s">
        <v>5728</v>
      </c>
      <c r="K6790" s="94" t="s">
        <v>5729</v>
      </c>
      <c r="L6790" s="96">
        <v>-352</v>
      </c>
      <c r="M6790" s="96">
        <v>-352</v>
      </c>
    </row>
    <row r="6791" spans="1:13" ht="12.75" hidden="1" customHeight="1">
      <c r="C6791" s="95" t="s">
        <v>5659</v>
      </c>
    </row>
    <row r="6792" spans="1:13" hidden="1">
      <c r="A6792" s="97">
        <v>43069</v>
      </c>
      <c r="B6792" s="94" t="s">
        <v>5750</v>
      </c>
      <c r="C6792" s="98" t="s">
        <v>5659</v>
      </c>
      <c r="D6792" s="94" t="s">
        <v>119</v>
      </c>
      <c r="E6792" s="94" t="s">
        <v>187</v>
      </c>
      <c r="F6792" s="94" t="s">
        <v>5751</v>
      </c>
      <c r="G6792" s="94" t="s">
        <v>5752</v>
      </c>
      <c r="K6792" s="94" t="s">
        <v>5753</v>
      </c>
      <c r="L6792" s="96">
        <v>-1000</v>
      </c>
      <c r="M6792" s="96">
        <v>-1000</v>
      </c>
    </row>
    <row r="6793" spans="1:13" ht="12.75" hidden="1" customHeight="1">
      <c r="C6793" s="95" t="s">
        <v>5659</v>
      </c>
    </row>
    <row r="6794" spans="1:13" hidden="1">
      <c r="A6794" s="97">
        <v>43070</v>
      </c>
      <c r="B6794" s="94" t="s">
        <v>5754</v>
      </c>
      <c r="C6794" s="98" t="s">
        <v>5659</v>
      </c>
      <c r="D6794" s="94" t="s">
        <v>126</v>
      </c>
      <c r="E6794" s="94" t="s">
        <v>120</v>
      </c>
      <c r="F6794" s="94" t="s">
        <v>5755</v>
      </c>
      <c r="G6794" s="94" t="s">
        <v>5756</v>
      </c>
      <c r="K6794" s="94" t="s">
        <v>5757</v>
      </c>
      <c r="L6794" s="96">
        <v>36360</v>
      </c>
      <c r="M6794" s="96">
        <v>36360</v>
      </c>
    </row>
    <row r="6795" spans="1:13" ht="12.75" hidden="1" customHeight="1">
      <c r="C6795" s="95" t="s">
        <v>5659</v>
      </c>
    </row>
    <row r="6796" spans="1:13" hidden="1">
      <c r="A6796" s="97">
        <v>43070</v>
      </c>
      <c r="B6796" s="94" t="s">
        <v>5758</v>
      </c>
      <c r="C6796" s="98" t="s">
        <v>5659</v>
      </c>
      <c r="D6796" s="94" t="s">
        <v>126</v>
      </c>
      <c r="E6796" s="94" t="s">
        <v>120</v>
      </c>
      <c r="F6796" s="94" t="s">
        <v>5759</v>
      </c>
      <c r="G6796" s="94" t="s">
        <v>5760</v>
      </c>
      <c r="K6796" s="94" t="s">
        <v>5761</v>
      </c>
      <c r="L6796" s="96">
        <v>24800</v>
      </c>
      <c r="M6796" s="96">
        <v>24800</v>
      </c>
    </row>
    <row r="6797" spans="1:13" ht="12.75" hidden="1" customHeight="1">
      <c r="C6797" s="95" t="s">
        <v>5659</v>
      </c>
    </row>
    <row r="6798" spans="1:13" hidden="1">
      <c r="A6798" s="97">
        <v>43070</v>
      </c>
      <c r="B6798" s="94" t="s">
        <v>5762</v>
      </c>
      <c r="C6798" s="98" t="s">
        <v>5659</v>
      </c>
      <c r="D6798" s="94" t="s">
        <v>126</v>
      </c>
      <c r="E6798" s="94" t="s">
        <v>120</v>
      </c>
      <c r="F6798" s="94" t="s">
        <v>5763</v>
      </c>
      <c r="G6798" s="94" t="s">
        <v>5764</v>
      </c>
      <c r="K6798" s="94" t="s">
        <v>5765</v>
      </c>
      <c r="L6798" s="96">
        <v>6000</v>
      </c>
      <c r="M6798" s="96">
        <v>6000</v>
      </c>
    </row>
    <row r="6799" spans="1:13" ht="12.75" hidden="1" customHeight="1">
      <c r="C6799" s="95" t="s">
        <v>5659</v>
      </c>
    </row>
    <row r="6800" spans="1:13" hidden="1">
      <c r="A6800" s="97">
        <v>43070</v>
      </c>
      <c r="B6800" s="94" t="s">
        <v>5766</v>
      </c>
      <c r="C6800" s="98" t="s">
        <v>5659</v>
      </c>
      <c r="D6800" s="94" t="s">
        <v>119</v>
      </c>
      <c r="E6800" s="94" t="s">
        <v>120</v>
      </c>
      <c r="F6800" s="94" t="s">
        <v>722</v>
      </c>
      <c r="G6800" s="94" t="s">
        <v>723</v>
      </c>
      <c r="K6800" s="94" t="s">
        <v>5767</v>
      </c>
      <c r="L6800" s="96">
        <v>303.60000000000002</v>
      </c>
      <c r="M6800" s="96">
        <v>303.60000000000002</v>
      </c>
    </row>
    <row r="6801" spans="1:18" ht="12.75" hidden="1" customHeight="1">
      <c r="C6801" s="95" t="s">
        <v>5659</v>
      </c>
    </row>
    <row r="6802" spans="1:18" hidden="1">
      <c r="A6802" s="97">
        <v>43074</v>
      </c>
      <c r="B6802" s="94" t="s">
        <v>5768</v>
      </c>
      <c r="C6802" s="98" t="s">
        <v>5659</v>
      </c>
      <c r="D6802" s="94" t="s">
        <v>119</v>
      </c>
      <c r="E6802" s="94" t="s">
        <v>120</v>
      </c>
      <c r="F6802" s="94" t="s">
        <v>5751</v>
      </c>
      <c r="G6802" s="94" t="s">
        <v>5752</v>
      </c>
      <c r="K6802" s="94" t="s">
        <v>5769</v>
      </c>
      <c r="L6802" s="96">
        <v>1000</v>
      </c>
      <c r="M6802" s="96">
        <v>1000</v>
      </c>
    </row>
    <row r="6803" spans="1:18" ht="12.75" hidden="1" customHeight="1">
      <c r="C6803" s="95" t="s">
        <v>5659</v>
      </c>
    </row>
    <row r="6804" spans="1:18" hidden="1">
      <c r="A6804" s="95" t="s">
        <v>111</v>
      </c>
      <c r="B6804" s="95" t="s">
        <v>112</v>
      </c>
      <c r="C6804" s="94" t="s">
        <v>5770</v>
      </c>
      <c r="D6804" s="95" t="s">
        <v>114</v>
      </c>
      <c r="E6804" s="95" t="s">
        <v>112</v>
      </c>
      <c r="F6804" s="96">
        <v>46000</v>
      </c>
      <c r="G6804" s="95" t="s">
        <v>115</v>
      </c>
      <c r="H6804" s="95" t="s">
        <v>112</v>
      </c>
      <c r="I6804" s="96">
        <v>28799.56</v>
      </c>
      <c r="J6804" s="95" t="s">
        <v>116</v>
      </c>
      <c r="K6804" s="95" t="s">
        <v>112</v>
      </c>
      <c r="L6804" s="96">
        <v>0</v>
      </c>
      <c r="M6804" s="95" t="s">
        <v>117</v>
      </c>
      <c r="O6804" s="96"/>
      <c r="R6804" s="96"/>
    </row>
    <row r="6805" spans="1:18" hidden="1">
      <c r="A6805" s="97">
        <v>42741</v>
      </c>
      <c r="B6805" s="94" t="s">
        <v>5771</v>
      </c>
      <c r="C6805" s="98" t="s">
        <v>5770</v>
      </c>
      <c r="D6805" s="94" t="s">
        <v>119</v>
      </c>
      <c r="E6805" s="94" t="s">
        <v>120</v>
      </c>
      <c r="F6805" s="94" t="s">
        <v>5772</v>
      </c>
      <c r="G6805" s="94" t="s">
        <v>5773</v>
      </c>
      <c r="K6805" s="94" t="s">
        <v>5774</v>
      </c>
      <c r="L6805" s="96">
        <v>228</v>
      </c>
      <c r="M6805" s="96">
        <v>228</v>
      </c>
    </row>
    <row r="6806" spans="1:18" ht="12.75" hidden="1" customHeight="1">
      <c r="C6806" s="95" t="s">
        <v>5770</v>
      </c>
    </row>
    <row r="6807" spans="1:18" hidden="1">
      <c r="A6807" s="97">
        <v>42768</v>
      </c>
      <c r="B6807" s="94" t="s">
        <v>5775</v>
      </c>
      <c r="C6807" s="98" t="s">
        <v>5770</v>
      </c>
      <c r="D6807" s="94" t="s">
        <v>119</v>
      </c>
      <c r="E6807" s="94" t="s">
        <v>120</v>
      </c>
      <c r="F6807" s="94" t="s">
        <v>1264</v>
      </c>
      <c r="G6807" s="94" t="s">
        <v>1265</v>
      </c>
      <c r="J6807" s="94" t="s">
        <v>1266</v>
      </c>
      <c r="K6807" s="94" t="s">
        <v>5776</v>
      </c>
      <c r="L6807" s="96">
        <v>263.39999999999998</v>
      </c>
      <c r="M6807" s="96">
        <v>263.39999999999998</v>
      </c>
    </row>
    <row r="6808" spans="1:18" ht="12.75" hidden="1" customHeight="1">
      <c r="C6808" s="95" t="s">
        <v>5770</v>
      </c>
    </row>
    <row r="6809" spans="1:18" hidden="1">
      <c r="A6809" s="97">
        <v>42797</v>
      </c>
      <c r="B6809" s="94" t="s">
        <v>5775</v>
      </c>
      <c r="C6809" s="98" t="s">
        <v>5770</v>
      </c>
      <c r="D6809" s="94" t="s">
        <v>119</v>
      </c>
      <c r="E6809" s="94" t="s">
        <v>187</v>
      </c>
      <c r="F6809" s="94" t="s">
        <v>1264</v>
      </c>
      <c r="G6809" s="94" t="s">
        <v>1265</v>
      </c>
      <c r="J6809" s="94" t="s">
        <v>1266</v>
      </c>
      <c r="K6809" s="94" t="s">
        <v>5776</v>
      </c>
      <c r="L6809" s="96">
        <v>-263.39999999999998</v>
      </c>
      <c r="M6809" s="96">
        <v>-263.39999999999998</v>
      </c>
    </row>
    <row r="6810" spans="1:18" ht="12.75" hidden="1" customHeight="1">
      <c r="C6810" s="95" t="s">
        <v>5770</v>
      </c>
    </row>
    <row r="6811" spans="1:18" hidden="1">
      <c r="A6811" s="97">
        <v>42941</v>
      </c>
      <c r="B6811" s="94" t="s">
        <v>5777</v>
      </c>
      <c r="C6811" s="98" t="s">
        <v>5770</v>
      </c>
      <c r="D6811" s="94" t="s">
        <v>131</v>
      </c>
      <c r="E6811" s="94" t="s">
        <v>165</v>
      </c>
      <c r="F6811" s="94" t="s">
        <v>1342</v>
      </c>
      <c r="G6811" s="94" t="s">
        <v>1343</v>
      </c>
      <c r="K6811" s="94" t="s">
        <v>5778</v>
      </c>
      <c r="L6811" s="96">
        <v>35.979999999999997</v>
      </c>
      <c r="M6811" s="96">
        <v>35.979999999999997</v>
      </c>
    </row>
    <row r="6812" spans="1:18" ht="12.75" hidden="1" customHeight="1">
      <c r="C6812" s="95" t="s">
        <v>5770</v>
      </c>
    </row>
    <row r="6813" spans="1:18" hidden="1">
      <c r="A6813" s="97">
        <v>42941</v>
      </c>
      <c r="B6813" s="94" t="s">
        <v>5777</v>
      </c>
      <c r="C6813" s="98" t="s">
        <v>5770</v>
      </c>
      <c r="D6813" s="94" t="s">
        <v>131</v>
      </c>
      <c r="E6813" s="94" t="s">
        <v>120</v>
      </c>
      <c r="F6813" s="94" t="s">
        <v>1342</v>
      </c>
      <c r="G6813" s="94" t="s">
        <v>1343</v>
      </c>
      <c r="K6813" s="94" t="s">
        <v>5778</v>
      </c>
      <c r="L6813" s="96">
        <v>73.36</v>
      </c>
      <c r="M6813" s="96">
        <v>73.36</v>
      </c>
    </row>
    <row r="6814" spans="1:18" ht="12.75" hidden="1" customHeight="1">
      <c r="C6814" s="95" t="s">
        <v>5770</v>
      </c>
    </row>
    <row r="6815" spans="1:18" hidden="1">
      <c r="A6815" s="97">
        <v>42941</v>
      </c>
      <c r="B6815" s="94" t="s">
        <v>5777</v>
      </c>
      <c r="C6815" s="98" t="s">
        <v>5770</v>
      </c>
      <c r="D6815" s="94" t="s">
        <v>131</v>
      </c>
      <c r="E6815" s="94" t="s">
        <v>187</v>
      </c>
      <c r="F6815" s="94" t="s">
        <v>1342</v>
      </c>
      <c r="G6815" s="94" t="s">
        <v>1343</v>
      </c>
      <c r="K6815" s="94" t="s">
        <v>5778</v>
      </c>
      <c r="L6815" s="96">
        <v>-109.34</v>
      </c>
      <c r="M6815" s="96">
        <v>-109.34</v>
      </c>
    </row>
    <row r="6816" spans="1:18" ht="12.75" hidden="1" customHeight="1">
      <c r="C6816" s="95" t="s">
        <v>5770</v>
      </c>
    </row>
    <row r="6817" spans="1:13" hidden="1">
      <c r="A6817" s="97">
        <v>42941</v>
      </c>
      <c r="B6817" s="94" t="s">
        <v>5779</v>
      </c>
      <c r="C6817" s="98" t="s">
        <v>5770</v>
      </c>
      <c r="D6817" s="94" t="s">
        <v>131</v>
      </c>
      <c r="E6817" s="94" t="s">
        <v>120</v>
      </c>
      <c r="F6817" s="94" t="s">
        <v>1342</v>
      </c>
      <c r="G6817" s="94" t="s">
        <v>1343</v>
      </c>
      <c r="K6817" s="94" t="s">
        <v>5780</v>
      </c>
      <c r="L6817" s="96">
        <v>35.979999999999997</v>
      </c>
      <c r="M6817" s="96">
        <v>35.979999999999997</v>
      </c>
    </row>
    <row r="6818" spans="1:13" ht="12.75" hidden="1" customHeight="1">
      <c r="C6818" s="95" t="s">
        <v>5770</v>
      </c>
    </row>
    <row r="6819" spans="1:13" hidden="1">
      <c r="A6819" s="97">
        <v>42941</v>
      </c>
      <c r="B6819" s="94" t="s">
        <v>5779</v>
      </c>
      <c r="C6819" s="98" t="s">
        <v>5770</v>
      </c>
      <c r="D6819" s="94" t="s">
        <v>131</v>
      </c>
      <c r="E6819" s="94" t="s">
        <v>187</v>
      </c>
      <c r="F6819" s="94" t="s">
        <v>1342</v>
      </c>
      <c r="G6819" s="94" t="s">
        <v>1343</v>
      </c>
      <c r="K6819" s="94" t="s">
        <v>5780</v>
      </c>
      <c r="L6819" s="96">
        <v>-35.979999999999997</v>
      </c>
      <c r="M6819" s="96">
        <v>-35.979999999999997</v>
      </c>
    </row>
    <row r="6820" spans="1:13" ht="12.75" hidden="1" customHeight="1">
      <c r="C6820" s="95" t="s">
        <v>5770</v>
      </c>
    </row>
    <row r="6821" spans="1:13" hidden="1">
      <c r="A6821" s="97">
        <v>42997</v>
      </c>
      <c r="B6821" s="94" t="s">
        <v>5781</v>
      </c>
      <c r="C6821" s="98" t="s">
        <v>5770</v>
      </c>
      <c r="D6821" s="94" t="s">
        <v>119</v>
      </c>
      <c r="E6821" s="94" t="s">
        <v>120</v>
      </c>
      <c r="F6821" s="94" t="s">
        <v>1264</v>
      </c>
      <c r="G6821" s="94" t="s">
        <v>1265</v>
      </c>
      <c r="J6821" s="94" t="s">
        <v>1266</v>
      </c>
      <c r="K6821" s="94" t="s">
        <v>5782</v>
      </c>
      <c r="L6821" s="96">
        <v>688.8</v>
      </c>
      <c r="M6821" s="96">
        <v>688.8</v>
      </c>
    </row>
    <row r="6822" spans="1:13" ht="12.75" hidden="1" customHeight="1">
      <c r="C6822" s="95" t="s">
        <v>5770</v>
      </c>
    </row>
    <row r="6823" spans="1:13" hidden="1">
      <c r="A6823" s="97">
        <v>42997</v>
      </c>
      <c r="B6823" s="94" t="s">
        <v>5783</v>
      </c>
      <c r="C6823" s="98" t="s">
        <v>5770</v>
      </c>
      <c r="D6823" s="94" t="s">
        <v>119</v>
      </c>
      <c r="E6823" s="94" t="s">
        <v>120</v>
      </c>
      <c r="F6823" s="94" t="s">
        <v>297</v>
      </c>
      <c r="G6823" s="94" t="s">
        <v>298</v>
      </c>
      <c r="K6823" s="94" t="s">
        <v>5784</v>
      </c>
      <c r="L6823" s="96">
        <v>850</v>
      </c>
      <c r="M6823" s="96">
        <v>850</v>
      </c>
    </row>
    <row r="6824" spans="1:13" ht="12.75" hidden="1" customHeight="1">
      <c r="C6824" s="95" t="s">
        <v>5770</v>
      </c>
    </row>
    <row r="6825" spans="1:13" hidden="1">
      <c r="A6825" s="97">
        <v>42998</v>
      </c>
      <c r="B6825" s="94" t="s">
        <v>5785</v>
      </c>
      <c r="C6825" s="98" t="s">
        <v>5770</v>
      </c>
      <c r="D6825" s="94" t="s">
        <v>119</v>
      </c>
      <c r="E6825" s="94" t="s">
        <v>120</v>
      </c>
      <c r="F6825" s="94" t="s">
        <v>1189</v>
      </c>
      <c r="G6825" s="94" t="s">
        <v>1190</v>
      </c>
      <c r="K6825" s="94" t="s">
        <v>5786</v>
      </c>
      <c r="L6825" s="96">
        <v>450</v>
      </c>
      <c r="M6825" s="96">
        <v>450</v>
      </c>
    </row>
    <row r="6826" spans="1:13" ht="12.75" hidden="1" customHeight="1">
      <c r="C6826" s="95" t="s">
        <v>5770</v>
      </c>
    </row>
    <row r="6827" spans="1:13" hidden="1">
      <c r="A6827" s="97">
        <v>43017</v>
      </c>
      <c r="B6827" s="94" t="s">
        <v>5787</v>
      </c>
      <c r="C6827" s="98" t="s">
        <v>5770</v>
      </c>
      <c r="D6827" s="94" t="s">
        <v>126</v>
      </c>
      <c r="E6827" s="94" t="s">
        <v>120</v>
      </c>
      <c r="F6827" s="94" t="s">
        <v>5788</v>
      </c>
      <c r="G6827" s="94" t="s">
        <v>5789</v>
      </c>
      <c r="K6827" s="94" t="s">
        <v>5790</v>
      </c>
      <c r="L6827" s="96">
        <v>200</v>
      </c>
      <c r="M6827" s="96">
        <v>200</v>
      </c>
    </row>
    <row r="6828" spans="1:13" ht="12.75" hidden="1" customHeight="1">
      <c r="C6828" s="95" t="s">
        <v>5770</v>
      </c>
    </row>
    <row r="6829" spans="1:13" hidden="1">
      <c r="A6829" s="97">
        <v>43017</v>
      </c>
      <c r="B6829" s="94" t="s">
        <v>5791</v>
      </c>
      <c r="C6829" s="98" t="s">
        <v>5770</v>
      </c>
      <c r="D6829" s="94" t="s">
        <v>119</v>
      </c>
      <c r="E6829" s="94" t="s">
        <v>120</v>
      </c>
      <c r="F6829" s="94" t="s">
        <v>1102</v>
      </c>
      <c r="G6829" s="94" t="s">
        <v>1103</v>
      </c>
      <c r="K6829" s="94" t="s">
        <v>5792</v>
      </c>
      <c r="L6829" s="96">
        <v>60</v>
      </c>
      <c r="M6829" s="96">
        <v>60</v>
      </c>
    </row>
    <row r="6830" spans="1:13" ht="12.75" hidden="1" customHeight="1">
      <c r="C6830" s="95" t="s">
        <v>5770</v>
      </c>
    </row>
    <row r="6831" spans="1:13" hidden="1">
      <c r="A6831" s="97">
        <v>43018</v>
      </c>
      <c r="B6831" s="94" t="s">
        <v>5793</v>
      </c>
      <c r="C6831" s="98" t="s">
        <v>5770</v>
      </c>
      <c r="D6831" s="94" t="s">
        <v>119</v>
      </c>
      <c r="E6831" s="94" t="s">
        <v>120</v>
      </c>
      <c r="F6831" s="94" t="s">
        <v>297</v>
      </c>
      <c r="G6831" s="94" t="s">
        <v>298</v>
      </c>
      <c r="K6831" s="94" t="s">
        <v>5794</v>
      </c>
      <c r="L6831" s="96">
        <v>588</v>
      </c>
      <c r="M6831" s="96">
        <v>588</v>
      </c>
    </row>
    <row r="6832" spans="1:13" ht="12.75" hidden="1" customHeight="1">
      <c r="C6832" s="95" t="s">
        <v>5770</v>
      </c>
    </row>
    <row r="6833" spans="1:13" hidden="1">
      <c r="A6833" s="97">
        <v>43018</v>
      </c>
      <c r="B6833" s="94" t="s">
        <v>5795</v>
      </c>
      <c r="C6833" s="98" t="s">
        <v>5770</v>
      </c>
      <c r="D6833" s="94" t="s">
        <v>119</v>
      </c>
      <c r="E6833" s="94" t="s">
        <v>120</v>
      </c>
      <c r="F6833" s="94" t="s">
        <v>2760</v>
      </c>
      <c r="G6833" s="94" t="s">
        <v>2761</v>
      </c>
      <c r="K6833" s="94" t="s">
        <v>5796</v>
      </c>
      <c r="L6833" s="96">
        <v>5077.1000000000004</v>
      </c>
      <c r="M6833" s="96">
        <v>5077.1000000000004</v>
      </c>
    </row>
    <row r="6834" spans="1:13" ht="12.75" hidden="1" customHeight="1">
      <c r="C6834" s="95" t="s">
        <v>5770</v>
      </c>
    </row>
    <row r="6835" spans="1:13" hidden="1">
      <c r="A6835" s="97">
        <v>43026</v>
      </c>
      <c r="B6835" s="94" t="s">
        <v>5783</v>
      </c>
      <c r="C6835" s="98" t="s">
        <v>5770</v>
      </c>
      <c r="D6835" s="94" t="s">
        <v>119</v>
      </c>
      <c r="E6835" s="94" t="s">
        <v>187</v>
      </c>
      <c r="F6835" s="94" t="s">
        <v>297</v>
      </c>
      <c r="G6835" s="94" t="s">
        <v>298</v>
      </c>
      <c r="K6835" s="94" t="s">
        <v>5784</v>
      </c>
      <c r="L6835" s="96">
        <v>-850</v>
      </c>
      <c r="M6835" s="96">
        <v>-850</v>
      </c>
    </row>
    <row r="6836" spans="1:13" ht="12.75" hidden="1" customHeight="1">
      <c r="C6836" s="95" t="s">
        <v>5770</v>
      </c>
    </row>
    <row r="6837" spans="1:13" hidden="1">
      <c r="A6837" s="97">
        <v>43031</v>
      </c>
      <c r="B6837" s="94" t="s">
        <v>5797</v>
      </c>
      <c r="C6837" s="98" t="s">
        <v>5770</v>
      </c>
      <c r="D6837" s="94" t="s">
        <v>119</v>
      </c>
      <c r="E6837" s="94" t="s">
        <v>120</v>
      </c>
      <c r="F6837" s="94" t="s">
        <v>1264</v>
      </c>
      <c r="G6837" s="94" t="s">
        <v>1265</v>
      </c>
      <c r="J6837" s="94" t="s">
        <v>1266</v>
      </c>
      <c r="K6837" s="94" t="s">
        <v>5798</v>
      </c>
      <c r="L6837" s="96">
        <v>4974.24</v>
      </c>
      <c r="M6837" s="96">
        <v>4974.24</v>
      </c>
    </row>
    <row r="6838" spans="1:13" ht="12.75" hidden="1" customHeight="1">
      <c r="C6838" s="95" t="s">
        <v>5770</v>
      </c>
    </row>
    <row r="6839" spans="1:13" hidden="1">
      <c r="A6839" s="97">
        <v>43032</v>
      </c>
      <c r="B6839" s="94" t="s">
        <v>5799</v>
      </c>
      <c r="C6839" s="98" t="s">
        <v>5770</v>
      </c>
      <c r="D6839" s="94" t="s">
        <v>119</v>
      </c>
      <c r="E6839" s="94" t="s">
        <v>120</v>
      </c>
      <c r="F6839" s="94" t="s">
        <v>5800</v>
      </c>
      <c r="G6839" s="94" t="s">
        <v>5801</v>
      </c>
      <c r="K6839" s="94" t="s">
        <v>5802</v>
      </c>
      <c r="L6839" s="96">
        <v>1185.5899999999999</v>
      </c>
      <c r="M6839" s="96">
        <v>1185.5899999999999</v>
      </c>
    </row>
    <row r="6840" spans="1:13" ht="12.75" hidden="1" customHeight="1">
      <c r="C6840" s="95" t="s">
        <v>5770</v>
      </c>
    </row>
    <row r="6841" spans="1:13" hidden="1">
      <c r="A6841" s="97">
        <v>43033</v>
      </c>
      <c r="B6841" s="94" t="s">
        <v>5803</v>
      </c>
      <c r="C6841" s="98" t="s">
        <v>5770</v>
      </c>
      <c r="D6841" s="94" t="s">
        <v>131</v>
      </c>
      <c r="E6841" s="94" t="s">
        <v>165</v>
      </c>
      <c r="F6841" s="94" t="s">
        <v>2760</v>
      </c>
      <c r="G6841" s="94" t="s">
        <v>2761</v>
      </c>
      <c r="K6841" s="94" t="s">
        <v>5804</v>
      </c>
      <c r="L6841" s="96">
        <v>5883.44</v>
      </c>
      <c r="M6841" s="96">
        <v>0</v>
      </c>
    </row>
    <row r="6842" spans="1:13" ht="12.75" hidden="1" customHeight="1">
      <c r="C6842" s="95" t="s">
        <v>5770</v>
      </c>
    </row>
    <row r="6843" spans="1:13" hidden="1">
      <c r="A6843" s="97">
        <v>43033</v>
      </c>
      <c r="B6843" s="94" t="s">
        <v>1865</v>
      </c>
      <c r="C6843" s="98" t="s">
        <v>5770</v>
      </c>
      <c r="D6843" s="94" t="s">
        <v>131</v>
      </c>
      <c r="E6843" s="94" t="s">
        <v>165</v>
      </c>
      <c r="F6843" s="94" t="s">
        <v>1342</v>
      </c>
      <c r="G6843" s="94" t="s">
        <v>1343</v>
      </c>
      <c r="K6843" s="94" t="s">
        <v>1345</v>
      </c>
      <c r="L6843" s="96">
        <v>109.34</v>
      </c>
      <c r="M6843" s="96">
        <v>109.34</v>
      </c>
    </row>
    <row r="6844" spans="1:13" ht="12.75" hidden="1" customHeight="1">
      <c r="C6844" s="95" t="s">
        <v>5770</v>
      </c>
    </row>
    <row r="6845" spans="1:13" hidden="1">
      <c r="A6845" s="97">
        <v>43041</v>
      </c>
      <c r="B6845" s="94" t="s">
        <v>1780</v>
      </c>
      <c r="C6845" s="98" t="s">
        <v>5770</v>
      </c>
      <c r="D6845" s="94" t="s">
        <v>131</v>
      </c>
      <c r="E6845" s="94" t="s">
        <v>120</v>
      </c>
      <c r="F6845" s="94" t="s">
        <v>1342</v>
      </c>
      <c r="G6845" s="94" t="s">
        <v>1343</v>
      </c>
      <c r="K6845" s="94" t="s">
        <v>1870</v>
      </c>
      <c r="L6845" s="96">
        <v>767.47</v>
      </c>
      <c r="M6845" s="96">
        <v>767.47</v>
      </c>
    </row>
    <row r="6846" spans="1:13" ht="12.75" hidden="1" customHeight="1">
      <c r="C6846" s="95" t="s">
        <v>5770</v>
      </c>
    </row>
    <row r="6847" spans="1:13" hidden="1">
      <c r="A6847" s="97">
        <v>43041</v>
      </c>
      <c r="B6847" s="94" t="s">
        <v>5805</v>
      </c>
      <c r="C6847" s="98" t="s">
        <v>5770</v>
      </c>
      <c r="D6847" s="94" t="s">
        <v>119</v>
      </c>
      <c r="E6847" s="94" t="s">
        <v>120</v>
      </c>
      <c r="F6847" s="94" t="s">
        <v>5731</v>
      </c>
      <c r="G6847" s="94" t="s">
        <v>5732</v>
      </c>
      <c r="K6847" s="94" t="s">
        <v>5806</v>
      </c>
      <c r="L6847" s="96">
        <v>1467.58</v>
      </c>
      <c r="M6847" s="96">
        <v>1467.58</v>
      </c>
    </row>
    <row r="6848" spans="1:13" ht="12.75" hidden="1" customHeight="1">
      <c r="C6848" s="95" t="s">
        <v>5770</v>
      </c>
    </row>
    <row r="6849" spans="1:13" hidden="1">
      <c r="A6849" s="97">
        <v>43052</v>
      </c>
      <c r="B6849" s="94" t="s">
        <v>1868</v>
      </c>
      <c r="C6849" s="98" t="s">
        <v>5770</v>
      </c>
      <c r="D6849" s="94" t="s">
        <v>131</v>
      </c>
      <c r="E6849" s="94" t="s">
        <v>120</v>
      </c>
      <c r="F6849" s="94" t="s">
        <v>1342</v>
      </c>
      <c r="G6849" s="94" t="s">
        <v>1343</v>
      </c>
      <c r="K6849" s="94" t="s">
        <v>1870</v>
      </c>
      <c r="L6849" s="96">
        <v>416.9</v>
      </c>
      <c r="M6849" s="96">
        <v>416.9</v>
      </c>
    </row>
    <row r="6850" spans="1:13" ht="12.75" hidden="1" customHeight="1">
      <c r="C6850" s="95" t="s">
        <v>5770</v>
      </c>
    </row>
    <row r="6851" spans="1:13" hidden="1">
      <c r="A6851" s="97">
        <v>43052</v>
      </c>
      <c r="B6851" s="94" t="s">
        <v>5807</v>
      </c>
      <c r="C6851" s="98" t="s">
        <v>5770</v>
      </c>
      <c r="D6851" s="94" t="s">
        <v>119</v>
      </c>
      <c r="E6851" s="94" t="s">
        <v>120</v>
      </c>
      <c r="F6851" s="94" t="s">
        <v>5731</v>
      </c>
      <c r="G6851" s="94" t="s">
        <v>5732</v>
      </c>
      <c r="K6851" s="94" t="s">
        <v>5808</v>
      </c>
      <c r="L6851" s="96">
        <v>3621.02</v>
      </c>
      <c r="M6851" s="96">
        <v>3621.02</v>
      </c>
    </row>
    <row r="6852" spans="1:13" ht="12.75" hidden="1" customHeight="1">
      <c r="C6852" s="95" t="s">
        <v>5770</v>
      </c>
    </row>
    <row r="6853" spans="1:13" hidden="1">
      <c r="A6853" s="97">
        <v>43053</v>
      </c>
      <c r="B6853" s="94" t="s">
        <v>5775</v>
      </c>
      <c r="C6853" s="98" t="s">
        <v>5770</v>
      </c>
      <c r="E6853" s="94" t="s">
        <v>165</v>
      </c>
      <c r="F6853" s="94" t="s">
        <v>1264</v>
      </c>
      <c r="G6853" s="94" t="s">
        <v>1265</v>
      </c>
      <c r="J6853" s="94" t="s">
        <v>1266</v>
      </c>
      <c r="K6853" s="94" t="s">
        <v>5776</v>
      </c>
      <c r="L6853" s="96">
        <v>263.39999999999998</v>
      </c>
      <c r="M6853" s="96">
        <v>0</v>
      </c>
    </row>
    <row r="6854" spans="1:13" ht="12.75" hidden="1" customHeight="1">
      <c r="C6854" s="95" t="s">
        <v>5770</v>
      </c>
    </row>
    <row r="6855" spans="1:13" hidden="1">
      <c r="A6855" s="97">
        <v>43053</v>
      </c>
      <c r="B6855" s="94" t="s">
        <v>5775</v>
      </c>
      <c r="C6855" s="98" t="s">
        <v>5770</v>
      </c>
      <c r="D6855" s="94" t="s">
        <v>131</v>
      </c>
      <c r="E6855" s="94" t="s">
        <v>187</v>
      </c>
      <c r="F6855" s="94" t="s">
        <v>1264</v>
      </c>
      <c r="G6855" s="94" t="s">
        <v>1265</v>
      </c>
      <c r="J6855" s="94" t="s">
        <v>1266</v>
      </c>
      <c r="K6855" s="94" t="s">
        <v>5809</v>
      </c>
      <c r="L6855" s="96">
        <v>-120</v>
      </c>
      <c r="M6855" s="96">
        <v>0</v>
      </c>
    </row>
    <row r="6856" spans="1:13" ht="12.75" hidden="1" customHeight="1">
      <c r="C6856" s="95" t="s">
        <v>5770</v>
      </c>
    </row>
    <row r="6857" spans="1:13" hidden="1">
      <c r="A6857" s="97">
        <v>43053</v>
      </c>
      <c r="B6857" s="94" t="s">
        <v>1868</v>
      </c>
      <c r="C6857" s="98" t="s">
        <v>5770</v>
      </c>
      <c r="D6857" s="94" t="s">
        <v>131</v>
      </c>
      <c r="E6857" s="94" t="s">
        <v>187</v>
      </c>
      <c r="F6857" s="94" t="s">
        <v>1342</v>
      </c>
      <c r="G6857" s="94" t="s">
        <v>1343</v>
      </c>
      <c r="K6857" s="94" t="s">
        <v>1870</v>
      </c>
      <c r="L6857" s="96">
        <v>-416.9</v>
      </c>
      <c r="M6857" s="96">
        <v>-416.9</v>
      </c>
    </row>
    <row r="6858" spans="1:13" ht="12.75" hidden="1" customHeight="1">
      <c r="C6858" s="95" t="s">
        <v>5770</v>
      </c>
    </row>
    <row r="6859" spans="1:13" hidden="1">
      <c r="A6859" s="97">
        <v>43054</v>
      </c>
      <c r="B6859" s="94" t="s">
        <v>5810</v>
      </c>
      <c r="C6859" s="98" t="s">
        <v>5770</v>
      </c>
      <c r="D6859" s="94" t="s">
        <v>119</v>
      </c>
      <c r="E6859" s="94" t="s">
        <v>120</v>
      </c>
      <c r="F6859" s="94" t="s">
        <v>1264</v>
      </c>
      <c r="G6859" s="94" t="s">
        <v>1265</v>
      </c>
      <c r="J6859" s="94" t="s">
        <v>1266</v>
      </c>
      <c r="K6859" s="94" t="s">
        <v>5811</v>
      </c>
      <c r="L6859" s="96">
        <v>1537.2</v>
      </c>
      <c r="M6859" s="96">
        <v>1537.2</v>
      </c>
    </row>
    <row r="6860" spans="1:13" ht="12.75" hidden="1" customHeight="1">
      <c r="C6860" s="95" t="s">
        <v>5770</v>
      </c>
    </row>
    <row r="6861" spans="1:13" hidden="1">
      <c r="A6861" s="97">
        <v>43060</v>
      </c>
      <c r="B6861" s="94" t="s">
        <v>5812</v>
      </c>
      <c r="C6861" s="98" t="s">
        <v>5770</v>
      </c>
      <c r="D6861" s="94" t="s">
        <v>119</v>
      </c>
      <c r="E6861" s="94" t="s">
        <v>120</v>
      </c>
      <c r="F6861" s="94" t="s">
        <v>1264</v>
      </c>
      <c r="G6861" s="94" t="s">
        <v>1265</v>
      </c>
      <c r="J6861" s="94" t="s">
        <v>1266</v>
      </c>
      <c r="K6861" s="94" t="s">
        <v>5811</v>
      </c>
      <c r="L6861" s="96">
        <v>853.2</v>
      </c>
      <c r="M6861" s="96">
        <v>853.2</v>
      </c>
    </row>
    <row r="6862" spans="1:13" ht="12.75" hidden="1" customHeight="1">
      <c r="C6862" s="95" t="s">
        <v>5770</v>
      </c>
    </row>
    <row r="6863" spans="1:13" hidden="1">
      <c r="A6863" s="97">
        <v>43061</v>
      </c>
      <c r="B6863" s="94" t="s">
        <v>5807</v>
      </c>
      <c r="C6863" s="98" t="s">
        <v>5770</v>
      </c>
      <c r="D6863" s="94" t="s">
        <v>119</v>
      </c>
      <c r="E6863" s="94" t="s">
        <v>187</v>
      </c>
      <c r="F6863" s="94" t="s">
        <v>5731</v>
      </c>
      <c r="G6863" s="94" t="s">
        <v>5732</v>
      </c>
      <c r="K6863" s="94" t="s">
        <v>5808</v>
      </c>
      <c r="L6863" s="96">
        <v>-3621.02</v>
      </c>
      <c r="M6863" s="96">
        <v>-3621.02</v>
      </c>
    </row>
    <row r="6864" spans="1:13" ht="12.75" hidden="1" customHeight="1">
      <c r="C6864" s="95" t="s">
        <v>5770</v>
      </c>
    </row>
    <row r="6865" spans="1:18" hidden="1">
      <c r="A6865" s="97">
        <v>43061</v>
      </c>
      <c r="B6865" s="94" t="s">
        <v>5813</v>
      </c>
      <c r="C6865" s="98" t="s">
        <v>5770</v>
      </c>
      <c r="D6865" s="94" t="s">
        <v>119</v>
      </c>
      <c r="E6865" s="94" t="s">
        <v>120</v>
      </c>
      <c r="F6865" s="94" t="s">
        <v>1264</v>
      </c>
      <c r="G6865" s="94" t="s">
        <v>1265</v>
      </c>
      <c r="J6865" s="94" t="s">
        <v>1266</v>
      </c>
      <c r="K6865" s="94" t="s">
        <v>5814</v>
      </c>
      <c r="L6865" s="96">
        <v>10769.04</v>
      </c>
      <c r="M6865" s="96">
        <v>10769.04</v>
      </c>
    </row>
    <row r="6866" spans="1:18" ht="12.75" hidden="1" customHeight="1">
      <c r="C6866" s="95" t="s">
        <v>5770</v>
      </c>
    </row>
    <row r="6867" spans="1:18" hidden="1">
      <c r="A6867" s="97">
        <v>43066</v>
      </c>
      <c r="B6867" s="94" t="s">
        <v>5797</v>
      </c>
      <c r="C6867" s="98" t="s">
        <v>5770</v>
      </c>
      <c r="D6867" s="94" t="s">
        <v>131</v>
      </c>
      <c r="E6867" s="94" t="s">
        <v>187</v>
      </c>
      <c r="F6867" s="94" t="s">
        <v>1264</v>
      </c>
      <c r="G6867" s="94" t="s">
        <v>1265</v>
      </c>
      <c r="J6867" s="94" t="s">
        <v>1266</v>
      </c>
      <c r="K6867" s="94" t="s">
        <v>5815</v>
      </c>
      <c r="L6867" s="96">
        <v>-156</v>
      </c>
      <c r="M6867" s="96">
        <v>-156</v>
      </c>
    </row>
    <row r="6868" spans="1:18" ht="12.75" hidden="1" customHeight="1">
      <c r="C6868" s="95" t="s">
        <v>5770</v>
      </c>
    </row>
    <row r="6869" spans="1:18" hidden="1">
      <c r="A6869" s="95" t="s">
        <v>111</v>
      </c>
      <c r="B6869" s="95" t="s">
        <v>112</v>
      </c>
      <c r="C6869" s="94" t="s">
        <v>5816</v>
      </c>
      <c r="D6869" s="95" t="s">
        <v>114</v>
      </c>
      <c r="E6869" s="95" t="s">
        <v>112</v>
      </c>
      <c r="F6869" s="96">
        <v>10000</v>
      </c>
      <c r="G6869" s="95" t="s">
        <v>115</v>
      </c>
      <c r="H6869" s="95" t="s">
        <v>112</v>
      </c>
      <c r="I6869" s="96">
        <v>10001.9</v>
      </c>
      <c r="J6869" s="95" t="s">
        <v>116</v>
      </c>
      <c r="K6869" s="95" t="s">
        <v>112</v>
      </c>
      <c r="L6869" s="96">
        <v>0</v>
      </c>
      <c r="M6869" s="95" t="s">
        <v>117</v>
      </c>
      <c r="O6869" s="96"/>
      <c r="R6869" s="96"/>
    </row>
    <row r="6870" spans="1:18" hidden="1">
      <c r="A6870" s="97">
        <v>42858</v>
      </c>
      <c r="B6870" s="94" t="s">
        <v>5817</v>
      </c>
      <c r="C6870" s="98" t="s">
        <v>5816</v>
      </c>
      <c r="D6870" s="94" t="s">
        <v>119</v>
      </c>
      <c r="E6870" s="94" t="s">
        <v>120</v>
      </c>
      <c r="F6870" s="94" t="s">
        <v>1189</v>
      </c>
      <c r="G6870" s="94" t="s">
        <v>1190</v>
      </c>
      <c r="K6870" s="94" t="s">
        <v>5818</v>
      </c>
      <c r="L6870" s="96">
        <v>430</v>
      </c>
      <c r="M6870" s="96">
        <v>430</v>
      </c>
    </row>
    <row r="6871" spans="1:18" ht="12.75" hidden="1" customHeight="1">
      <c r="C6871" s="95" t="s">
        <v>5816</v>
      </c>
    </row>
    <row r="6872" spans="1:18" hidden="1">
      <c r="A6872" s="97">
        <v>42871</v>
      </c>
      <c r="B6872" s="94" t="s">
        <v>5819</v>
      </c>
      <c r="C6872" s="98" t="s">
        <v>5816</v>
      </c>
      <c r="D6872" s="94" t="s">
        <v>119</v>
      </c>
      <c r="E6872" s="94" t="s">
        <v>120</v>
      </c>
      <c r="F6872" s="94" t="s">
        <v>1264</v>
      </c>
      <c r="G6872" s="94" t="s">
        <v>1265</v>
      </c>
      <c r="J6872" s="94" t="s">
        <v>1266</v>
      </c>
      <c r="K6872" s="94" t="s">
        <v>5820</v>
      </c>
      <c r="L6872" s="96">
        <v>1106.4000000000001</v>
      </c>
      <c r="M6872" s="96">
        <v>1106.4000000000001</v>
      </c>
    </row>
    <row r="6873" spans="1:18" ht="12.75" hidden="1" customHeight="1">
      <c r="C6873" s="95" t="s">
        <v>5816</v>
      </c>
    </row>
    <row r="6874" spans="1:18" hidden="1">
      <c r="A6874" s="97">
        <v>42877</v>
      </c>
      <c r="B6874" s="94" t="s">
        <v>5821</v>
      </c>
      <c r="C6874" s="98" t="s">
        <v>5816</v>
      </c>
      <c r="D6874" s="94" t="s">
        <v>126</v>
      </c>
      <c r="E6874" s="94" t="s">
        <v>120</v>
      </c>
      <c r="F6874" s="94" t="s">
        <v>5822</v>
      </c>
      <c r="G6874" s="94" t="s">
        <v>5823</v>
      </c>
      <c r="K6874" s="94" t="s">
        <v>5824</v>
      </c>
      <c r="L6874" s="96">
        <v>1055</v>
      </c>
      <c r="M6874" s="96">
        <v>1055</v>
      </c>
    </row>
    <row r="6875" spans="1:18" ht="12.75" hidden="1" customHeight="1">
      <c r="C6875" s="95" t="s">
        <v>5816</v>
      </c>
    </row>
    <row r="6876" spans="1:18" hidden="1">
      <c r="A6876" s="97">
        <v>42887</v>
      </c>
      <c r="B6876" s="94" t="s">
        <v>5825</v>
      </c>
      <c r="C6876" s="98" t="s">
        <v>5816</v>
      </c>
      <c r="D6876" s="94" t="s">
        <v>126</v>
      </c>
      <c r="E6876" s="94" t="s">
        <v>120</v>
      </c>
      <c r="F6876" s="94" t="s">
        <v>1318</v>
      </c>
      <c r="G6876" s="94" t="s">
        <v>1319</v>
      </c>
      <c r="K6876" s="94" t="s">
        <v>5826</v>
      </c>
      <c r="L6876" s="96">
        <v>865.92</v>
      </c>
      <c r="M6876" s="96">
        <v>865.92</v>
      </c>
    </row>
    <row r="6877" spans="1:18" ht="12.75" hidden="1" customHeight="1">
      <c r="C6877" s="95" t="s">
        <v>5816</v>
      </c>
    </row>
    <row r="6878" spans="1:18" hidden="1">
      <c r="A6878" s="97">
        <v>42894</v>
      </c>
      <c r="B6878" s="94" t="s">
        <v>5819</v>
      </c>
      <c r="C6878" s="98" t="s">
        <v>5816</v>
      </c>
      <c r="D6878" s="94" t="s">
        <v>119</v>
      </c>
      <c r="E6878" s="94" t="s">
        <v>187</v>
      </c>
      <c r="F6878" s="94" t="s">
        <v>1264</v>
      </c>
      <c r="G6878" s="94" t="s">
        <v>1265</v>
      </c>
      <c r="J6878" s="94" t="s">
        <v>1266</v>
      </c>
      <c r="K6878" s="94" t="s">
        <v>5820</v>
      </c>
      <c r="L6878" s="96">
        <v>-1106.4000000000001</v>
      </c>
      <c r="M6878" s="96">
        <v>-1106.4000000000001</v>
      </c>
    </row>
    <row r="6879" spans="1:18" ht="12.75" hidden="1" customHeight="1">
      <c r="C6879" s="95" t="s">
        <v>5816</v>
      </c>
    </row>
    <row r="6880" spans="1:18" hidden="1">
      <c r="A6880" s="97">
        <v>42894</v>
      </c>
      <c r="B6880" s="94" t="s">
        <v>5827</v>
      </c>
      <c r="C6880" s="98" t="s">
        <v>5816</v>
      </c>
      <c r="D6880" s="94" t="s">
        <v>119</v>
      </c>
      <c r="E6880" s="94" t="s">
        <v>120</v>
      </c>
      <c r="F6880" s="94" t="s">
        <v>1264</v>
      </c>
      <c r="G6880" s="94" t="s">
        <v>1265</v>
      </c>
      <c r="J6880" s="94" t="s">
        <v>1266</v>
      </c>
      <c r="K6880" s="94" t="s">
        <v>5828</v>
      </c>
      <c r="L6880" s="96">
        <v>1106.4000000000001</v>
      </c>
      <c r="M6880" s="96">
        <v>1106.4000000000001</v>
      </c>
    </row>
    <row r="6881" spans="1:18" ht="12.75" hidden="1" customHeight="1">
      <c r="C6881" s="95" t="s">
        <v>5816</v>
      </c>
    </row>
    <row r="6882" spans="1:18" hidden="1">
      <c r="A6882" s="97">
        <v>42941</v>
      </c>
      <c r="B6882" s="94" t="s">
        <v>5829</v>
      </c>
      <c r="C6882" s="98" t="s">
        <v>5816</v>
      </c>
      <c r="D6882" s="94" t="s">
        <v>131</v>
      </c>
      <c r="E6882" s="94" t="s">
        <v>120</v>
      </c>
      <c r="F6882" s="94" t="s">
        <v>1342</v>
      </c>
      <c r="G6882" s="94" t="s">
        <v>1343</v>
      </c>
      <c r="K6882" s="94" t="s">
        <v>5830</v>
      </c>
      <c r="L6882" s="96">
        <v>47.04</v>
      </c>
      <c r="M6882" s="96">
        <v>47.04</v>
      </c>
    </row>
    <row r="6883" spans="1:18" ht="12.75" hidden="1" customHeight="1">
      <c r="C6883" s="95" t="s">
        <v>5816</v>
      </c>
    </row>
    <row r="6884" spans="1:18" hidden="1">
      <c r="A6884" s="97">
        <v>42941</v>
      </c>
      <c r="B6884" s="94" t="s">
        <v>5829</v>
      </c>
      <c r="C6884" s="98" t="s">
        <v>5816</v>
      </c>
      <c r="D6884" s="94" t="s">
        <v>131</v>
      </c>
      <c r="E6884" s="94" t="s">
        <v>187</v>
      </c>
      <c r="F6884" s="94" t="s">
        <v>1342</v>
      </c>
      <c r="G6884" s="94" t="s">
        <v>1343</v>
      </c>
      <c r="K6884" s="94" t="s">
        <v>5830</v>
      </c>
      <c r="L6884" s="96">
        <v>-47.04</v>
      </c>
      <c r="M6884" s="96">
        <v>-47.04</v>
      </c>
    </row>
    <row r="6885" spans="1:18" ht="12.75" hidden="1" customHeight="1">
      <c r="C6885" s="95" t="s">
        <v>5816</v>
      </c>
    </row>
    <row r="6886" spans="1:18" hidden="1">
      <c r="A6886" s="97">
        <v>42942</v>
      </c>
      <c r="B6886" s="94" t="s">
        <v>1867</v>
      </c>
      <c r="C6886" s="98" t="s">
        <v>5816</v>
      </c>
      <c r="D6886" s="94" t="s">
        <v>131</v>
      </c>
      <c r="E6886" s="94" t="s">
        <v>120</v>
      </c>
      <c r="F6886" s="94" t="s">
        <v>1342</v>
      </c>
      <c r="G6886" s="94" t="s">
        <v>1343</v>
      </c>
      <c r="K6886" s="94" t="s">
        <v>1345</v>
      </c>
      <c r="L6886" s="96">
        <v>214.58</v>
      </c>
      <c r="M6886" s="96">
        <v>214.58</v>
      </c>
    </row>
    <row r="6887" spans="1:18" ht="12.75" hidden="1" customHeight="1">
      <c r="C6887" s="95" t="s">
        <v>5816</v>
      </c>
    </row>
    <row r="6888" spans="1:18" hidden="1">
      <c r="A6888" s="97">
        <v>42964</v>
      </c>
      <c r="B6888" s="94" t="s">
        <v>1331</v>
      </c>
      <c r="C6888" s="98" t="s">
        <v>5816</v>
      </c>
      <c r="D6888" s="94" t="s">
        <v>131</v>
      </c>
      <c r="E6888" s="94" t="s">
        <v>165</v>
      </c>
      <c r="F6888" s="94" t="s">
        <v>1332</v>
      </c>
      <c r="G6888" s="94" t="s">
        <v>1333</v>
      </c>
      <c r="K6888" s="94" t="s">
        <v>1334</v>
      </c>
      <c r="L6888" s="96">
        <v>6330</v>
      </c>
      <c r="M6888" s="96">
        <v>6330</v>
      </c>
    </row>
    <row r="6889" spans="1:18" ht="12.75" hidden="1" customHeight="1">
      <c r="C6889" s="95" t="s">
        <v>5816</v>
      </c>
    </row>
    <row r="6890" spans="1:18" hidden="1">
      <c r="A6890" s="95" t="s">
        <v>111</v>
      </c>
      <c r="B6890" s="95" t="s">
        <v>112</v>
      </c>
      <c r="C6890" s="94" t="s">
        <v>5831</v>
      </c>
      <c r="D6890" s="95" t="s">
        <v>114</v>
      </c>
      <c r="E6890" s="95" t="s">
        <v>112</v>
      </c>
      <c r="F6890" s="96">
        <v>84100</v>
      </c>
      <c r="G6890" s="95" t="s">
        <v>115</v>
      </c>
      <c r="H6890" s="95" t="s">
        <v>112</v>
      </c>
      <c r="I6890" s="96">
        <v>36404.32</v>
      </c>
      <c r="J6890" s="95" t="s">
        <v>116</v>
      </c>
      <c r="K6890" s="95" t="s">
        <v>112</v>
      </c>
      <c r="L6890" s="96">
        <v>0</v>
      </c>
      <c r="M6890" s="95" t="s">
        <v>117</v>
      </c>
      <c r="O6890" s="96"/>
      <c r="R6890" s="96"/>
    </row>
    <row r="6891" spans="1:18" hidden="1">
      <c r="A6891" s="97">
        <v>42857</v>
      </c>
      <c r="B6891" s="94" t="s">
        <v>1327</v>
      </c>
      <c r="C6891" s="98" t="s">
        <v>5831</v>
      </c>
      <c r="D6891" s="94" t="s">
        <v>126</v>
      </c>
      <c r="E6891" s="94" t="s">
        <v>120</v>
      </c>
      <c r="F6891" s="94" t="s">
        <v>1328</v>
      </c>
      <c r="G6891" s="94" t="s">
        <v>1329</v>
      </c>
      <c r="K6891" s="94" t="s">
        <v>5832</v>
      </c>
      <c r="L6891" s="96">
        <v>4800</v>
      </c>
      <c r="M6891" s="96">
        <v>4800</v>
      </c>
    </row>
    <row r="6892" spans="1:18" ht="12.75" hidden="1" customHeight="1">
      <c r="C6892" s="95" t="s">
        <v>5831</v>
      </c>
    </row>
    <row r="6893" spans="1:18" hidden="1">
      <c r="A6893" s="97">
        <v>42857</v>
      </c>
      <c r="B6893" s="94" t="s">
        <v>1331</v>
      </c>
      <c r="C6893" s="98" t="s">
        <v>5831</v>
      </c>
      <c r="D6893" s="94" t="s">
        <v>126</v>
      </c>
      <c r="E6893" s="94" t="s">
        <v>120</v>
      </c>
      <c r="F6893" s="94" t="s">
        <v>1332</v>
      </c>
      <c r="G6893" s="94" t="s">
        <v>1333</v>
      </c>
      <c r="K6893" s="94" t="s">
        <v>5833</v>
      </c>
      <c r="L6893" s="96">
        <v>6330</v>
      </c>
      <c r="M6893" s="96">
        <v>6330</v>
      </c>
    </row>
    <row r="6894" spans="1:18" ht="12.75" hidden="1" customHeight="1">
      <c r="C6894" s="95" t="s">
        <v>5831</v>
      </c>
    </row>
    <row r="6895" spans="1:18" hidden="1">
      <c r="A6895" s="97">
        <v>42857</v>
      </c>
      <c r="B6895" s="94" t="s">
        <v>5834</v>
      </c>
      <c r="C6895" s="98" t="s">
        <v>5831</v>
      </c>
      <c r="D6895" s="94" t="s">
        <v>126</v>
      </c>
      <c r="E6895" s="94" t="s">
        <v>120</v>
      </c>
      <c r="F6895" s="94" t="s">
        <v>5835</v>
      </c>
      <c r="G6895" s="94" t="s">
        <v>5836</v>
      </c>
      <c r="K6895" s="94" t="s">
        <v>5837</v>
      </c>
      <c r="L6895" s="96">
        <v>8100</v>
      </c>
      <c r="M6895" s="96">
        <v>8100</v>
      </c>
    </row>
    <row r="6896" spans="1:18" ht="12.75" hidden="1" customHeight="1">
      <c r="C6896" s="95" t="s">
        <v>5831</v>
      </c>
    </row>
    <row r="6897" spans="1:13" hidden="1">
      <c r="A6897" s="97">
        <v>42857</v>
      </c>
      <c r="B6897" s="94" t="s">
        <v>5838</v>
      </c>
      <c r="C6897" s="98" t="s">
        <v>5831</v>
      </c>
      <c r="D6897" s="94" t="s">
        <v>126</v>
      </c>
      <c r="E6897" s="94" t="s">
        <v>120</v>
      </c>
      <c r="F6897" s="94" t="s">
        <v>5835</v>
      </c>
      <c r="G6897" s="94" t="s">
        <v>5836</v>
      </c>
      <c r="K6897" s="94" t="s">
        <v>5839</v>
      </c>
      <c r="L6897" s="96">
        <v>15000</v>
      </c>
      <c r="M6897" s="96">
        <v>15000</v>
      </c>
    </row>
    <row r="6898" spans="1:13" ht="12.75" hidden="1" customHeight="1">
      <c r="C6898" s="95" t="s">
        <v>5831</v>
      </c>
    </row>
    <row r="6899" spans="1:13" hidden="1">
      <c r="A6899" s="97">
        <v>42865</v>
      </c>
      <c r="B6899" s="94" t="s">
        <v>5840</v>
      </c>
      <c r="C6899" s="98" t="s">
        <v>5831</v>
      </c>
      <c r="D6899" s="94" t="s">
        <v>119</v>
      </c>
      <c r="E6899" s="94" t="s">
        <v>120</v>
      </c>
      <c r="F6899" s="94" t="s">
        <v>795</v>
      </c>
      <c r="G6899" s="94" t="s">
        <v>796</v>
      </c>
      <c r="K6899" s="94" t="s">
        <v>5841</v>
      </c>
      <c r="L6899" s="96">
        <v>76.7</v>
      </c>
      <c r="M6899" s="96">
        <v>76.7</v>
      </c>
    </row>
    <row r="6900" spans="1:13" ht="12.75" hidden="1" customHeight="1">
      <c r="C6900" s="95" t="s">
        <v>5831</v>
      </c>
    </row>
    <row r="6901" spans="1:13" hidden="1">
      <c r="A6901" s="97">
        <v>42874</v>
      </c>
      <c r="B6901" s="94" t="s">
        <v>5842</v>
      </c>
      <c r="C6901" s="98" t="s">
        <v>5831</v>
      </c>
      <c r="D6901" s="94" t="s">
        <v>119</v>
      </c>
      <c r="E6901" s="94" t="s">
        <v>120</v>
      </c>
      <c r="F6901" s="94" t="s">
        <v>1189</v>
      </c>
      <c r="G6901" s="94" t="s">
        <v>1190</v>
      </c>
      <c r="K6901" s="94" t="s">
        <v>5843</v>
      </c>
      <c r="L6901" s="96">
        <v>830</v>
      </c>
      <c r="M6901" s="96">
        <v>830</v>
      </c>
    </row>
    <row r="6902" spans="1:13" ht="12.75" hidden="1" customHeight="1">
      <c r="C6902" s="95" t="s">
        <v>5831</v>
      </c>
    </row>
    <row r="6903" spans="1:13" hidden="1">
      <c r="A6903" s="97">
        <v>42877</v>
      </c>
      <c r="B6903" s="94" t="s">
        <v>5844</v>
      </c>
      <c r="C6903" s="98" t="s">
        <v>5831</v>
      </c>
      <c r="D6903" s="94" t="s">
        <v>126</v>
      </c>
      <c r="E6903" s="94" t="s">
        <v>120</v>
      </c>
      <c r="F6903" s="94" t="s">
        <v>5845</v>
      </c>
      <c r="G6903" s="94" t="s">
        <v>5846</v>
      </c>
      <c r="K6903" s="94" t="s">
        <v>5847</v>
      </c>
      <c r="L6903" s="96">
        <v>224</v>
      </c>
      <c r="M6903" s="96">
        <v>224</v>
      </c>
    </row>
    <row r="6904" spans="1:13" ht="12.75" hidden="1" customHeight="1">
      <c r="C6904" s="95" t="s">
        <v>5831</v>
      </c>
    </row>
    <row r="6905" spans="1:13" hidden="1">
      <c r="A6905" s="97">
        <v>42885</v>
      </c>
      <c r="B6905" s="94" t="s">
        <v>1327</v>
      </c>
      <c r="C6905" s="98" t="s">
        <v>5831</v>
      </c>
      <c r="D6905" s="94" t="s">
        <v>131</v>
      </c>
      <c r="E6905" s="94" t="s">
        <v>187</v>
      </c>
      <c r="F6905" s="94" t="s">
        <v>1328</v>
      </c>
      <c r="G6905" s="94" t="s">
        <v>1329</v>
      </c>
      <c r="K6905" s="94" t="s">
        <v>1330</v>
      </c>
      <c r="L6905" s="96">
        <v>-2400</v>
      </c>
      <c r="M6905" s="96">
        <v>-2400</v>
      </c>
    </row>
    <row r="6906" spans="1:13" ht="12.75" hidden="1" customHeight="1">
      <c r="C6906" s="95" t="s">
        <v>5831</v>
      </c>
    </row>
    <row r="6907" spans="1:13" hidden="1">
      <c r="A6907" s="97">
        <v>42886</v>
      </c>
      <c r="B6907" s="94" t="s">
        <v>5838</v>
      </c>
      <c r="C6907" s="98" t="s">
        <v>5831</v>
      </c>
      <c r="D6907" s="94" t="s">
        <v>131</v>
      </c>
      <c r="E6907" s="94" t="s">
        <v>187</v>
      </c>
      <c r="F6907" s="94" t="s">
        <v>5835</v>
      </c>
      <c r="G6907" s="94" t="s">
        <v>5836</v>
      </c>
      <c r="K6907" s="94" t="s">
        <v>5848</v>
      </c>
      <c r="L6907" s="96">
        <v>-7500</v>
      </c>
      <c r="M6907" s="96">
        <v>-7500</v>
      </c>
    </row>
    <row r="6908" spans="1:13" ht="12.75" hidden="1" customHeight="1">
      <c r="C6908" s="95" t="s">
        <v>5831</v>
      </c>
    </row>
    <row r="6909" spans="1:13" hidden="1">
      <c r="A6909" s="97">
        <v>42886</v>
      </c>
      <c r="B6909" s="94" t="s">
        <v>5849</v>
      </c>
      <c r="C6909" s="98" t="s">
        <v>5831</v>
      </c>
      <c r="D6909" s="94" t="s">
        <v>126</v>
      </c>
      <c r="E6909" s="94" t="s">
        <v>120</v>
      </c>
      <c r="F6909" s="94" t="s">
        <v>1318</v>
      </c>
      <c r="G6909" s="94" t="s">
        <v>1319</v>
      </c>
      <c r="K6909" s="94" t="s">
        <v>5850</v>
      </c>
      <c r="L6909" s="96">
        <v>335.41</v>
      </c>
      <c r="M6909" s="96">
        <v>335.41</v>
      </c>
    </row>
    <row r="6910" spans="1:13" ht="12.75" hidden="1" customHeight="1">
      <c r="C6910" s="95" t="s">
        <v>5831</v>
      </c>
    </row>
    <row r="6911" spans="1:13" hidden="1">
      <c r="A6911" s="97">
        <v>42899</v>
      </c>
      <c r="B6911" s="94" t="s">
        <v>5851</v>
      </c>
      <c r="C6911" s="98" t="s">
        <v>5831</v>
      </c>
      <c r="D6911" s="94" t="s">
        <v>119</v>
      </c>
      <c r="E6911" s="94" t="s">
        <v>120</v>
      </c>
      <c r="F6911" s="94" t="s">
        <v>5852</v>
      </c>
      <c r="G6911" s="94" t="s">
        <v>5853</v>
      </c>
      <c r="K6911" s="94" t="s">
        <v>5854</v>
      </c>
      <c r="L6911" s="96">
        <v>1362</v>
      </c>
      <c r="M6911" s="96">
        <v>1362</v>
      </c>
    </row>
    <row r="6912" spans="1:13" ht="12.75" hidden="1" customHeight="1">
      <c r="C6912" s="95" t="s">
        <v>5831</v>
      </c>
    </row>
    <row r="6913" spans="1:13" hidden="1">
      <c r="A6913" s="97">
        <v>42899</v>
      </c>
      <c r="B6913" s="94" t="s">
        <v>5855</v>
      </c>
      <c r="C6913" s="98" t="s">
        <v>5831</v>
      </c>
      <c r="D6913" s="94" t="s">
        <v>126</v>
      </c>
      <c r="E6913" s="94" t="s">
        <v>120</v>
      </c>
      <c r="F6913" s="94" t="s">
        <v>5856</v>
      </c>
      <c r="G6913" s="94" t="s">
        <v>5857</v>
      </c>
      <c r="K6913" s="94" t="s">
        <v>5858</v>
      </c>
      <c r="L6913" s="96">
        <v>1055</v>
      </c>
      <c r="M6913" s="96">
        <v>1055</v>
      </c>
    </row>
    <row r="6914" spans="1:13" ht="12.75" hidden="1" customHeight="1">
      <c r="C6914" s="95" t="s">
        <v>5831</v>
      </c>
    </row>
    <row r="6915" spans="1:13" hidden="1">
      <c r="A6915" s="97">
        <v>42914</v>
      </c>
      <c r="B6915" s="94" t="s">
        <v>5859</v>
      </c>
      <c r="C6915" s="98" t="s">
        <v>5831</v>
      </c>
      <c r="D6915" s="94" t="s">
        <v>126</v>
      </c>
      <c r="E6915" s="94" t="s">
        <v>120</v>
      </c>
      <c r="F6915" s="94" t="s">
        <v>1328</v>
      </c>
      <c r="G6915" s="94" t="s">
        <v>1329</v>
      </c>
      <c r="K6915" s="94" t="s">
        <v>5860</v>
      </c>
      <c r="L6915" s="96">
        <v>2400</v>
      </c>
      <c r="M6915" s="96">
        <v>2400</v>
      </c>
    </row>
    <row r="6916" spans="1:13" ht="12.75" hidden="1" customHeight="1">
      <c r="C6916" s="95" t="s">
        <v>5831</v>
      </c>
    </row>
    <row r="6917" spans="1:13" hidden="1">
      <c r="A6917" s="97">
        <v>42914</v>
      </c>
      <c r="B6917" s="94" t="s">
        <v>5861</v>
      </c>
      <c r="C6917" s="98" t="s">
        <v>5831</v>
      </c>
      <c r="D6917" s="94" t="s">
        <v>126</v>
      </c>
      <c r="E6917" s="94" t="s">
        <v>120</v>
      </c>
      <c r="F6917" s="94" t="s">
        <v>5862</v>
      </c>
      <c r="G6917" s="94" t="s">
        <v>5863</v>
      </c>
      <c r="K6917" s="94" t="s">
        <v>5864</v>
      </c>
      <c r="L6917" s="96">
        <v>3000</v>
      </c>
      <c r="M6917" s="96">
        <v>3000</v>
      </c>
    </row>
    <row r="6918" spans="1:13" ht="12.75" hidden="1" customHeight="1">
      <c r="C6918" s="95" t="s">
        <v>5831</v>
      </c>
    </row>
    <row r="6919" spans="1:13" hidden="1">
      <c r="A6919" s="97">
        <v>42926</v>
      </c>
      <c r="B6919" s="94" t="s">
        <v>5865</v>
      </c>
      <c r="C6919" s="98" t="s">
        <v>5831</v>
      </c>
      <c r="D6919" s="94" t="s">
        <v>126</v>
      </c>
      <c r="E6919" s="94" t="s">
        <v>120</v>
      </c>
      <c r="F6919" s="94" t="s">
        <v>5835</v>
      </c>
      <c r="G6919" s="94" t="s">
        <v>5836</v>
      </c>
      <c r="K6919" s="94" t="s">
        <v>5866</v>
      </c>
      <c r="L6919" s="96">
        <v>7500</v>
      </c>
      <c r="M6919" s="96">
        <v>7500</v>
      </c>
    </row>
    <row r="6920" spans="1:13" ht="12.75" hidden="1" customHeight="1">
      <c r="C6920" s="95" t="s">
        <v>5831</v>
      </c>
    </row>
    <row r="6921" spans="1:13" hidden="1">
      <c r="A6921" s="97">
        <v>42941</v>
      </c>
      <c r="B6921" s="94" t="s">
        <v>5867</v>
      </c>
      <c r="C6921" s="98" t="s">
        <v>5831</v>
      </c>
      <c r="D6921" s="94" t="s">
        <v>131</v>
      </c>
      <c r="E6921" s="94" t="s">
        <v>120</v>
      </c>
      <c r="F6921" s="94" t="s">
        <v>1342</v>
      </c>
      <c r="G6921" s="94" t="s">
        <v>1343</v>
      </c>
      <c r="K6921" s="94" t="s">
        <v>5868</v>
      </c>
      <c r="L6921" s="96">
        <v>417.52</v>
      </c>
      <c r="M6921" s="96">
        <v>417.52</v>
      </c>
    </row>
    <row r="6922" spans="1:13" ht="12.75" hidden="1" customHeight="1">
      <c r="C6922" s="95" t="s">
        <v>5831</v>
      </c>
    </row>
    <row r="6923" spans="1:13" hidden="1">
      <c r="A6923" s="97">
        <v>42941</v>
      </c>
      <c r="B6923" s="94" t="s">
        <v>5867</v>
      </c>
      <c r="C6923" s="98" t="s">
        <v>5831</v>
      </c>
      <c r="D6923" s="94" t="s">
        <v>131</v>
      </c>
      <c r="E6923" s="94" t="s">
        <v>187</v>
      </c>
      <c r="F6923" s="94" t="s">
        <v>1342</v>
      </c>
      <c r="G6923" s="94" t="s">
        <v>1343</v>
      </c>
      <c r="K6923" s="94" t="s">
        <v>5868</v>
      </c>
      <c r="L6923" s="96">
        <v>-417.52</v>
      </c>
      <c r="M6923" s="96">
        <v>-417.52</v>
      </c>
    </row>
    <row r="6924" spans="1:13" ht="12.75" hidden="1" customHeight="1">
      <c r="C6924" s="95" t="s">
        <v>5831</v>
      </c>
    </row>
    <row r="6925" spans="1:13" hidden="1">
      <c r="A6925" s="97">
        <v>42941</v>
      </c>
      <c r="B6925" s="94" t="s">
        <v>5869</v>
      </c>
      <c r="C6925" s="98" t="s">
        <v>5831</v>
      </c>
      <c r="D6925" s="94" t="s">
        <v>131</v>
      </c>
      <c r="E6925" s="94" t="s">
        <v>120</v>
      </c>
      <c r="F6925" s="94" t="s">
        <v>1342</v>
      </c>
      <c r="G6925" s="94" t="s">
        <v>1343</v>
      </c>
      <c r="K6925" s="94" t="s">
        <v>5870</v>
      </c>
      <c r="L6925" s="96">
        <v>200.94</v>
      </c>
      <c r="M6925" s="96">
        <v>200.94</v>
      </c>
    </row>
    <row r="6926" spans="1:13" ht="12.75" hidden="1" customHeight="1">
      <c r="C6926" s="95" t="s">
        <v>5831</v>
      </c>
    </row>
    <row r="6927" spans="1:13" hidden="1">
      <c r="A6927" s="97">
        <v>42941</v>
      </c>
      <c r="B6927" s="94" t="s">
        <v>5869</v>
      </c>
      <c r="C6927" s="98" t="s">
        <v>5831</v>
      </c>
      <c r="D6927" s="94" t="s">
        <v>131</v>
      </c>
      <c r="E6927" s="94" t="s">
        <v>187</v>
      </c>
      <c r="F6927" s="94" t="s">
        <v>1342</v>
      </c>
      <c r="G6927" s="94" t="s">
        <v>1343</v>
      </c>
      <c r="K6927" s="94" t="s">
        <v>5870</v>
      </c>
      <c r="L6927" s="96">
        <v>-200.94</v>
      </c>
      <c r="M6927" s="96">
        <v>-200.94</v>
      </c>
    </row>
    <row r="6928" spans="1:13" ht="12.75" hidden="1" customHeight="1">
      <c r="C6928" s="95" t="s">
        <v>5831</v>
      </c>
    </row>
    <row r="6929" spans="1:13" hidden="1">
      <c r="A6929" s="97">
        <v>42941</v>
      </c>
      <c r="B6929" s="94" t="s">
        <v>5871</v>
      </c>
      <c r="C6929" s="98" t="s">
        <v>5831</v>
      </c>
      <c r="D6929" s="94" t="s">
        <v>131</v>
      </c>
      <c r="E6929" s="94" t="s">
        <v>187</v>
      </c>
      <c r="F6929" s="94" t="s">
        <v>1342</v>
      </c>
      <c r="G6929" s="94" t="s">
        <v>1343</v>
      </c>
      <c r="K6929" s="94" t="s">
        <v>5872</v>
      </c>
      <c r="L6929" s="96">
        <v>-72</v>
      </c>
      <c r="M6929" s="96">
        <v>-72</v>
      </c>
    </row>
    <row r="6930" spans="1:13" ht="12.75" hidden="1" customHeight="1">
      <c r="C6930" s="95" t="s">
        <v>5831</v>
      </c>
    </row>
    <row r="6931" spans="1:13" hidden="1">
      <c r="A6931" s="97">
        <v>42941</v>
      </c>
      <c r="B6931" s="94" t="s">
        <v>5871</v>
      </c>
      <c r="C6931" s="98" t="s">
        <v>5831</v>
      </c>
      <c r="D6931" s="94" t="s">
        <v>131</v>
      </c>
      <c r="E6931" s="94" t="s">
        <v>120</v>
      </c>
      <c r="F6931" s="94" t="s">
        <v>1342</v>
      </c>
      <c r="G6931" s="94" t="s">
        <v>1343</v>
      </c>
      <c r="K6931" s="94" t="s">
        <v>5872</v>
      </c>
      <c r="L6931" s="96">
        <v>72</v>
      </c>
      <c r="M6931" s="96">
        <v>72</v>
      </c>
    </row>
    <row r="6932" spans="1:13" ht="12.75" hidden="1" customHeight="1">
      <c r="C6932" s="95" t="s">
        <v>5831</v>
      </c>
    </row>
    <row r="6933" spans="1:13" hidden="1">
      <c r="A6933" s="97">
        <v>42942</v>
      </c>
      <c r="B6933" s="94" t="s">
        <v>1867</v>
      </c>
      <c r="C6933" s="98" t="s">
        <v>5831</v>
      </c>
      <c r="D6933" s="94" t="s">
        <v>131</v>
      </c>
      <c r="E6933" s="94" t="s">
        <v>120</v>
      </c>
      <c r="F6933" s="94" t="s">
        <v>1342</v>
      </c>
      <c r="G6933" s="94" t="s">
        <v>1343</v>
      </c>
      <c r="K6933" s="94" t="s">
        <v>1344</v>
      </c>
      <c r="L6933" s="96">
        <v>568.52</v>
      </c>
      <c r="M6933" s="96">
        <v>568.52</v>
      </c>
    </row>
    <row r="6934" spans="1:13" ht="12.75" hidden="1" customHeight="1">
      <c r="C6934" s="95" t="s">
        <v>5831</v>
      </c>
    </row>
    <row r="6935" spans="1:13" hidden="1">
      <c r="A6935" s="97">
        <v>42964</v>
      </c>
      <c r="B6935" s="94" t="s">
        <v>1327</v>
      </c>
      <c r="C6935" s="98" t="s">
        <v>5831</v>
      </c>
      <c r="D6935" s="94" t="s">
        <v>131</v>
      </c>
      <c r="E6935" s="94" t="s">
        <v>187</v>
      </c>
      <c r="F6935" s="94" t="s">
        <v>1328</v>
      </c>
      <c r="G6935" s="94" t="s">
        <v>1329</v>
      </c>
      <c r="K6935" s="94" t="s">
        <v>1330</v>
      </c>
      <c r="L6935" s="96">
        <v>-2400</v>
      </c>
      <c r="M6935" s="96">
        <v>-2400</v>
      </c>
    </row>
    <row r="6936" spans="1:13" ht="12.75" hidden="1" customHeight="1">
      <c r="C6936" s="95" t="s">
        <v>5831</v>
      </c>
    </row>
    <row r="6937" spans="1:13" hidden="1">
      <c r="A6937" s="97">
        <v>42964</v>
      </c>
      <c r="B6937" s="94" t="s">
        <v>1327</v>
      </c>
      <c r="C6937" s="98" t="s">
        <v>5831</v>
      </c>
      <c r="D6937" s="94" t="s">
        <v>131</v>
      </c>
      <c r="E6937" s="94" t="s">
        <v>165</v>
      </c>
      <c r="F6937" s="94" t="s">
        <v>1328</v>
      </c>
      <c r="G6937" s="94" t="s">
        <v>1329</v>
      </c>
      <c r="K6937" s="94" t="s">
        <v>1330</v>
      </c>
      <c r="L6937" s="96">
        <v>2400</v>
      </c>
      <c r="M6937" s="96">
        <v>2400</v>
      </c>
    </row>
    <row r="6938" spans="1:13" ht="12.75" hidden="1" customHeight="1">
      <c r="C6938" s="95" t="s">
        <v>5831</v>
      </c>
    </row>
    <row r="6939" spans="1:13" hidden="1">
      <c r="A6939" s="97">
        <v>42964</v>
      </c>
      <c r="B6939" s="94" t="s">
        <v>1331</v>
      </c>
      <c r="C6939" s="98" t="s">
        <v>5831</v>
      </c>
      <c r="D6939" s="94" t="s">
        <v>131</v>
      </c>
      <c r="E6939" s="94" t="s">
        <v>187</v>
      </c>
      <c r="F6939" s="94" t="s">
        <v>1332</v>
      </c>
      <c r="G6939" s="94" t="s">
        <v>1333</v>
      </c>
      <c r="K6939" s="94" t="s">
        <v>1334</v>
      </c>
      <c r="L6939" s="96">
        <v>-6330</v>
      </c>
      <c r="M6939" s="96">
        <v>-6330</v>
      </c>
    </row>
    <row r="6940" spans="1:13" ht="12.75" hidden="1" customHeight="1">
      <c r="C6940" s="95" t="s">
        <v>5831</v>
      </c>
    </row>
    <row r="6941" spans="1:13" hidden="1">
      <c r="A6941" s="97">
        <v>43033</v>
      </c>
      <c r="B6941" s="94" t="s">
        <v>5873</v>
      </c>
      <c r="C6941" s="98" t="s">
        <v>5831</v>
      </c>
      <c r="D6941" s="94" t="s">
        <v>131</v>
      </c>
      <c r="E6941" s="94" t="s">
        <v>165</v>
      </c>
      <c r="F6941" s="94" t="s">
        <v>4088</v>
      </c>
      <c r="G6941" s="94" t="s">
        <v>4089</v>
      </c>
      <c r="K6941" s="94" t="s">
        <v>5874</v>
      </c>
      <c r="L6941" s="96">
        <v>1713.32</v>
      </c>
      <c r="M6941" s="96">
        <v>0</v>
      </c>
    </row>
    <row r="6942" spans="1:13" ht="12.75" hidden="1" customHeight="1">
      <c r="C6942" s="95" t="s">
        <v>5831</v>
      </c>
    </row>
    <row r="6943" spans="1:13" hidden="1">
      <c r="A6943" s="97">
        <v>43033</v>
      </c>
      <c r="B6943" s="94" t="s">
        <v>5875</v>
      </c>
      <c r="C6943" s="98" t="s">
        <v>5831</v>
      </c>
      <c r="D6943" s="94" t="s">
        <v>131</v>
      </c>
      <c r="E6943" s="94" t="s">
        <v>165</v>
      </c>
      <c r="F6943" s="94" t="s">
        <v>640</v>
      </c>
      <c r="G6943" s="94" t="s">
        <v>641</v>
      </c>
      <c r="K6943" s="94" t="s">
        <v>5876</v>
      </c>
      <c r="L6943" s="96">
        <v>103.1</v>
      </c>
      <c r="M6943" s="96">
        <v>103.1</v>
      </c>
    </row>
    <row r="6944" spans="1:13" ht="12.75" hidden="1" customHeight="1">
      <c r="C6944" s="95" t="s">
        <v>5831</v>
      </c>
    </row>
    <row r="6945" spans="1:18" hidden="1">
      <c r="A6945" s="97">
        <v>43033</v>
      </c>
      <c r="B6945" s="94" t="s">
        <v>5877</v>
      </c>
      <c r="C6945" s="98" t="s">
        <v>5831</v>
      </c>
      <c r="D6945" s="94" t="s">
        <v>131</v>
      </c>
      <c r="E6945" s="94" t="s">
        <v>165</v>
      </c>
      <c r="F6945" s="94" t="s">
        <v>640</v>
      </c>
      <c r="G6945" s="94" t="s">
        <v>641</v>
      </c>
      <c r="K6945" s="94" t="s">
        <v>5878</v>
      </c>
      <c r="L6945" s="96">
        <v>231.45</v>
      </c>
      <c r="M6945" s="96">
        <v>231.45</v>
      </c>
    </row>
    <row r="6946" spans="1:18" ht="12.75" hidden="1" customHeight="1">
      <c r="C6946" s="95" t="s">
        <v>5831</v>
      </c>
    </row>
    <row r="6947" spans="1:18" hidden="1">
      <c r="A6947" s="97">
        <v>43033</v>
      </c>
      <c r="B6947" s="94" t="s">
        <v>5879</v>
      </c>
      <c r="C6947" s="98" t="s">
        <v>5831</v>
      </c>
      <c r="D6947" s="94" t="s">
        <v>131</v>
      </c>
      <c r="E6947" s="94" t="s">
        <v>165</v>
      </c>
      <c r="F6947" s="94" t="s">
        <v>648</v>
      </c>
      <c r="G6947" s="94" t="s">
        <v>649</v>
      </c>
      <c r="J6947" s="94" t="s">
        <v>650</v>
      </c>
      <c r="K6947" s="94" t="s">
        <v>675</v>
      </c>
      <c r="L6947" s="96">
        <v>203</v>
      </c>
      <c r="M6947" s="96">
        <v>203</v>
      </c>
    </row>
    <row r="6948" spans="1:18" ht="12.75" hidden="1" customHeight="1">
      <c r="C6948" s="95" t="s">
        <v>5831</v>
      </c>
    </row>
    <row r="6949" spans="1:18" hidden="1">
      <c r="A6949" s="97">
        <v>43033</v>
      </c>
      <c r="B6949" s="94" t="s">
        <v>5880</v>
      </c>
      <c r="C6949" s="98" t="s">
        <v>5831</v>
      </c>
      <c r="D6949" s="94" t="s">
        <v>131</v>
      </c>
      <c r="E6949" s="94" t="s">
        <v>165</v>
      </c>
      <c r="F6949" s="94" t="s">
        <v>648</v>
      </c>
      <c r="G6949" s="94" t="s">
        <v>649</v>
      </c>
      <c r="J6949" s="94" t="s">
        <v>650</v>
      </c>
      <c r="K6949" s="94" t="s">
        <v>5881</v>
      </c>
      <c r="L6949" s="96">
        <v>261.14</v>
      </c>
      <c r="M6949" s="96">
        <v>261.14</v>
      </c>
    </row>
    <row r="6950" spans="1:18" ht="12.75" hidden="1" customHeight="1">
      <c r="C6950" s="95" t="s">
        <v>5831</v>
      </c>
    </row>
    <row r="6951" spans="1:18" hidden="1">
      <c r="A6951" s="97">
        <v>43042</v>
      </c>
      <c r="B6951" s="94" t="s">
        <v>5882</v>
      </c>
      <c r="C6951" s="98" t="s">
        <v>5831</v>
      </c>
      <c r="D6951" s="94" t="s">
        <v>131</v>
      </c>
      <c r="E6951" s="94" t="s">
        <v>120</v>
      </c>
      <c r="F6951" s="94" t="s">
        <v>640</v>
      </c>
      <c r="G6951" s="94" t="s">
        <v>641</v>
      </c>
      <c r="K6951" s="94" t="s">
        <v>5883</v>
      </c>
      <c r="L6951" s="96">
        <v>254</v>
      </c>
      <c r="M6951" s="96">
        <v>254</v>
      </c>
    </row>
    <row r="6952" spans="1:18" ht="12.75" hidden="1" customHeight="1">
      <c r="C6952" s="95" t="s">
        <v>5831</v>
      </c>
    </row>
    <row r="6953" spans="1:18" hidden="1">
      <c r="A6953" s="95" t="s">
        <v>111</v>
      </c>
      <c r="B6953" s="95" t="s">
        <v>112</v>
      </c>
      <c r="C6953" s="94" t="s">
        <v>5884</v>
      </c>
      <c r="D6953" s="95" t="s">
        <v>114</v>
      </c>
      <c r="E6953" s="95" t="s">
        <v>112</v>
      </c>
      <c r="F6953" s="96">
        <v>3500</v>
      </c>
      <c r="G6953" s="95" t="s">
        <v>115</v>
      </c>
      <c r="H6953" s="95" t="s">
        <v>112</v>
      </c>
      <c r="I6953" s="96">
        <v>228.6</v>
      </c>
      <c r="J6953" s="95" t="s">
        <v>116</v>
      </c>
      <c r="K6953" s="95" t="s">
        <v>112</v>
      </c>
      <c r="L6953" s="96">
        <v>0</v>
      </c>
      <c r="M6953" s="95" t="s">
        <v>117</v>
      </c>
      <c r="O6953" s="96"/>
      <c r="R6953" s="96"/>
    </row>
    <row r="6954" spans="1:18" hidden="1">
      <c r="A6954" s="97">
        <v>43042</v>
      </c>
      <c r="B6954" s="94" t="s">
        <v>5885</v>
      </c>
      <c r="C6954" s="98" t="s">
        <v>5884</v>
      </c>
      <c r="D6954" s="94" t="s">
        <v>131</v>
      </c>
      <c r="E6954" s="94" t="s">
        <v>120</v>
      </c>
      <c r="F6954" s="94" t="s">
        <v>640</v>
      </c>
      <c r="G6954" s="94" t="s">
        <v>641</v>
      </c>
      <c r="K6954" s="94" t="s">
        <v>5886</v>
      </c>
      <c r="L6954" s="96">
        <v>114.6</v>
      </c>
      <c r="M6954" s="96">
        <v>114.6</v>
      </c>
    </row>
    <row r="6955" spans="1:18" ht="12.75" hidden="1" customHeight="1">
      <c r="C6955" s="95" t="s">
        <v>5884</v>
      </c>
    </row>
    <row r="6956" spans="1:18" hidden="1">
      <c r="A6956" s="97">
        <v>43052</v>
      </c>
      <c r="B6956" s="94" t="s">
        <v>5887</v>
      </c>
      <c r="C6956" s="98" t="s">
        <v>5884</v>
      </c>
      <c r="D6956" s="94" t="s">
        <v>119</v>
      </c>
      <c r="E6956" s="94" t="s">
        <v>120</v>
      </c>
      <c r="F6956" s="94" t="s">
        <v>648</v>
      </c>
      <c r="G6956" s="94" t="s">
        <v>649</v>
      </c>
      <c r="J6956" s="94" t="s">
        <v>650</v>
      </c>
      <c r="K6956" s="94" t="s">
        <v>711</v>
      </c>
      <c r="L6956" s="96">
        <v>114</v>
      </c>
      <c r="M6956" s="96">
        <v>114</v>
      </c>
    </row>
    <row r="6957" spans="1:18" ht="12.75" hidden="1" customHeight="1">
      <c r="C6957" s="95" t="s">
        <v>5884</v>
      </c>
    </row>
    <row r="6958" spans="1:18" hidden="1">
      <c r="A6958" s="95" t="s">
        <v>111</v>
      </c>
      <c r="B6958" s="95" t="s">
        <v>112</v>
      </c>
      <c r="C6958" s="94" t="s">
        <v>5888</v>
      </c>
      <c r="D6958" s="95" t="s">
        <v>114</v>
      </c>
      <c r="E6958" s="95" t="s">
        <v>112</v>
      </c>
      <c r="F6958" s="96">
        <v>10000</v>
      </c>
      <c r="G6958" s="95" t="s">
        <v>115</v>
      </c>
      <c r="H6958" s="95" t="s">
        <v>112</v>
      </c>
      <c r="I6958" s="96">
        <v>4078.19</v>
      </c>
      <c r="J6958" s="95" t="s">
        <v>116</v>
      </c>
      <c r="K6958" s="95" t="s">
        <v>112</v>
      </c>
      <c r="L6958" s="96">
        <v>0</v>
      </c>
      <c r="M6958" s="95" t="s">
        <v>117</v>
      </c>
      <c r="O6958" s="96"/>
      <c r="R6958" s="96"/>
    </row>
    <row r="6959" spans="1:18" hidden="1">
      <c r="A6959" s="97">
        <v>42745</v>
      </c>
      <c r="B6959" s="94" t="s">
        <v>5889</v>
      </c>
      <c r="C6959" s="98" t="s">
        <v>5888</v>
      </c>
      <c r="D6959" s="94" t="s">
        <v>119</v>
      </c>
      <c r="E6959" s="94" t="s">
        <v>120</v>
      </c>
      <c r="F6959" s="94" t="s">
        <v>5890</v>
      </c>
      <c r="G6959" s="94" t="s">
        <v>5891</v>
      </c>
      <c r="K6959" s="94" t="s">
        <v>5892</v>
      </c>
      <c r="L6959" s="96">
        <v>369.25</v>
      </c>
      <c r="M6959" s="96">
        <v>369.25</v>
      </c>
    </row>
    <row r="6960" spans="1:18" ht="12.75" hidden="1" customHeight="1">
      <c r="C6960" s="95" t="s">
        <v>5888</v>
      </c>
    </row>
    <row r="6961" spans="1:13" hidden="1">
      <c r="A6961" s="97">
        <v>42825</v>
      </c>
      <c r="B6961" s="94" t="s">
        <v>5893</v>
      </c>
      <c r="C6961" s="98" t="s">
        <v>5888</v>
      </c>
      <c r="D6961" s="94" t="s">
        <v>131</v>
      </c>
      <c r="E6961" s="94" t="s">
        <v>165</v>
      </c>
      <c r="F6961" s="94" t="s">
        <v>5453</v>
      </c>
      <c r="G6961" s="94" t="s">
        <v>5454</v>
      </c>
      <c r="K6961" s="94" t="s">
        <v>5894</v>
      </c>
      <c r="L6961" s="96">
        <v>137.15</v>
      </c>
      <c r="M6961" s="96">
        <v>0</v>
      </c>
    </row>
    <row r="6962" spans="1:13" ht="12.75" hidden="1" customHeight="1">
      <c r="C6962" s="95" t="s">
        <v>5888</v>
      </c>
    </row>
    <row r="6963" spans="1:13" hidden="1">
      <c r="A6963" s="97">
        <v>42825</v>
      </c>
      <c r="B6963" s="94" t="s">
        <v>5452</v>
      </c>
      <c r="C6963" s="98" t="s">
        <v>5888</v>
      </c>
      <c r="D6963" s="94" t="s">
        <v>131</v>
      </c>
      <c r="E6963" s="94" t="s">
        <v>165</v>
      </c>
      <c r="F6963" s="94" t="s">
        <v>5453</v>
      </c>
      <c r="G6963" s="94" t="s">
        <v>5454</v>
      </c>
      <c r="K6963" s="94" t="s">
        <v>5464</v>
      </c>
      <c r="L6963" s="96">
        <v>211</v>
      </c>
      <c r="M6963" s="96">
        <v>211</v>
      </c>
    </row>
    <row r="6964" spans="1:13" ht="12.75" hidden="1" customHeight="1">
      <c r="C6964" s="95" t="s">
        <v>5888</v>
      </c>
    </row>
    <row r="6965" spans="1:13" hidden="1">
      <c r="A6965" s="97">
        <v>42829</v>
      </c>
      <c r="B6965" s="94" t="s">
        <v>5895</v>
      </c>
      <c r="C6965" s="98" t="s">
        <v>5888</v>
      </c>
      <c r="D6965" s="94" t="s">
        <v>119</v>
      </c>
      <c r="E6965" s="94" t="s">
        <v>120</v>
      </c>
      <c r="F6965" s="94" t="s">
        <v>5449</v>
      </c>
      <c r="G6965" s="94" t="s">
        <v>5450</v>
      </c>
      <c r="K6965" s="94" t="s">
        <v>5896</v>
      </c>
      <c r="L6965" s="96">
        <v>165</v>
      </c>
      <c r="M6965" s="96">
        <v>165</v>
      </c>
    </row>
    <row r="6966" spans="1:13" ht="12.75" hidden="1" customHeight="1">
      <c r="C6966" s="95" t="s">
        <v>5888</v>
      </c>
    </row>
    <row r="6967" spans="1:13" hidden="1">
      <c r="A6967" s="97">
        <v>42829</v>
      </c>
      <c r="B6967" s="94" t="s">
        <v>5897</v>
      </c>
      <c r="C6967" s="98" t="s">
        <v>5888</v>
      </c>
      <c r="D6967" s="94" t="s">
        <v>119</v>
      </c>
      <c r="E6967" s="94" t="s">
        <v>120</v>
      </c>
      <c r="F6967" s="94" t="s">
        <v>5898</v>
      </c>
      <c r="G6967" s="94" t="s">
        <v>5899</v>
      </c>
      <c r="K6967" s="94" t="s">
        <v>5900</v>
      </c>
      <c r="L6967" s="96">
        <v>126.6</v>
      </c>
      <c r="M6967" s="96">
        <v>126.6</v>
      </c>
    </row>
    <row r="6968" spans="1:13" ht="12.75" hidden="1" customHeight="1">
      <c r="C6968" s="95" t="s">
        <v>5888</v>
      </c>
    </row>
    <row r="6969" spans="1:13" hidden="1">
      <c r="A6969" s="97">
        <v>42829</v>
      </c>
      <c r="B6969" s="94" t="s">
        <v>5901</v>
      </c>
      <c r="C6969" s="98" t="s">
        <v>5888</v>
      </c>
      <c r="D6969" s="94" t="s">
        <v>119</v>
      </c>
      <c r="E6969" s="94" t="s">
        <v>120</v>
      </c>
      <c r="F6969" s="94" t="s">
        <v>5898</v>
      </c>
      <c r="G6969" s="94" t="s">
        <v>5899</v>
      </c>
      <c r="K6969" s="94" t="s">
        <v>5902</v>
      </c>
      <c r="L6969" s="96">
        <v>126.6</v>
      </c>
      <c r="M6969" s="96">
        <v>126.6</v>
      </c>
    </row>
    <row r="6970" spans="1:13" ht="12.75" hidden="1" customHeight="1">
      <c r="C6970" s="95" t="s">
        <v>5888</v>
      </c>
    </row>
    <row r="6971" spans="1:13" hidden="1">
      <c r="A6971" s="97">
        <v>42870</v>
      </c>
      <c r="B6971" s="94" t="s">
        <v>5903</v>
      </c>
      <c r="C6971" s="98" t="s">
        <v>5888</v>
      </c>
      <c r="D6971" s="94" t="s">
        <v>119</v>
      </c>
      <c r="E6971" s="94" t="s">
        <v>120</v>
      </c>
      <c r="F6971" s="94" t="s">
        <v>5904</v>
      </c>
      <c r="G6971" s="94" t="s">
        <v>5905</v>
      </c>
      <c r="K6971" s="94" t="s">
        <v>5906</v>
      </c>
      <c r="L6971" s="96">
        <v>211</v>
      </c>
      <c r="M6971" s="96">
        <v>211</v>
      </c>
    </row>
    <row r="6972" spans="1:13" ht="12.75" hidden="1" customHeight="1">
      <c r="C6972" s="95" t="s">
        <v>5888</v>
      </c>
    </row>
    <row r="6973" spans="1:13" hidden="1">
      <c r="A6973" s="97">
        <v>42964</v>
      </c>
      <c r="B6973" s="94" t="s">
        <v>5448</v>
      </c>
      <c r="C6973" s="98" t="s">
        <v>5888</v>
      </c>
      <c r="D6973" s="94" t="s">
        <v>131</v>
      </c>
      <c r="E6973" s="94" t="s">
        <v>165</v>
      </c>
      <c r="F6973" s="94" t="s">
        <v>5449</v>
      </c>
      <c r="G6973" s="94" t="s">
        <v>5450</v>
      </c>
      <c r="K6973" s="94" t="s">
        <v>5473</v>
      </c>
      <c r="L6973" s="96">
        <v>165</v>
      </c>
      <c r="M6973" s="96">
        <v>165</v>
      </c>
    </row>
    <row r="6974" spans="1:13" ht="12.75" hidden="1" customHeight="1">
      <c r="C6974" s="95" t="s">
        <v>5888</v>
      </c>
    </row>
    <row r="6975" spans="1:13" hidden="1">
      <c r="A6975" s="97">
        <v>42976</v>
      </c>
      <c r="B6975" s="94" t="s">
        <v>5907</v>
      </c>
      <c r="C6975" s="98" t="s">
        <v>5888</v>
      </c>
      <c r="D6975" s="94" t="s">
        <v>119</v>
      </c>
      <c r="E6975" s="94" t="s">
        <v>120</v>
      </c>
      <c r="F6975" s="94" t="s">
        <v>5908</v>
      </c>
      <c r="G6975" s="94" t="s">
        <v>5909</v>
      </c>
      <c r="K6975" s="94" t="s">
        <v>5910</v>
      </c>
      <c r="L6975" s="96">
        <v>105.5</v>
      </c>
      <c r="M6975" s="96">
        <v>105.5</v>
      </c>
    </row>
    <row r="6976" spans="1:13" ht="12.75" hidden="1" customHeight="1">
      <c r="C6976" s="95" t="s">
        <v>5888</v>
      </c>
    </row>
    <row r="6977" spans="1:13" hidden="1">
      <c r="A6977" s="97">
        <v>42997</v>
      </c>
      <c r="B6977" s="94" t="s">
        <v>5911</v>
      </c>
      <c r="C6977" s="98" t="s">
        <v>5888</v>
      </c>
      <c r="D6977" s="94" t="s">
        <v>119</v>
      </c>
      <c r="E6977" s="94" t="s">
        <v>120</v>
      </c>
      <c r="F6977" s="94" t="s">
        <v>5912</v>
      </c>
      <c r="G6977" s="94" t="s">
        <v>5913</v>
      </c>
      <c r="K6977" s="94" t="s">
        <v>5914</v>
      </c>
      <c r="L6977" s="96">
        <v>105.5</v>
      </c>
      <c r="M6977" s="96">
        <v>105.5</v>
      </c>
    </row>
    <row r="6978" spans="1:13" ht="12.75" hidden="1" customHeight="1">
      <c r="C6978" s="95" t="s">
        <v>5888</v>
      </c>
    </row>
    <row r="6979" spans="1:13" hidden="1">
      <c r="A6979" s="97">
        <v>42998</v>
      </c>
      <c r="B6979" s="94" t="s">
        <v>5915</v>
      </c>
      <c r="C6979" s="98" t="s">
        <v>5888</v>
      </c>
      <c r="D6979" s="94" t="s">
        <v>119</v>
      </c>
      <c r="E6979" s="94" t="s">
        <v>120</v>
      </c>
      <c r="F6979" s="94" t="s">
        <v>5916</v>
      </c>
      <c r="G6979" s="94" t="s">
        <v>5917</v>
      </c>
      <c r="K6979" s="94" t="s">
        <v>5918</v>
      </c>
      <c r="L6979" s="96">
        <v>120</v>
      </c>
      <c r="M6979" s="96">
        <v>120</v>
      </c>
    </row>
    <row r="6980" spans="1:13" ht="12.75" hidden="1" customHeight="1">
      <c r="C6980" s="95" t="s">
        <v>5888</v>
      </c>
    </row>
    <row r="6981" spans="1:13" hidden="1">
      <c r="A6981" s="97">
        <v>42998</v>
      </c>
      <c r="B6981" s="94" t="s">
        <v>5919</v>
      </c>
      <c r="C6981" s="98" t="s">
        <v>5888</v>
      </c>
      <c r="D6981" s="94" t="s">
        <v>119</v>
      </c>
      <c r="E6981" s="94" t="s">
        <v>120</v>
      </c>
      <c r="F6981" s="94" t="s">
        <v>5920</v>
      </c>
      <c r="G6981" s="94" t="s">
        <v>5921</v>
      </c>
      <c r="K6981" s="94" t="s">
        <v>5922</v>
      </c>
      <c r="L6981" s="96">
        <v>169.65</v>
      </c>
      <c r="M6981" s="96">
        <v>169.65</v>
      </c>
    </row>
    <row r="6982" spans="1:13" ht="12.75" hidden="1" customHeight="1">
      <c r="C6982" s="95" t="s">
        <v>5888</v>
      </c>
    </row>
    <row r="6983" spans="1:13" hidden="1">
      <c r="A6983" s="97">
        <v>43003</v>
      </c>
      <c r="B6983" s="94" t="s">
        <v>5923</v>
      </c>
      <c r="C6983" s="98" t="s">
        <v>5888</v>
      </c>
      <c r="D6983" s="94" t="s">
        <v>119</v>
      </c>
      <c r="E6983" s="94" t="s">
        <v>120</v>
      </c>
      <c r="F6983" s="94" t="s">
        <v>5924</v>
      </c>
      <c r="G6983" s="94" t="s">
        <v>5925</v>
      </c>
      <c r="K6983" s="94" t="s">
        <v>5926</v>
      </c>
      <c r="L6983" s="96">
        <v>600</v>
      </c>
      <c r="M6983" s="96">
        <v>600</v>
      </c>
    </row>
    <row r="6984" spans="1:13" ht="12.75" hidden="1" customHeight="1">
      <c r="C6984" s="95" t="s">
        <v>5888</v>
      </c>
    </row>
    <row r="6985" spans="1:13" hidden="1">
      <c r="A6985" s="97">
        <v>43003</v>
      </c>
      <c r="B6985" s="94" t="s">
        <v>5927</v>
      </c>
      <c r="C6985" s="98" t="s">
        <v>5888</v>
      </c>
      <c r="D6985" s="94" t="s">
        <v>119</v>
      </c>
      <c r="E6985" s="94" t="s">
        <v>120</v>
      </c>
      <c r="F6985" s="94" t="s">
        <v>5928</v>
      </c>
      <c r="G6985" s="94" t="s">
        <v>5929</v>
      </c>
      <c r="K6985" s="94" t="s">
        <v>5930</v>
      </c>
      <c r="L6985" s="96">
        <v>164</v>
      </c>
      <c r="M6985" s="96">
        <v>164</v>
      </c>
    </row>
    <row r="6986" spans="1:13" ht="12.75" hidden="1" customHeight="1">
      <c r="C6986" s="95" t="s">
        <v>5888</v>
      </c>
    </row>
    <row r="6987" spans="1:13" hidden="1">
      <c r="A6987" s="97">
        <v>43003</v>
      </c>
      <c r="B6987" s="94" t="s">
        <v>5931</v>
      </c>
      <c r="C6987" s="98" t="s">
        <v>5888</v>
      </c>
      <c r="D6987" s="94" t="s">
        <v>119</v>
      </c>
      <c r="E6987" s="94" t="s">
        <v>120</v>
      </c>
      <c r="F6987" s="94" t="s">
        <v>5453</v>
      </c>
      <c r="G6987" s="94" t="s">
        <v>5454</v>
      </c>
      <c r="K6987" s="94" t="s">
        <v>5932</v>
      </c>
      <c r="L6987" s="96">
        <v>81.239999999999995</v>
      </c>
      <c r="M6987" s="96">
        <v>81.239999999999995</v>
      </c>
    </row>
    <row r="6988" spans="1:13" ht="12.75" hidden="1" customHeight="1">
      <c r="C6988" s="95" t="s">
        <v>5888</v>
      </c>
    </row>
    <row r="6989" spans="1:13" hidden="1">
      <c r="A6989" s="97">
        <v>43004</v>
      </c>
      <c r="B6989" s="94" t="s">
        <v>5933</v>
      </c>
      <c r="C6989" s="98" t="s">
        <v>5888</v>
      </c>
      <c r="D6989" s="94" t="s">
        <v>119</v>
      </c>
      <c r="E6989" s="94" t="s">
        <v>120</v>
      </c>
      <c r="F6989" s="94" t="s">
        <v>5461</v>
      </c>
      <c r="G6989" s="94" t="s">
        <v>5462</v>
      </c>
      <c r="K6989" s="94" t="s">
        <v>5934</v>
      </c>
      <c r="L6989" s="96">
        <v>232.1</v>
      </c>
      <c r="M6989" s="96">
        <v>232.1</v>
      </c>
    </row>
    <row r="6990" spans="1:13" ht="12.75" hidden="1" customHeight="1">
      <c r="C6990" s="95" t="s">
        <v>5888</v>
      </c>
    </row>
    <row r="6991" spans="1:13" hidden="1">
      <c r="A6991" s="97">
        <v>43004</v>
      </c>
      <c r="B6991" s="94" t="s">
        <v>5935</v>
      </c>
      <c r="C6991" s="98" t="s">
        <v>5888</v>
      </c>
      <c r="D6991" s="94" t="s">
        <v>119</v>
      </c>
      <c r="E6991" s="94" t="s">
        <v>120</v>
      </c>
      <c r="F6991" s="94" t="s">
        <v>5449</v>
      </c>
      <c r="G6991" s="94" t="s">
        <v>5450</v>
      </c>
      <c r="K6991" s="94" t="s">
        <v>5936</v>
      </c>
      <c r="L6991" s="96">
        <v>165</v>
      </c>
      <c r="M6991" s="96">
        <v>165</v>
      </c>
    </row>
    <row r="6992" spans="1:13" ht="12.75" hidden="1" customHeight="1">
      <c r="C6992" s="95" t="s">
        <v>5888</v>
      </c>
    </row>
    <row r="6993" spans="1:18" hidden="1">
      <c r="A6993" s="97">
        <v>43011</v>
      </c>
      <c r="B6993" s="94" t="s">
        <v>5937</v>
      </c>
      <c r="C6993" s="98" t="s">
        <v>5888</v>
      </c>
      <c r="D6993" s="94" t="s">
        <v>119</v>
      </c>
      <c r="E6993" s="94" t="s">
        <v>120</v>
      </c>
      <c r="F6993" s="94" t="s">
        <v>5938</v>
      </c>
      <c r="G6993" s="94" t="s">
        <v>5939</v>
      </c>
      <c r="K6993" s="94" t="s">
        <v>5940</v>
      </c>
      <c r="L6993" s="96">
        <v>400</v>
      </c>
      <c r="M6993" s="96">
        <v>400</v>
      </c>
    </row>
    <row r="6994" spans="1:18" ht="12.75" hidden="1" customHeight="1">
      <c r="C6994" s="95" t="s">
        <v>5888</v>
      </c>
    </row>
    <row r="6995" spans="1:18" hidden="1">
      <c r="A6995" s="97">
        <v>43012</v>
      </c>
      <c r="B6995" s="94" t="s">
        <v>5941</v>
      </c>
      <c r="C6995" s="98" t="s">
        <v>5888</v>
      </c>
      <c r="D6995" s="94" t="s">
        <v>119</v>
      </c>
      <c r="E6995" s="94" t="s">
        <v>120</v>
      </c>
      <c r="F6995" s="94" t="s">
        <v>5942</v>
      </c>
      <c r="G6995" s="94" t="s">
        <v>5943</v>
      </c>
      <c r="K6995" s="94" t="s">
        <v>5944</v>
      </c>
      <c r="L6995" s="96">
        <v>250</v>
      </c>
      <c r="M6995" s="96">
        <v>250</v>
      </c>
    </row>
    <row r="6996" spans="1:18" ht="12.75" hidden="1" customHeight="1">
      <c r="C6996" s="95" t="s">
        <v>5888</v>
      </c>
    </row>
    <row r="6997" spans="1:18" hidden="1">
      <c r="A6997" s="97">
        <v>43042</v>
      </c>
      <c r="B6997" s="94" t="s">
        <v>5927</v>
      </c>
      <c r="C6997" s="98" t="s">
        <v>5888</v>
      </c>
      <c r="D6997" s="94" t="s">
        <v>131</v>
      </c>
      <c r="E6997" s="94" t="s">
        <v>187</v>
      </c>
      <c r="F6997" s="94" t="s">
        <v>5928</v>
      </c>
      <c r="G6997" s="94" t="s">
        <v>5929</v>
      </c>
      <c r="K6997" s="94" t="s">
        <v>5930</v>
      </c>
      <c r="L6997" s="96">
        <v>-5.75</v>
      </c>
      <c r="M6997" s="96">
        <v>-5.75</v>
      </c>
    </row>
    <row r="6998" spans="1:18" ht="12.75" hidden="1" customHeight="1">
      <c r="C6998" s="95" t="s">
        <v>5888</v>
      </c>
    </row>
    <row r="6999" spans="1:18" hidden="1">
      <c r="A6999" s="97">
        <v>43075</v>
      </c>
      <c r="B6999" s="94" t="s">
        <v>5945</v>
      </c>
      <c r="C6999" s="98" t="s">
        <v>5888</v>
      </c>
      <c r="D6999" s="94" t="s">
        <v>119</v>
      </c>
      <c r="E6999" s="94" t="s">
        <v>120</v>
      </c>
      <c r="F6999" s="94" t="s">
        <v>5924</v>
      </c>
      <c r="G6999" s="94" t="s">
        <v>5925</v>
      </c>
      <c r="K6999" s="94" t="s">
        <v>5946</v>
      </c>
      <c r="L6999" s="96">
        <v>316.5</v>
      </c>
      <c r="M6999" s="96">
        <v>316.5</v>
      </c>
    </row>
    <row r="7000" spans="1:18" ht="12.75" hidden="1" customHeight="1">
      <c r="C7000" s="95" t="s">
        <v>5888</v>
      </c>
    </row>
    <row r="7001" spans="1:18" hidden="1">
      <c r="A7001" s="95" t="s">
        <v>111</v>
      </c>
      <c r="B7001" s="95" t="s">
        <v>112</v>
      </c>
      <c r="C7001" s="94" t="s">
        <v>5947</v>
      </c>
      <c r="D7001" s="95" t="s">
        <v>114</v>
      </c>
      <c r="E7001" s="95" t="s">
        <v>112</v>
      </c>
      <c r="F7001" s="96">
        <v>2500</v>
      </c>
      <c r="G7001" s="95" t="s">
        <v>115</v>
      </c>
      <c r="H7001" s="95" t="s">
        <v>112</v>
      </c>
      <c r="I7001" s="96">
        <v>12788.83</v>
      </c>
      <c r="J7001" s="95" t="s">
        <v>116</v>
      </c>
      <c r="K7001" s="95" t="s">
        <v>112</v>
      </c>
      <c r="L7001" s="96">
        <v>0</v>
      </c>
      <c r="M7001" s="95" t="s">
        <v>117</v>
      </c>
      <c r="O7001" s="96"/>
      <c r="R7001" s="96"/>
    </row>
    <row r="7002" spans="1:18" hidden="1">
      <c r="A7002" s="97">
        <v>42804</v>
      </c>
      <c r="B7002" s="94" t="s">
        <v>5948</v>
      </c>
      <c r="C7002" s="98" t="s">
        <v>5947</v>
      </c>
      <c r="D7002" s="94" t="s">
        <v>126</v>
      </c>
      <c r="E7002" s="94" t="s">
        <v>120</v>
      </c>
      <c r="F7002" s="94" t="s">
        <v>1318</v>
      </c>
      <c r="G7002" s="94" t="s">
        <v>1319</v>
      </c>
      <c r="K7002" s="94" t="s">
        <v>5949</v>
      </c>
      <c r="L7002" s="96">
        <v>117.24</v>
      </c>
      <c r="M7002" s="96">
        <v>117.24</v>
      </c>
    </row>
    <row r="7003" spans="1:18" ht="12.75" hidden="1" customHeight="1">
      <c r="C7003" s="95" t="s">
        <v>5947</v>
      </c>
    </row>
    <row r="7004" spans="1:18" hidden="1">
      <c r="A7004" s="97">
        <v>42936</v>
      </c>
      <c r="B7004" s="94" t="s">
        <v>5950</v>
      </c>
      <c r="C7004" s="98" t="s">
        <v>5947</v>
      </c>
      <c r="D7004" s="94" t="s">
        <v>131</v>
      </c>
      <c r="E7004" s="94" t="s">
        <v>165</v>
      </c>
      <c r="F7004" s="94" t="s">
        <v>1318</v>
      </c>
      <c r="G7004" s="94" t="s">
        <v>1319</v>
      </c>
      <c r="K7004" s="94" t="s">
        <v>5951</v>
      </c>
      <c r="L7004" s="96">
        <v>117.24</v>
      </c>
      <c r="M7004" s="96">
        <v>117.24</v>
      </c>
    </row>
    <row r="7005" spans="1:18" ht="12.75" hidden="1" customHeight="1">
      <c r="C7005" s="95" t="s">
        <v>5947</v>
      </c>
    </row>
    <row r="7006" spans="1:18" hidden="1">
      <c r="A7006" s="97">
        <v>42941</v>
      </c>
      <c r="B7006" s="94" t="s">
        <v>5952</v>
      </c>
      <c r="C7006" s="98" t="s">
        <v>5947</v>
      </c>
      <c r="D7006" s="94" t="s">
        <v>126</v>
      </c>
      <c r="E7006" s="94" t="s">
        <v>120</v>
      </c>
      <c r="F7006" s="94" t="s">
        <v>1318</v>
      </c>
      <c r="G7006" s="94" t="s">
        <v>1319</v>
      </c>
      <c r="K7006" s="94" t="s">
        <v>5953</v>
      </c>
      <c r="L7006" s="96">
        <v>335.41</v>
      </c>
      <c r="M7006" s="96">
        <v>335.41</v>
      </c>
    </row>
    <row r="7007" spans="1:18" ht="12.75" hidden="1" customHeight="1">
      <c r="C7007" s="95" t="s">
        <v>5947</v>
      </c>
    </row>
    <row r="7008" spans="1:18" hidden="1">
      <c r="A7008" s="97">
        <v>43033</v>
      </c>
      <c r="B7008" s="94" t="s">
        <v>5954</v>
      </c>
      <c r="C7008" s="98" t="s">
        <v>5947</v>
      </c>
      <c r="D7008" s="94" t="s">
        <v>131</v>
      </c>
      <c r="E7008" s="94" t="s">
        <v>165</v>
      </c>
      <c r="F7008" s="94" t="s">
        <v>1318</v>
      </c>
      <c r="G7008" s="94" t="s">
        <v>1319</v>
      </c>
      <c r="K7008" s="94" t="s">
        <v>5955</v>
      </c>
      <c r="L7008" s="96">
        <v>117.24</v>
      </c>
      <c r="M7008" s="96">
        <v>0</v>
      </c>
    </row>
    <row r="7009" spans="1:13" ht="12.75" hidden="1" customHeight="1">
      <c r="C7009" s="95" t="s">
        <v>5947</v>
      </c>
    </row>
    <row r="7010" spans="1:13" hidden="1">
      <c r="A7010" s="97">
        <v>43041</v>
      </c>
      <c r="B7010" s="94" t="s">
        <v>5956</v>
      </c>
      <c r="C7010" s="98" t="s">
        <v>5947</v>
      </c>
      <c r="D7010" s="94" t="s">
        <v>126</v>
      </c>
      <c r="E7010" s="94" t="s">
        <v>120</v>
      </c>
      <c r="F7010" s="94" t="s">
        <v>1318</v>
      </c>
      <c r="G7010" s="94" t="s">
        <v>1319</v>
      </c>
      <c r="K7010" s="94" t="s">
        <v>5957</v>
      </c>
      <c r="L7010" s="96">
        <v>2164.92</v>
      </c>
      <c r="M7010" s="96">
        <v>2164.92</v>
      </c>
    </row>
    <row r="7011" spans="1:13" ht="12.75" hidden="1" customHeight="1">
      <c r="C7011" s="95" t="s">
        <v>5947</v>
      </c>
    </row>
    <row r="7012" spans="1:13" hidden="1">
      <c r="A7012" s="97">
        <v>43052</v>
      </c>
      <c r="B7012" s="94" t="s">
        <v>5958</v>
      </c>
      <c r="C7012" s="98" t="s">
        <v>5947</v>
      </c>
      <c r="D7012" s="94" t="s">
        <v>126</v>
      </c>
      <c r="E7012" s="94" t="s">
        <v>120</v>
      </c>
      <c r="F7012" s="94" t="s">
        <v>3790</v>
      </c>
      <c r="G7012" s="94" t="s">
        <v>3791</v>
      </c>
      <c r="K7012" s="94" t="s">
        <v>5959</v>
      </c>
      <c r="L7012" s="96">
        <v>3811.7</v>
      </c>
      <c r="M7012" s="96">
        <v>3811.7</v>
      </c>
    </row>
    <row r="7013" spans="1:13" ht="12.75" hidden="1" customHeight="1">
      <c r="C7013" s="95" t="s">
        <v>5947</v>
      </c>
    </row>
    <row r="7014" spans="1:13" hidden="1">
      <c r="A7014" s="97">
        <v>43052</v>
      </c>
      <c r="B7014" s="94" t="s">
        <v>5960</v>
      </c>
      <c r="C7014" s="98" t="s">
        <v>5947</v>
      </c>
      <c r="D7014" s="94" t="s">
        <v>126</v>
      </c>
      <c r="E7014" s="94" t="s">
        <v>120</v>
      </c>
      <c r="F7014" s="94" t="s">
        <v>3790</v>
      </c>
      <c r="G7014" s="94" t="s">
        <v>3791</v>
      </c>
      <c r="K7014" s="94" t="s">
        <v>5961</v>
      </c>
      <c r="L7014" s="96">
        <v>454.73</v>
      </c>
      <c r="M7014" s="96">
        <v>454.73</v>
      </c>
    </row>
    <row r="7015" spans="1:13" ht="12.75" hidden="1" customHeight="1">
      <c r="C7015" s="95" t="s">
        <v>5947</v>
      </c>
    </row>
    <row r="7016" spans="1:13" hidden="1">
      <c r="A7016" s="97">
        <v>43052</v>
      </c>
      <c r="B7016" s="94" t="s">
        <v>5962</v>
      </c>
      <c r="C7016" s="98" t="s">
        <v>5947</v>
      </c>
      <c r="D7016" s="94" t="s">
        <v>126</v>
      </c>
      <c r="E7016" s="94" t="s">
        <v>120</v>
      </c>
      <c r="F7016" s="94" t="s">
        <v>3790</v>
      </c>
      <c r="G7016" s="94" t="s">
        <v>3791</v>
      </c>
      <c r="K7016" s="94" t="s">
        <v>5963</v>
      </c>
      <c r="L7016" s="96">
        <v>2023.76</v>
      </c>
      <c r="M7016" s="96">
        <v>2023.76</v>
      </c>
    </row>
    <row r="7017" spans="1:13" ht="12.75" hidden="1" customHeight="1">
      <c r="C7017" s="95" t="s">
        <v>5947</v>
      </c>
    </row>
    <row r="7018" spans="1:13" hidden="1">
      <c r="A7018" s="97">
        <v>43053</v>
      </c>
      <c r="B7018" s="94" t="s">
        <v>5958</v>
      </c>
      <c r="C7018" s="98" t="s">
        <v>5947</v>
      </c>
      <c r="D7018" s="94" t="s">
        <v>126</v>
      </c>
      <c r="E7018" s="94" t="s">
        <v>165</v>
      </c>
      <c r="F7018" s="94" t="s">
        <v>3790</v>
      </c>
      <c r="G7018" s="94" t="s">
        <v>3791</v>
      </c>
      <c r="K7018" s="94" t="s">
        <v>5959</v>
      </c>
      <c r="L7018" s="96">
        <v>423.1</v>
      </c>
      <c r="M7018" s="96">
        <v>423.1</v>
      </c>
    </row>
    <row r="7019" spans="1:13" ht="12.75" hidden="1" customHeight="1">
      <c r="C7019" s="95" t="s">
        <v>5947</v>
      </c>
    </row>
    <row r="7020" spans="1:13" hidden="1">
      <c r="A7020" s="97">
        <v>43053</v>
      </c>
      <c r="B7020" s="94" t="s">
        <v>5964</v>
      </c>
      <c r="C7020" s="98" t="s">
        <v>5947</v>
      </c>
      <c r="D7020" s="94" t="s">
        <v>126</v>
      </c>
      <c r="E7020" s="94" t="s">
        <v>120</v>
      </c>
      <c r="F7020" s="94" t="s">
        <v>3790</v>
      </c>
      <c r="G7020" s="94" t="s">
        <v>3791</v>
      </c>
      <c r="K7020" s="94" t="s">
        <v>5965</v>
      </c>
      <c r="L7020" s="96">
        <v>929.2</v>
      </c>
      <c r="M7020" s="96">
        <v>929.2</v>
      </c>
    </row>
    <row r="7021" spans="1:13" ht="12.75" hidden="1" customHeight="1">
      <c r="C7021" s="95" t="s">
        <v>5947</v>
      </c>
    </row>
    <row r="7022" spans="1:13" hidden="1">
      <c r="A7022" s="97">
        <v>43054</v>
      </c>
      <c r="B7022" s="94" t="s">
        <v>5966</v>
      </c>
      <c r="C7022" s="98" t="s">
        <v>5947</v>
      </c>
      <c r="D7022" s="94" t="s">
        <v>126</v>
      </c>
      <c r="E7022" s="94" t="s">
        <v>120</v>
      </c>
      <c r="F7022" s="94" t="s">
        <v>3790</v>
      </c>
      <c r="G7022" s="94" t="s">
        <v>3791</v>
      </c>
      <c r="K7022" s="94" t="s">
        <v>5967</v>
      </c>
      <c r="L7022" s="96">
        <v>366.63</v>
      </c>
      <c r="M7022" s="96">
        <v>366.63</v>
      </c>
    </row>
    <row r="7023" spans="1:13" ht="12.75" hidden="1" customHeight="1">
      <c r="C7023" s="95" t="s">
        <v>5947</v>
      </c>
    </row>
    <row r="7024" spans="1:13" hidden="1">
      <c r="A7024" s="97">
        <v>43059</v>
      </c>
      <c r="B7024" s="94" t="s">
        <v>5968</v>
      </c>
      <c r="C7024" s="98" t="s">
        <v>5947</v>
      </c>
      <c r="D7024" s="94" t="s">
        <v>126</v>
      </c>
      <c r="E7024" s="94" t="s">
        <v>120</v>
      </c>
      <c r="F7024" s="94" t="s">
        <v>1318</v>
      </c>
      <c r="G7024" s="94" t="s">
        <v>1319</v>
      </c>
      <c r="K7024" s="94" t="s">
        <v>5969</v>
      </c>
      <c r="L7024" s="96">
        <v>1150.58</v>
      </c>
      <c r="M7024" s="96">
        <v>1150.58</v>
      </c>
    </row>
    <row r="7025" spans="1:18" ht="12.75" hidden="1" customHeight="1">
      <c r="C7025" s="95" t="s">
        <v>5947</v>
      </c>
    </row>
    <row r="7026" spans="1:18" hidden="1">
      <c r="A7026" s="97">
        <v>43067</v>
      </c>
      <c r="B7026" s="94" t="s">
        <v>5970</v>
      </c>
      <c r="C7026" s="98" t="s">
        <v>5947</v>
      </c>
      <c r="D7026" s="94" t="s">
        <v>126</v>
      </c>
      <c r="E7026" s="94" t="s">
        <v>120</v>
      </c>
      <c r="F7026" s="94" t="s">
        <v>5845</v>
      </c>
      <c r="G7026" s="94" t="s">
        <v>5846</v>
      </c>
      <c r="K7026" s="94" t="s">
        <v>5971</v>
      </c>
      <c r="L7026" s="96">
        <v>126.21</v>
      </c>
      <c r="M7026" s="96">
        <v>126.21</v>
      </c>
    </row>
    <row r="7027" spans="1:18" ht="12.75" hidden="1" customHeight="1">
      <c r="C7027" s="95" t="s">
        <v>5947</v>
      </c>
    </row>
    <row r="7028" spans="1:18" hidden="1">
      <c r="A7028" s="97">
        <v>43067</v>
      </c>
      <c r="B7028" s="94" t="s">
        <v>5972</v>
      </c>
      <c r="C7028" s="98" t="s">
        <v>5947</v>
      </c>
      <c r="D7028" s="94" t="s">
        <v>126</v>
      </c>
      <c r="E7028" s="94" t="s">
        <v>120</v>
      </c>
      <c r="F7028" s="94" t="s">
        <v>5845</v>
      </c>
      <c r="G7028" s="94" t="s">
        <v>5846</v>
      </c>
      <c r="K7028" s="94" t="s">
        <v>5973</v>
      </c>
      <c r="L7028" s="96">
        <v>178.99</v>
      </c>
      <c r="M7028" s="96">
        <v>178.99</v>
      </c>
    </row>
    <row r="7029" spans="1:18" ht="12.75" hidden="1" customHeight="1">
      <c r="C7029" s="95" t="s">
        <v>5947</v>
      </c>
    </row>
    <row r="7030" spans="1:18" hidden="1">
      <c r="A7030" s="97">
        <v>43067</v>
      </c>
      <c r="B7030" s="94" t="s">
        <v>5974</v>
      </c>
      <c r="C7030" s="98" t="s">
        <v>5947</v>
      </c>
      <c r="D7030" s="94" t="s">
        <v>126</v>
      </c>
      <c r="E7030" s="94" t="s">
        <v>120</v>
      </c>
      <c r="F7030" s="94" t="s">
        <v>5845</v>
      </c>
      <c r="G7030" s="94" t="s">
        <v>5846</v>
      </c>
      <c r="K7030" s="94" t="s">
        <v>5975</v>
      </c>
      <c r="L7030" s="96">
        <v>589.12</v>
      </c>
      <c r="M7030" s="96">
        <v>589.12</v>
      </c>
    </row>
    <row r="7031" spans="1:18" ht="12.75" hidden="1" customHeight="1">
      <c r="C7031" s="95" t="s">
        <v>5947</v>
      </c>
    </row>
    <row r="7032" spans="1:18" hidden="1">
      <c r="A7032" s="95" t="s">
        <v>111</v>
      </c>
      <c r="B7032" s="95" t="s">
        <v>112</v>
      </c>
      <c r="C7032" s="94" t="s">
        <v>5976</v>
      </c>
      <c r="D7032" s="95" t="s">
        <v>114</v>
      </c>
      <c r="E7032" s="95" t="s">
        <v>112</v>
      </c>
      <c r="F7032" s="96">
        <v>2000</v>
      </c>
      <c r="G7032" s="95" t="s">
        <v>115</v>
      </c>
      <c r="H7032" s="95" t="s">
        <v>112</v>
      </c>
      <c r="I7032" s="96">
        <v>445.5</v>
      </c>
      <c r="J7032" s="95" t="s">
        <v>116</v>
      </c>
      <c r="K7032" s="95" t="s">
        <v>112</v>
      </c>
      <c r="L7032" s="96">
        <v>0</v>
      </c>
      <c r="M7032" s="95" t="s">
        <v>117</v>
      </c>
      <c r="O7032" s="96"/>
      <c r="R7032" s="96"/>
    </row>
    <row r="7033" spans="1:18" hidden="1">
      <c r="A7033" s="97">
        <v>42944</v>
      </c>
      <c r="B7033" s="94" t="s">
        <v>5977</v>
      </c>
      <c r="C7033" s="98" t="s">
        <v>5976</v>
      </c>
      <c r="D7033" s="94" t="s">
        <v>119</v>
      </c>
      <c r="E7033" s="94" t="s">
        <v>120</v>
      </c>
      <c r="F7033" s="94" t="s">
        <v>3444</v>
      </c>
      <c r="G7033" s="94" t="s">
        <v>3445</v>
      </c>
      <c r="K7033" s="94" t="s">
        <v>5978</v>
      </c>
      <c r="L7033" s="96">
        <v>445.5</v>
      </c>
      <c r="M7033" s="96">
        <v>445.5</v>
      </c>
    </row>
    <row r="7034" spans="1:18" ht="12.75" hidden="1" customHeight="1">
      <c r="C7034" s="95" t="s">
        <v>5976</v>
      </c>
    </row>
    <row r="7035" spans="1:18" hidden="1">
      <c r="A7035" s="95" t="s">
        <v>111</v>
      </c>
      <c r="B7035" s="95" t="s">
        <v>112</v>
      </c>
      <c r="C7035" s="94" t="s">
        <v>5979</v>
      </c>
      <c r="D7035" s="95" t="s">
        <v>114</v>
      </c>
      <c r="E7035" s="95" t="s">
        <v>112</v>
      </c>
      <c r="F7035" s="96">
        <v>2000</v>
      </c>
      <c r="G7035" s="95" t="s">
        <v>115</v>
      </c>
      <c r="H7035" s="95" t="s">
        <v>112</v>
      </c>
      <c r="I7035" s="96">
        <v>5625.29</v>
      </c>
      <c r="J7035" s="95" t="s">
        <v>116</v>
      </c>
      <c r="K7035" s="95" t="s">
        <v>112</v>
      </c>
      <c r="L7035" s="96">
        <v>0</v>
      </c>
      <c r="M7035" s="95" t="s">
        <v>117</v>
      </c>
      <c r="O7035" s="96"/>
      <c r="R7035" s="96"/>
    </row>
    <row r="7036" spans="1:18" hidden="1">
      <c r="A7036" s="97">
        <v>42849</v>
      </c>
      <c r="B7036" s="94" t="s">
        <v>5980</v>
      </c>
      <c r="C7036" s="98" t="s">
        <v>5979</v>
      </c>
      <c r="D7036" s="94" t="s">
        <v>119</v>
      </c>
      <c r="E7036" s="94" t="s">
        <v>120</v>
      </c>
      <c r="F7036" s="94" t="s">
        <v>722</v>
      </c>
      <c r="G7036" s="94" t="s">
        <v>723</v>
      </c>
      <c r="K7036" s="94" t="s">
        <v>5981</v>
      </c>
      <c r="L7036" s="96">
        <v>317.02999999999997</v>
      </c>
      <c r="M7036" s="96">
        <v>317.02999999999997</v>
      </c>
    </row>
    <row r="7037" spans="1:18" ht="12.75" hidden="1" customHeight="1">
      <c r="C7037" s="95" t="s">
        <v>5979</v>
      </c>
    </row>
    <row r="7038" spans="1:18" hidden="1">
      <c r="A7038" s="97">
        <v>42852</v>
      </c>
      <c r="B7038" s="94" t="s">
        <v>5982</v>
      </c>
      <c r="C7038" s="98" t="s">
        <v>5979</v>
      </c>
      <c r="D7038" s="94" t="s">
        <v>119</v>
      </c>
      <c r="E7038" s="94" t="s">
        <v>120</v>
      </c>
      <c r="F7038" s="94" t="s">
        <v>276</v>
      </c>
      <c r="G7038" s="94" t="s">
        <v>277</v>
      </c>
      <c r="K7038" s="94" t="s">
        <v>5983</v>
      </c>
      <c r="L7038" s="96">
        <v>278.7</v>
      </c>
      <c r="M7038" s="96">
        <v>278.7</v>
      </c>
    </row>
    <row r="7039" spans="1:18" ht="12.75" hidden="1" customHeight="1">
      <c r="C7039" s="95" t="s">
        <v>5979</v>
      </c>
    </row>
    <row r="7040" spans="1:18" hidden="1">
      <c r="A7040" s="97">
        <v>42887</v>
      </c>
      <c r="B7040" s="94" t="s">
        <v>5984</v>
      </c>
      <c r="C7040" s="98" t="s">
        <v>5979</v>
      </c>
      <c r="D7040" s="94" t="s">
        <v>131</v>
      </c>
      <c r="E7040" s="94" t="s">
        <v>120</v>
      </c>
      <c r="F7040" s="94" t="s">
        <v>5985</v>
      </c>
      <c r="G7040" s="94" t="s">
        <v>5986</v>
      </c>
      <c r="K7040" s="94" t="s">
        <v>5987</v>
      </c>
      <c r="L7040" s="96">
        <v>558.65</v>
      </c>
      <c r="M7040" s="96">
        <v>558.65</v>
      </c>
    </row>
    <row r="7041" spans="1:18" ht="12.75" hidden="1" customHeight="1">
      <c r="C7041" s="95" t="s">
        <v>5979</v>
      </c>
    </row>
    <row r="7042" spans="1:18" hidden="1">
      <c r="A7042" s="97">
        <v>42929</v>
      </c>
      <c r="B7042" s="94" t="s">
        <v>5988</v>
      </c>
      <c r="C7042" s="98" t="s">
        <v>5979</v>
      </c>
      <c r="D7042" s="94" t="s">
        <v>126</v>
      </c>
      <c r="E7042" s="94" t="s">
        <v>120</v>
      </c>
      <c r="F7042" s="94" t="s">
        <v>5989</v>
      </c>
      <c r="G7042" s="94" t="s">
        <v>5990</v>
      </c>
      <c r="K7042" s="94" t="s">
        <v>5991</v>
      </c>
      <c r="L7042" s="96">
        <v>2870</v>
      </c>
      <c r="M7042" s="96">
        <v>2870</v>
      </c>
    </row>
    <row r="7043" spans="1:18" ht="12.75" hidden="1" customHeight="1">
      <c r="C7043" s="95" t="s">
        <v>5979</v>
      </c>
    </row>
    <row r="7044" spans="1:18" hidden="1">
      <c r="A7044" s="97">
        <v>42936</v>
      </c>
      <c r="B7044" s="94" t="s">
        <v>5984</v>
      </c>
      <c r="C7044" s="98" t="s">
        <v>5979</v>
      </c>
      <c r="D7044" s="94" t="s">
        <v>131</v>
      </c>
      <c r="E7044" s="94" t="s">
        <v>187</v>
      </c>
      <c r="F7044" s="94" t="s">
        <v>5985</v>
      </c>
      <c r="G7044" s="94" t="s">
        <v>5986</v>
      </c>
      <c r="K7044" s="94" t="s">
        <v>5987</v>
      </c>
      <c r="L7044" s="96">
        <v>-558.65</v>
      </c>
      <c r="M7044" s="96">
        <v>-558.65</v>
      </c>
    </row>
    <row r="7045" spans="1:18" ht="12.75" hidden="1" customHeight="1">
      <c r="C7045" s="95" t="s">
        <v>5979</v>
      </c>
    </row>
    <row r="7046" spans="1:18" hidden="1">
      <c r="A7046" s="97">
        <v>42972</v>
      </c>
      <c r="B7046" s="94" t="s">
        <v>5992</v>
      </c>
      <c r="C7046" s="98" t="s">
        <v>5979</v>
      </c>
      <c r="D7046" s="94" t="s">
        <v>119</v>
      </c>
      <c r="E7046" s="94" t="s">
        <v>120</v>
      </c>
      <c r="F7046" s="94" t="s">
        <v>722</v>
      </c>
      <c r="G7046" s="94" t="s">
        <v>723</v>
      </c>
      <c r="K7046" s="94" t="s">
        <v>5993</v>
      </c>
      <c r="L7046" s="96">
        <v>415.26</v>
      </c>
      <c r="M7046" s="96">
        <v>415.26</v>
      </c>
    </row>
    <row r="7047" spans="1:18" ht="12.75" hidden="1" customHeight="1">
      <c r="C7047" s="95" t="s">
        <v>5979</v>
      </c>
    </row>
    <row r="7048" spans="1:18" hidden="1">
      <c r="A7048" s="97">
        <v>43007</v>
      </c>
      <c r="B7048" s="94" t="s">
        <v>5994</v>
      </c>
      <c r="C7048" s="98" t="s">
        <v>5979</v>
      </c>
      <c r="D7048" s="94" t="s">
        <v>126</v>
      </c>
      <c r="E7048" s="94" t="s">
        <v>120</v>
      </c>
      <c r="F7048" s="94" t="s">
        <v>5995</v>
      </c>
      <c r="G7048" s="94" t="s">
        <v>5996</v>
      </c>
      <c r="K7048" s="94" t="s">
        <v>5997</v>
      </c>
      <c r="L7048" s="96">
        <v>1435</v>
      </c>
      <c r="M7048" s="96">
        <v>1435</v>
      </c>
    </row>
    <row r="7049" spans="1:18" ht="12.75" hidden="1" customHeight="1">
      <c r="C7049" s="95" t="s">
        <v>5979</v>
      </c>
    </row>
    <row r="7050" spans="1:18" hidden="1">
      <c r="A7050" s="97">
        <v>43068</v>
      </c>
      <c r="B7050" s="94" t="s">
        <v>5998</v>
      </c>
      <c r="C7050" s="98" t="s">
        <v>5979</v>
      </c>
      <c r="D7050" s="94" t="s">
        <v>119</v>
      </c>
      <c r="E7050" s="94" t="s">
        <v>120</v>
      </c>
      <c r="F7050" s="94" t="s">
        <v>5999</v>
      </c>
      <c r="G7050" s="94" t="s">
        <v>6000</v>
      </c>
      <c r="K7050" s="94" t="s">
        <v>6001</v>
      </c>
      <c r="L7050" s="96">
        <v>195</v>
      </c>
      <c r="M7050" s="96">
        <v>195</v>
      </c>
    </row>
    <row r="7051" spans="1:18" ht="12.75" hidden="1" customHeight="1">
      <c r="C7051" s="95" t="s">
        <v>5979</v>
      </c>
    </row>
    <row r="7052" spans="1:18" hidden="1">
      <c r="A7052" s="97">
        <v>43068</v>
      </c>
      <c r="B7052" s="94" t="s">
        <v>6002</v>
      </c>
      <c r="C7052" s="98" t="s">
        <v>5979</v>
      </c>
      <c r="D7052" s="94" t="s">
        <v>119</v>
      </c>
      <c r="E7052" s="94" t="s">
        <v>120</v>
      </c>
      <c r="F7052" s="94" t="s">
        <v>6003</v>
      </c>
      <c r="G7052" s="94" t="s">
        <v>6004</v>
      </c>
      <c r="K7052" s="94" t="s">
        <v>6005</v>
      </c>
      <c r="L7052" s="96">
        <v>393</v>
      </c>
      <c r="M7052" s="96">
        <v>393</v>
      </c>
    </row>
    <row r="7053" spans="1:18" ht="12.75" hidden="1" customHeight="1">
      <c r="C7053" s="95" t="s">
        <v>5979</v>
      </c>
    </row>
    <row r="7054" spans="1:18" hidden="1">
      <c r="A7054" s="95" t="s">
        <v>111</v>
      </c>
      <c r="B7054" s="95" t="s">
        <v>112</v>
      </c>
      <c r="C7054" s="94" t="s">
        <v>6006</v>
      </c>
      <c r="D7054" s="95" t="s">
        <v>114</v>
      </c>
      <c r="E7054" s="95" t="s">
        <v>112</v>
      </c>
      <c r="F7054" s="96">
        <v>5000</v>
      </c>
      <c r="G7054" s="95" t="s">
        <v>115</v>
      </c>
      <c r="H7054" s="95" t="s">
        <v>112</v>
      </c>
      <c r="I7054" s="96">
        <v>4646.41</v>
      </c>
      <c r="J7054" s="95" t="s">
        <v>116</v>
      </c>
      <c r="K7054" s="95" t="s">
        <v>112</v>
      </c>
      <c r="L7054" s="96">
        <v>0</v>
      </c>
      <c r="M7054" s="95" t="s">
        <v>117</v>
      </c>
      <c r="O7054" s="96"/>
      <c r="R7054" s="96"/>
    </row>
    <row r="7055" spans="1:18" hidden="1">
      <c r="A7055" s="97">
        <v>42895</v>
      </c>
      <c r="B7055" s="94" t="s">
        <v>6007</v>
      </c>
      <c r="C7055" s="98" t="s">
        <v>6006</v>
      </c>
      <c r="D7055" s="94" t="s">
        <v>119</v>
      </c>
      <c r="E7055" s="94" t="s">
        <v>120</v>
      </c>
      <c r="F7055" s="94" t="s">
        <v>722</v>
      </c>
      <c r="G7055" s="94" t="s">
        <v>723</v>
      </c>
      <c r="K7055" s="94" t="s">
        <v>6008</v>
      </c>
      <c r="L7055" s="96">
        <v>3318.78</v>
      </c>
      <c r="M7055" s="96">
        <v>3318.78</v>
      </c>
    </row>
    <row r="7056" spans="1:18" ht="12.75" hidden="1" customHeight="1">
      <c r="C7056" s="95" t="s">
        <v>6006</v>
      </c>
    </row>
    <row r="7057" spans="1:18" hidden="1">
      <c r="A7057" s="97">
        <v>42895</v>
      </c>
      <c r="B7057" s="94" t="s">
        <v>6009</v>
      </c>
      <c r="C7057" s="98" t="s">
        <v>6006</v>
      </c>
      <c r="D7057" s="94" t="s">
        <v>119</v>
      </c>
      <c r="E7057" s="94" t="s">
        <v>120</v>
      </c>
      <c r="F7057" s="94" t="s">
        <v>722</v>
      </c>
      <c r="G7057" s="94" t="s">
        <v>723</v>
      </c>
      <c r="K7057" s="94" t="s">
        <v>6010</v>
      </c>
      <c r="L7057" s="96">
        <v>1441.32</v>
      </c>
      <c r="M7057" s="96">
        <v>1441.32</v>
      </c>
    </row>
    <row r="7058" spans="1:18" ht="12.75" hidden="1" customHeight="1">
      <c r="C7058" s="95" t="s">
        <v>6006</v>
      </c>
    </row>
    <row r="7059" spans="1:18" hidden="1">
      <c r="A7059" s="97">
        <v>42928</v>
      </c>
      <c r="B7059" s="94" t="s">
        <v>6007</v>
      </c>
      <c r="C7059" s="98" t="s">
        <v>6006</v>
      </c>
      <c r="D7059" s="94" t="s">
        <v>131</v>
      </c>
      <c r="E7059" s="94" t="s">
        <v>187</v>
      </c>
      <c r="F7059" s="94" t="s">
        <v>722</v>
      </c>
      <c r="G7059" s="94" t="s">
        <v>723</v>
      </c>
      <c r="K7059" s="94" t="s">
        <v>6011</v>
      </c>
      <c r="L7059" s="96">
        <v>-10.7</v>
      </c>
      <c r="M7059" s="96">
        <v>-10.7</v>
      </c>
    </row>
    <row r="7060" spans="1:18" ht="12.75" hidden="1" customHeight="1">
      <c r="C7060" s="95" t="s">
        <v>6006</v>
      </c>
    </row>
    <row r="7061" spans="1:18" hidden="1">
      <c r="A7061" s="97">
        <v>42928</v>
      </c>
      <c r="B7061" s="94" t="s">
        <v>6009</v>
      </c>
      <c r="C7061" s="98" t="s">
        <v>6006</v>
      </c>
      <c r="D7061" s="94" t="s">
        <v>131</v>
      </c>
      <c r="E7061" s="94" t="s">
        <v>187</v>
      </c>
      <c r="F7061" s="94" t="s">
        <v>722</v>
      </c>
      <c r="G7061" s="94" t="s">
        <v>723</v>
      </c>
      <c r="K7061" s="94" t="s">
        <v>6012</v>
      </c>
      <c r="L7061" s="96">
        <v>-102.99</v>
      </c>
      <c r="M7061" s="96">
        <v>-102.99</v>
      </c>
    </row>
    <row r="7062" spans="1:18" ht="12.75" hidden="1" customHeight="1">
      <c r="C7062" s="95" t="s">
        <v>6006</v>
      </c>
    </row>
    <row r="7063" spans="1:18" hidden="1">
      <c r="A7063" s="95" t="s">
        <v>111</v>
      </c>
      <c r="B7063" s="95" t="s">
        <v>112</v>
      </c>
      <c r="C7063" s="94" t="s">
        <v>6013</v>
      </c>
      <c r="D7063" s="95" t="s">
        <v>114</v>
      </c>
      <c r="E7063" s="95" t="s">
        <v>112</v>
      </c>
      <c r="F7063" s="96">
        <v>7000</v>
      </c>
      <c r="G7063" s="95" t="s">
        <v>115</v>
      </c>
      <c r="H7063" s="95" t="s">
        <v>112</v>
      </c>
      <c r="I7063" s="96">
        <v>2600</v>
      </c>
      <c r="J7063" s="95" t="s">
        <v>116</v>
      </c>
      <c r="K7063" s="95" t="s">
        <v>112</v>
      </c>
      <c r="L7063" s="96">
        <v>0</v>
      </c>
      <c r="M7063" s="95" t="s">
        <v>117</v>
      </c>
      <c r="O7063" s="96"/>
      <c r="R7063" s="96"/>
    </row>
    <row r="7064" spans="1:18" hidden="1">
      <c r="A7064" s="97">
        <v>42758</v>
      </c>
      <c r="B7064" s="94" t="s">
        <v>6014</v>
      </c>
      <c r="C7064" s="98" t="s">
        <v>6013</v>
      </c>
      <c r="D7064" s="94" t="s">
        <v>119</v>
      </c>
      <c r="E7064" s="94" t="s">
        <v>120</v>
      </c>
      <c r="F7064" s="94" t="s">
        <v>6015</v>
      </c>
      <c r="G7064" s="94" t="s">
        <v>6016</v>
      </c>
      <c r="K7064" s="94" t="s">
        <v>6017</v>
      </c>
      <c r="L7064" s="96">
        <v>350</v>
      </c>
      <c r="M7064" s="96">
        <v>350</v>
      </c>
    </row>
    <row r="7065" spans="1:18" ht="12.75" hidden="1" customHeight="1">
      <c r="C7065" s="95" t="s">
        <v>6013</v>
      </c>
    </row>
    <row r="7066" spans="1:18" hidden="1">
      <c r="A7066" s="97">
        <v>42821</v>
      </c>
      <c r="B7066" s="94" t="s">
        <v>6018</v>
      </c>
      <c r="C7066" s="98" t="s">
        <v>6013</v>
      </c>
      <c r="D7066" s="94" t="s">
        <v>126</v>
      </c>
      <c r="E7066" s="94" t="s">
        <v>120</v>
      </c>
      <c r="F7066" s="94" t="s">
        <v>6019</v>
      </c>
      <c r="G7066" s="94" t="s">
        <v>6020</v>
      </c>
      <c r="K7066" s="94" t="s">
        <v>6021</v>
      </c>
      <c r="L7066" s="96">
        <v>350</v>
      </c>
      <c r="M7066" s="96">
        <v>350</v>
      </c>
    </row>
    <row r="7067" spans="1:18" ht="12.75" hidden="1" customHeight="1">
      <c r="C7067" s="95" t="s">
        <v>6013</v>
      </c>
    </row>
    <row r="7068" spans="1:18" hidden="1">
      <c r="A7068" s="97">
        <v>42821</v>
      </c>
      <c r="B7068" s="94" t="s">
        <v>6022</v>
      </c>
      <c r="C7068" s="98" t="s">
        <v>6013</v>
      </c>
      <c r="D7068" s="94" t="s">
        <v>126</v>
      </c>
      <c r="E7068" s="94" t="s">
        <v>120</v>
      </c>
      <c r="F7068" s="94" t="s">
        <v>6015</v>
      </c>
      <c r="G7068" s="94" t="s">
        <v>6016</v>
      </c>
      <c r="K7068" s="94" t="s">
        <v>6023</v>
      </c>
      <c r="L7068" s="96">
        <v>350</v>
      </c>
      <c r="M7068" s="96">
        <v>350</v>
      </c>
    </row>
    <row r="7069" spans="1:18" ht="12.75" hidden="1" customHeight="1">
      <c r="C7069" s="95" t="s">
        <v>6013</v>
      </c>
    </row>
    <row r="7070" spans="1:18" hidden="1">
      <c r="A7070" s="97">
        <v>42855</v>
      </c>
      <c r="B7070" s="94" t="s">
        <v>6024</v>
      </c>
      <c r="C7070" s="98" t="s">
        <v>6013</v>
      </c>
      <c r="D7070" s="94" t="s">
        <v>126</v>
      </c>
      <c r="E7070" s="94" t="s">
        <v>120</v>
      </c>
      <c r="F7070" s="94" t="s">
        <v>6025</v>
      </c>
      <c r="G7070" s="94" t="s">
        <v>6026</v>
      </c>
      <c r="K7070" s="94" t="s">
        <v>6027</v>
      </c>
      <c r="L7070" s="96">
        <v>350</v>
      </c>
      <c r="M7070" s="96">
        <v>350</v>
      </c>
    </row>
    <row r="7071" spans="1:18" ht="12.75" hidden="1" customHeight="1">
      <c r="C7071" s="95" t="s">
        <v>6013</v>
      </c>
    </row>
    <row r="7072" spans="1:18" hidden="1">
      <c r="A7072" s="97">
        <v>42855</v>
      </c>
      <c r="B7072" s="94" t="s">
        <v>6028</v>
      </c>
      <c r="C7072" s="98" t="s">
        <v>6013</v>
      </c>
      <c r="D7072" s="94" t="s">
        <v>126</v>
      </c>
      <c r="E7072" s="94" t="s">
        <v>120</v>
      </c>
      <c r="F7072" s="94" t="s">
        <v>663</v>
      </c>
      <c r="G7072" s="94" t="s">
        <v>664</v>
      </c>
      <c r="K7072" s="94" t="s">
        <v>6029</v>
      </c>
      <c r="L7072" s="96">
        <v>350</v>
      </c>
      <c r="M7072" s="96">
        <v>350</v>
      </c>
    </row>
    <row r="7073" spans="1:18" ht="12.75" hidden="1" customHeight="1">
      <c r="C7073" s="95" t="s">
        <v>6013</v>
      </c>
    </row>
    <row r="7074" spans="1:18" hidden="1">
      <c r="A7074" s="97">
        <v>42873</v>
      </c>
      <c r="B7074" s="94" t="s">
        <v>6030</v>
      </c>
      <c r="C7074" s="98" t="s">
        <v>6013</v>
      </c>
      <c r="D7074" s="94" t="s">
        <v>126</v>
      </c>
      <c r="E7074" s="94" t="s">
        <v>120</v>
      </c>
      <c r="F7074" s="94" t="s">
        <v>6031</v>
      </c>
      <c r="G7074" s="94" t="s">
        <v>6032</v>
      </c>
      <c r="K7074" s="94" t="s">
        <v>6033</v>
      </c>
      <c r="L7074" s="96">
        <v>150</v>
      </c>
      <c r="M7074" s="96">
        <v>150</v>
      </c>
    </row>
    <row r="7075" spans="1:18" ht="12.75" hidden="1" customHeight="1">
      <c r="C7075" s="95" t="s">
        <v>6013</v>
      </c>
    </row>
    <row r="7076" spans="1:18" hidden="1">
      <c r="A7076" s="97">
        <v>42893</v>
      </c>
      <c r="B7076" s="94" t="s">
        <v>6034</v>
      </c>
      <c r="C7076" s="98" t="s">
        <v>6013</v>
      </c>
      <c r="D7076" s="94" t="s">
        <v>126</v>
      </c>
      <c r="E7076" s="94" t="s">
        <v>120</v>
      </c>
      <c r="F7076" s="94" t="s">
        <v>6025</v>
      </c>
      <c r="G7076" s="94" t="s">
        <v>6026</v>
      </c>
      <c r="K7076" s="94" t="s">
        <v>6035</v>
      </c>
      <c r="L7076" s="96">
        <v>350</v>
      </c>
      <c r="M7076" s="96">
        <v>350</v>
      </c>
    </row>
    <row r="7077" spans="1:18" ht="12.75" hidden="1" customHeight="1">
      <c r="C7077" s="95" t="s">
        <v>6013</v>
      </c>
    </row>
    <row r="7078" spans="1:18" hidden="1">
      <c r="A7078" s="97">
        <v>42929</v>
      </c>
      <c r="B7078" s="94" t="s">
        <v>6036</v>
      </c>
      <c r="C7078" s="98" t="s">
        <v>6013</v>
      </c>
      <c r="D7078" s="94" t="s">
        <v>126</v>
      </c>
      <c r="E7078" s="94" t="s">
        <v>120</v>
      </c>
      <c r="F7078" s="94" t="s">
        <v>6037</v>
      </c>
      <c r="G7078" s="94" t="s">
        <v>6038</v>
      </c>
      <c r="K7078" s="94" t="s">
        <v>6039</v>
      </c>
      <c r="L7078" s="96">
        <v>350</v>
      </c>
      <c r="M7078" s="96">
        <v>350</v>
      </c>
    </row>
    <row r="7079" spans="1:18" ht="12.75" hidden="1" customHeight="1">
      <c r="C7079" s="95" t="s">
        <v>6013</v>
      </c>
    </row>
    <row r="7080" spans="1:18" hidden="1">
      <c r="A7080" s="97">
        <v>42929</v>
      </c>
      <c r="B7080" s="94" t="s">
        <v>6040</v>
      </c>
      <c r="C7080" s="98" t="s">
        <v>6013</v>
      </c>
      <c r="D7080" s="94" t="s">
        <v>126</v>
      </c>
      <c r="E7080" s="94" t="s">
        <v>120</v>
      </c>
      <c r="F7080" s="94" t="s">
        <v>6041</v>
      </c>
      <c r="G7080" s="94" t="s">
        <v>6042</v>
      </c>
      <c r="K7080" s="94" t="s">
        <v>6043</v>
      </c>
      <c r="L7080" s="96">
        <v>350</v>
      </c>
      <c r="M7080" s="96">
        <v>350</v>
      </c>
    </row>
    <row r="7081" spans="1:18" ht="12.75" hidden="1" customHeight="1">
      <c r="C7081" s="95" t="s">
        <v>6013</v>
      </c>
    </row>
    <row r="7082" spans="1:18" hidden="1">
      <c r="A7082" s="97">
        <v>43049</v>
      </c>
      <c r="B7082" s="94" t="s">
        <v>6022</v>
      </c>
      <c r="C7082" s="98" t="s">
        <v>6013</v>
      </c>
      <c r="D7082" s="94" t="s">
        <v>126</v>
      </c>
      <c r="E7082" s="94" t="s">
        <v>187</v>
      </c>
      <c r="F7082" s="94" t="s">
        <v>6015</v>
      </c>
      <c r="G7082" s="94" t="s">
        <v>6016</v>
      </c>
      <c r="K7082" s="94" t="s">
        <v>6023</v>
      </c>
      <c r="L7082" s="96">
        <v>-350</v>
      </c>
      <c r="M7082" s="96">
        <v>-350</v>
      </c>
    </row>
    <row r="7083" spans="1:18" ht="12.75" hidden="1" customHeight="1">
      <c r="C7083" s="95" t="s">
        <v>6013</v>
      </c>
    </row>
    <row r="7084" spans="1:18" hidden="1">
      <c r="A7084" s="95" t="s">
        <v>111</v>
      </c>
      <c r="B7084" s="95" t="s">
        <v>112</v>
      </c>
      <c r="C7084" s="94" t="s">
        <v>6044</v>
      </c>
      <c r="D7084" s="95" t="s">
        <v>114</v>
      </c>
      <c r="E7084" s="95" t="s">
        <v>112</v>
      </c>
      <c r="F7084" s="96">
        <v>3000</v>
      </c>
      <c r="G7084" s="95" t="s">
        <v>115</v>
      </c>
      <c r="H7084" s="95" t="s">
        <v>112</v>
      </c>
      <c r="I7084" s="96">
        <v>2300</v>
      </c>
      <c r="J7084" s="95" t="s">
        <v>116</v>
      </c>
      <c r="K7084" s="95" t="s">
        <v>112</v>
      </c>
      <c r="L7084" s="96">
        <v>0</v>
      </c>
      <c r="M7084" s="95" t="s">
        <v>117</v>
      </c>
      <c r="O7084" s="96"/>
      <c r="R7084" s="96"/>
    </row>
    <row r="7085" spans="1:18" hidden="1">
      <c r="A7085" s="97">
        <v>42758</v>
      </c>
      <c r="B7085" s="94" t="s">
        <v>6045</v>
      </c>
      <c r="C7085" s="98" t="s">
        <v>6044</v>
      </c>
      <c r="D7085" s="94" t="s">
        <v>119</v>
      </c>
      <c r="E7085" s="94" t="s">
        <v>120</v>
      </c>
      <c r="F7085" s="94" t="s">
        <v>6046</v>
      </c>
      <c r="G7085" s="94" t="s">
        <v>6047</v>
      </c>
      <c r="K7085" s="94" t="s">
        <v>6048</v>
      </c>
      <c r="L7085" s="96">
        <v>1000</v>
      </c>
      <c r="M7085" s="96">
        <v>1000</v>
      </c>
    </row>
    <row r="7086" spans="1:18" ht="12.75" hidden="1" customHeight="1">
      <c r="C7086" s="95" t="s">
        <v>6044</v>
      </c>
    </row>
    <row r="7087" spans="1:18" hidden="1">
      <c r="A7087" s="97">
        <v>42830</v>
      </c>
      <c r="B7087" s="94" t="s">
        <v>6049</v>
      </c>
      <c r="C7087" s="98" t="s">
        <v>6044</v>
      </c>
      <c r="D7087" s="94" t="s">
        <v>131</v>
      </c>
      <c r="E7087" s="94" t="s">
        <v>165</v>
      </c>
      <c r="F7087" s="94" t="s">
        <v>5985</v>
      </c>
      <c r="G7087" s="94" t="s">
        <v>5986</v>
      </c>
      <c r="K7087" s="94" t="s">
        <v>6050</v>
      </c>
      <c r="L7087" s="96">
        <v>534.85</v>
      </c>
      <c r="M7087" s="96">
        <v>534.85</v>
      </c>
    </row>
    <row r="7088" spans="1:18" ht="12.75" hidden="1" customHeight="1">
      <c r="C7088" s="95" t="s">
        <v>6044</v>
      </c>
    </row>
    <row r="7089" spans="1:18" hidden="1">
      <c r="A7089" s="97">
        <v>42850</v>
      </c>
      <c r="B7089" s="94" t="s">
        <v>6045</v>
      </c>
      <c r="C7089" s="98" t="s">
        <v>6044</v>
      </c>
      <c r="D7089" s="94" t="s">
        <v>119</v>
      </c>
      <c r="E7089" s="94" t="s">
        <v>187</v>
      </c>
      <c r="F7089" s="94" t="s">
        <v>6046</v>
      </c>
      <c r="G7089" s="94" t="s">
        <v>6047</v>
      </c>
      <c r="K7089" s="94" t="s">
        <v>6048</v>
      </c>
      <c r="L7089" s="96">
        <v>-1000</v>
      </c>
      <c r="M7089" s="96">
        <v>-1000</v>
      </c>
    </row>
    <row r="7090" spans="1:18" ht="12.75" hidden="1" customHeight="1">
      <c r="C7090" s="95" t="s">
        <v>6044</v>
      </c>
    </row>
    <row r="7091" spans="1:18" hidden="1">
      <c r="A7091" s="97">
        <v>42850</v>
      </c>
      <c r="B7091" s="94" t="s">
        <v>6051</v>
      </c>
      <c r="C7091" s="98" t="s">
        <v>6044</v>
      </c>
      <c r="D7091" s="94" t="s">
        <v>126</v>
      </c>
      <c r="E7091" s="94" t="s">
        <v>120</v>
      </c>
      <c r="F7091" s="94" t="s">
        <v>6046</v>
      </c>
      <c r="G7091" s="94" t="s">
        <v>6047</v>
      </c>
      <c r="K7091" s="94" t="s">
        <v>6052</v>
      </c>
      <c r="L7091" s="96">
        <v>1100</v>
      </c>
      <c r="M7091" s="96">
        <v>1100</v>
      </c>
    </row>
    <row r="7092" spans="1:18" ht="12.75" hidden="1" customHeight="1">
      <c r="C7092" s="95" t="s">
        <v>6044</v>
      </c>
    </row>
    <row r="7093" spans="1:18" hidden="1">
      <c r="A7093" s="97">
        <v>42929</v>
      </c>
      <c r="B7093" s="94" t="s">
        <v>6053</v>
      </c>
      <c r="C7093" s="98" t="s">
        <v>6044</v>
      </c>
      <c r="D7093" s="94" t="s">
        <v>126</v>
      </c>
      <c r="E7093" s="94" t="s">
        <v>120</v>
      </c>
      <c r="F7093" s="94" t="s">
        <v>6054</v>
      </c>
      <c r="G7093" s="94" t="s">
        <v>6055</v>
      </c>
      <c r="K7093" s="94" t="s">
        <v>6056</v>
      </c>
      <c r="L7093" s="96">
        <v>1200</v>
      </c>
      <c r="M7093" s="96">
        <v>1200</v>
      </c>
    </row>
    <row r="7094" spans="1:18" ht="12.75" hidden="1" customHeight="1">
      <c r="C7094" s="95" t="s">
        <v>6044</v>
      </c>
    </row>
    <row r="7095" spans="1:18" hidden="1">
      <c r="A7095" s="97">
        <v>42992</v>
      </c>
      <c r="B7095" s="94" t="s">
        <v>6049</v>
      </c>
      <c r="C7095" s="98" t="s">
        <v>6044</v>
      </c>
      <c r="D7095" s="94" t="s">
        <v>131</v>
      </c>
      <c r="E7095" s="94" t="s">
        <v>187</v>
      </c>
      <c r="F7095" s="94" t="s">
        <v>5985</v>
      </c>
      <c r="G7095" s="94" t="s">
        <v>5986</v>
      </c>
      <c r="K7095" s="94" t="s">
        <v>6050</v>
      </c>
      <c r="L7095" s="96">
        <v>-534.85</v>
      </c>
      <c r="M7095" s="96">
        <v>-534.85</v>
      </c>
    </row>
    <row r="7096" spans="1:18" ht="12.75" hidden="1" customHeight="1">
      <c r="C7096" s="95" t="s">
        <v>6044</v>
      </c>
    </row>
    <row r="7097" spans="1:18" hidden="1">
      <c r="A7097" s="95" t="s">
        <v>111</v>
      </c>
      <c r="B7097" s="95" t="s">
        <v>112</v>
      </c>
      <c r="C7097" s="94" t="s">
        <v>6057</v>
      </c>
      <c r="D7097" s="95" t="s">
        <v>114</v>
      </c>
      <c r="E7097" s="95" t="s">
        <v>112</v>
      </c>
      <c r="F7097" s="96">
        <v>800</v>
      </c>
      <c r="G7097" s="95" t="s">
        <v>115</v>
      </c>
      <c r="H7097" s="95" t="s">
        <v>112</v>
      </c>
      <c r="I7097" s="96">
        <v>1261.3599999999999</v>
      </c>
      <c r="J7097" s="95" t="s">
        <v>116</v>
      </c>
      <c r="K7097" s="95" t="s">
        <v>112</v>
      </c>
      <c r="L7097" s="96">
        <v>0</v>
      </c>
      <c r="M7097" s="95" t="s">
        <v>117</v>
      </c>
      <c r="O7097" s="96"/>
      <c r="R7097" s="96"/>
    </row>
    <row r="7098" spans="1:18" hidden="1">
      <c r="A7098" s="97">
        <v>42794</v>
      </c>
      <c r="B7098" s="94" t="s">
        <v>6058</v>
      </c>
      <c r="C7098" s="98" t="s">
        <v>6057</v>
      </c>
      <c r="D7098" s="94" t="s">
        <v>119</v>
      </c>
      <c r="E7098" s="94" t="s">
        <v>120</v>
      </c>
      <c r="F7098" s="94" t="s">
        <v>722</v>
      </c>
      <c r="G7098" s="94" t="s">
        <v>723</v>
      </c>
      <c r="K7098" s="94" t="s">
        <v>6059</v>
      </c>
      <c r="L7098" s="96">
        <v>1272.23</v>
      </c>
      <c r="M7098" s="96">
        <v>1272.23</v>
      </c>
    </row>
    <row r="7099" spans="1:18" ht="12.75" hidden="1" customHeight="1">
      <c r="C7099" s="95" t="s">
        <v>6057</v>
      </c>
    </row>
    <row r="7100" spans="1:18" hidden="1">
      <c r="A7100" s="97">
        <v>42849</v>
      </c>
      <c r="B7100" s="94" t="s">
        <v>6058</v>
      </c>
      <c r="C7100" s="98" t="s">
        <v>6057</v>
      </c>
      <c r="D7100" s="94" t="s">
        <v>131</v>
      </c>
      <c r="E7100" s="94" t="s">
        <v>187</v>
      </c>
      <c r="F7100" s="94" t="s">
        <v>722</v>
      </c>
      <c r="G7100" s="94" t="s">
        <v>723</v>
      </c>
      <c r="K7100" s="94" t="s">
        <v>6060</v>
      </c>
      <c r="L7100" s="96">
        <v>-60.12</v>
      </c>
      <c r="M7100" s="96">
        <v>-60.12</v>
      </c>
    </row>
    <row r="7101" spans="1:18" ht="12.75" hidden="1" customHeight="1">
      <c r="C7101" s="95" t="s">
        <v>6057</v>
      </c>
    </row>
    <row r="7102" spans="1:18" hidden="1">
      <c r="A7102" s="97">
        <v>42850</v>
      </c>
      <c r="B7102" s="94" t="s">
        <v>6061</v>
      </c>
      <c r="C7102" s="98" t="s">
        <v>6057</v>
      </c>
      <c r="D7102" s="94" t="s">
        <v>131</v>
      </c>
      <c r="E7102" s="94" t="s">
        <v>120</v>
      </c>
      <c r="F7102" s="94" t="s">
        <v>657</v>
      </c>
      <c r="G7102" s="94" t="s">
        <v>658</v>
      </c>
      <c r="K7102" s="94" t="s">
        <v>6062</v>
      </c>
      <c r="L7102" s="96">
        <v>18</v>
      </c>
      <c r="M7102" s="96">
        <v>18</v>
      </c>
    </row>
    <row r="7103" spans="1:18" ht="12.75" hidden="1" customHeight="1">
      <c r="C7103" s="95" t="s">
        <v>6057</v>
      </c>
    </row>
    <row r="7104" spans="1:18" hidden="1">
      <c r="A7104" s="97">
        <v>42992</v>
      </c>
      <c r="B7104" s="94" t="s">
        <v>6063</v>
      </c>
      <c r="C7104" s="98" t="s">
        <v>6057</v>
      </c>
      <c r="D7104" s="94" t="s">
        <v>131</v>
      </c>
      <c r="E7104" s="94" t="s">
        <v>165</v>
      </c>
      <c r="F7104" s="94" t="s">
        <v>657</v>
      </c>
      <c r="G7104" s="94" t="s">
        <v>658</v>
      </c>
      <c r="K7104" s="94" t="s">
        <v>6064</v>
      </c>
      <c r="L7104" s="96">
        <v>31.25</v>
      </c>
      <c r="M7104" s="96">
        <v>31.25</v>
      </c>
    </row>
    <row r="7105" spans="1:18" ht="12.75" hidden="1" customHeight="1">
      <c r="C7105" s="95" t="s">
        <v>6057</v>
      </c>
    </row>
    <row r="7106" spans="1:18" hidden="1">
      <c r="A7106" s="95" t="s">
        <v>111</v>
      </c>
      <c r="B7106" s="95" t="s">
        <v>112</v>
      </c>
      <c r="C7106" s="94" t="s">
        <v>6065</v>
      </c>
      <c r="D7106" s="95" t="s">
        <v>114</v>
      </c>
      <c r="E7106" s="95" t="s">
        <v>112</v>
      </c>
      <c r="F7106" s="96">
        <v>2000</v>
      </c>
      <c r="G7106" s="95" t="s">
        <v>115</v>
      </c>
      <c r="H7106" s="95" t="s">
        <v>112</v>
      </c>
      <c r="I7106" s="96">
        <v>2976.7</v>
      </c>
      <c r="J7106" s="95" t="s">
        <v>116</v>
      </c>
      <c r="K7106" s="95" t="s">
        <v>112</v>
      </c>
      <c r="L7106" s="96">
        <v>0</v>
      </c>
      <c r="M7106" s="95" t="s">
        <v>117</v>
      </c>
      <c r="O7106" s="96"/>
      <c r="R7106" s="96"/>
    </row>
    <row r="7107" spans="1:18" hidden="1">
      <c r="A7107" s="97">
        <v>42936</v>
      </c>
      <c r="B7107" s="94" t="s">
        <v>6063</v>
      </c>
      <c r="C7107" s="98" t="s">
        <v>6065</v>
      </c>
      <c r="D7107" s="94" t="s">
        <v>131</v>
      </c>
      <c r="E7107" s="94" t="s">
        <v>165</v>
      </c>
      <c r="F7107" s="94" t="s">
        <v>657</v>
      </c>
      <c r="G7107" s="94" t="s">
        <v>658</v>
      </c>
      <c r="K7107" s="94" t="s">
        <v>6064</v>
      </c>
      <c r="L7107" s="96">
        <v>31.25</v>
      </c>
      <c r="M7107" s="96">
        <v>31.25</v>
      </c>
    </row>
    <row r="7108" spans="1:18" ht="12.75" hidden="1" customHeight="1">
      <c r="C7108" s="95" t="s">
        <v>6065</v>
      </c>
    </row>
    <row r="7109" spans="1:18" hidden="1">
      <c r="A7109" s="97">
        <v>42936</v>
      </c>
      <c r="B7109" s="94" t="s">
        <v>1011</v>
      </c>
      <c r="C7109" s="98" t="s">
        <v>6065</v>
      </c>
      <c r="D7109" s="94" t="s">
        <v>131</v>
      </c>
      <c r="E7109" s="94" t="s">
        <v>165</v>
      </c>
      <c r="F7109" s="94" t="s">
        <v>1003</v>
      </c>
      <c r="G7109" s="94" t="s">
        <v>1004</v>
      </c>
      <c r="K7109" s="94" t="s">
        <v>1012</v>
      </c>
      <c r="L7109" s="96">
        <v>49.1</v>
      </c>
      <c r="M7109" s="96">
        <v>49.1</v>
      </c>
    </row>
    <row r="7110" spans="1:18" ht="12.75" hidden="1" customHeight="1">
      <c r="C7110" s="95" t="s">
        <v>6065</v>
      </c>
    </row>
    <row r="7111" spans="1:18" hidden="1">
      <c r="A7111" s="97">
        <v>42936</v>
      </c>
      <c r="B7111" s="94" t="s">
        <v>6066</v>
      </c>
      <c r="C7111" s="98" t="s">
        <v>6065</v>
      </c>
      <c r="D7111" s="94" t="s">
        <v>131</v>
      </c>
      <c r="E7111" s="94" t="s">
        <v>165</v>
      </c>
      <c r="F7111" s="94" t="s">
        <v>5985</v>
      </c>
      <c r="G7111" s="94" t="s">
        <v>5986</v>
      </c>
      <c r="K7111" s="94" t="s">
        <v>6067</v>
      </c>
      <c r="L7111" s="96">
        <v>404.05</v>
      </c>
      <c r="M7111" s="96">
        <v>404.05</v>
      </c>
    </row>
    <row r="7112" spans="1:18" ht="12.75" hidden="1" customHeight="1">
      <c r="C7112" s="95" t="s">
        <v>6065</v>
      </c>
    </row>
    <row r="7113" spans="1:18" hidden="1">
      <c r="A7113" s="97">
        <v>42936</v>
      </c>
      <c r="B7113" s="94" t="s">
        <v>6068</v>
      </c>
      <c r="C7113" s="98" t="s">
        <v>6065</v>
      </c>
      <c r="D7113" s="94" t="s">
        <v>131</v>
      </c>
      <c r="E7113" s="94" t="s">
        <v>165</v>
      </c>
      <c r="F7113" s="94" t="s">
        <v>5985</v>
      </c>
      <c r="G7113" s="94" t="s">
        <v>5986</v>
      </c>
      <c r="K7113" s="94" t="s">
        <v>6069</v>
      </c>
      <c r="L7113" s="96">
        <v>476.25</v>
      </c>
      <c r="M7113" s="96">
        <v>476.25</v>
      </c>
    </row>
    <row r="7114" spans="1:18" ht="12.75" hidden="1" customHeight="1">
      <c r="C7114" s="95" t="s">
        <v>6065</v>
      </c>
    </row>
    <row r="7115" spans="1:18" hidden="1">
      <c r="A7115" s="97">
        <v>42936</v>
      </c>
      <c r="B7115" s="94" t="s">
        <v>5984</v>
      </c>
      <c r="C7115" s="98" t="s">
        <v>6065</v>
      </c>
      <c r="D7115" s="94" t="s">
        <v>131</v>
      </c>
      <c r="E7115" s="94" t="s">
        <v>187</v>
      </c>
      <c r="F7115" s="94" t="s">
        <v>5985</v>
      </c>
      <c r="G7115" s="94" t="s">
        <v>5986</v>
      </c>
      <c r="K7115" s="94" t="s">
        <v>5987</v>
      </c>
      <c r="L7115" s="96">
        <v>-558.65</v>
      </c>
      <c r="M7115" s="96">
        <v>-558.65</v>
      </c>
    </row>
    <row r="7116" spans="1:18" ht="12.75" hidden="1" customHeight="1">
      <c r="C7116" s="95" t="s">
        <v>6065</v>
      </c>
    </row>
    <row r="7117" spans="1:18" hidden="1">
      <c r="A7117" s="97">
        <v>42936</v>
      </c>
      <c r="B7117" s="94" t="s">
        <v>5984</v>
      </c>
      <c r="C7117" s="98" t="s">
        <v>6065</v>
      </c>
      <c r="D7117" s="94" t="s">
        <v>131</v>
      </c>
      <c r="E7117" s="94" t="s">
        <v>165</v>
      </c>
      <c r="F7117" s="94" t="s">
        <v>5985</v>
      </c>
      <c r="G7117" s="94" t="s">
        <v>5986</v>
      </c>
      <c r="K7117" s="94" t="s">
        <v>5987</v>
      </c>
      <c r="L7117" s="96">
        <v>558.65</v>
      </c>
      <c r="M7117" s="96">
        <v>558.65</v>
      </c>
    </row>
    <row r="7118" spans="1:18" ht="12.75" hidden="1" customHeight="1">
      <c r="C7118" s="95" t="s">
        <v>6065</v>
      </c>
    </row>
    <row r="7119" spans="1:18" hidden="1">
      <c r="A7119" s="97">
        <v>42936</v>
      </c>
      <c r="B7119" s="94" t="s">
        <v>5984</v>
      </c>
      <c r="C7119" s="98" t="s">
        <v>6065</v>
      </c>
      <c r="D7119" s="94" t="s">
        <v>131</v>
      </c>
      <c r="E7119" s="94" t="s">
        <v>165</v>
      </c>
      <c r="F7119" s="94" t="s">
        <v>5985</v>
      </c>
      <c r="G7119" s="94" t="s">
        <v>5986</v>
      </c>
      <c r="K7119" s="94" t="s">
        <v>5987</v>
      </c>
      <c r="L7119" s="96">
        <v>558.65</v>
      </c>
      <c r="M7119" s="96">
        <v>558.65</v>
      </c>
    </row>
    <row r="7120" spans="1:18" ht="12.75" hidden="1" customHeight="1">
      <c r="C7120" s="95" t="s">
        <v>6065</v>
      </c>
    </row>
    <row r="7121" spans="1:18" hidden="1">
      <c r="A7121" s="97">
        <v>42936</v>
      </c>
      <c r="B7121" s="94" t="s">
        <v>6070</v>
      </c>
      <c r="C7121" s="98" t="s">
        <v>6065</v>
      </c>
      <c r="D7121" s="94" t="s">
        <v>131</v>
      </c>
      <c r="E7121" s="94" t="s">
        <v>165</v>
      </c>
      <c r="F7121" s="94" t="s">
        <v>5985</v>
      </c>
      <c r="G7121" s="94" t="s">
        <v>5986</v>
      </c>
      <c r="K7121" s="94" t="s">
        <v>6071</v>
      </c>
      <c r="L7121" s="96">
        <v>516.45000000000005</v>
      </c>
      <c r="M7121" s="96">
        <v>516.45000000000005</v>
      </c>
    </row>
    <row r="7122" spans="1:18" ht="12.75" hidden="1" customHeight="1">
      <c r="C7122" s="95" t="s">
        <v>6065</v>
      </c>
    </row>
    <row r="7123" spans="1:18" hidden="1">
      <c r="A7123" s="97">
        <v>42992</v>
      </c>
      <c r="B7123" s="94" t="s">
        <v>6063</v>
      </c>
      <c r="C7123" s="98" t="s">
        <v>6065</v>
      </c>
      <c r="D7123" s="94" t="s">
        <v>131</v>
      </c>
      <c r="E7123" s="94" t="s">
        <v>187</v>
      </c>
      <c r="F7123" s="94" t="s">
        <v>657</v>
      </c>
      <c r="G7123" s="94" t="s">
        <v>658</v>
      </c>
      <c r="K7123" s="94" t="s">
        <v>6064</v>
      </c>
      <c r="L7123" s="96">
        <v>-31.25</v>
      </c>
      <c r="M7123" s="96">
        <v>-31.25</v>
      </c>
    </row>
    <row r="7124" spans="1:18" ht="12.75" hidden="1" customHeight="1">
      <c r="C7124" s="95" t="s">
        <v>6065</v>
      </c>
    </row>
    <row r="7125" spans="1:18" hidden="1">
      <c r="A7125" s="97">
        <v>42992</v>
      </c>
      <c r="B7125" s="94" t="s">
        <v>1011</v>
      </c>
      <c r="C7125" s="98" t="s">
        <v>6065</v>
      </c>
      <c r="D7125" s="94" t="s">
        <v>131</v>
      </c>
      <c r="E7125" s="94" t="s">
        <v>187</v>
      </c>
      <c r="F7125" s="94" t="s">
        <v>1003</v>
      </c>
      <c r="G7125" s="94" t="s">
        <v>1004</v>
      </c>
      <c r="K7125" s="94" t="s">
        <v>1012</v>
      </c>
      <c r="L7125" s="96">
        <v>-49.1</v>
      </c>
      <c r="M7125" s="96">
        <v>-49.1</v>
      </c>
    </row>
    <row r="7126" spans="1:18" ht="12.75" hidden="1" customHeight="1">
      <c r="C7126" s="95" t="s">
        <v>6065</v>
      </c>
    </row>
    <row r="7127" spans="1:18" hidden="1">
      <c r="A7127" s="97">
        <v>42992</v>
      </c>
      <c r="B7127" s="94" t="s">
        <v>6049</v>
      </c>
      <c r="C7127" s="98" t="s">
        <v>6065</v>
      </c>
      <c r="D7127" s="94" t="s">
        <v>131</v>
      </c>
      <c r="E7127" s="94" t="s">
        <v>165</v>
      </c>
      <c r="F7127" s="94" t="s">
        <v>5985</v>
      </c>
      <c r="G7127" s="94" t="s">
        <v>5986</v>
      </c>
      <c r="K7127" s="94" t="s">
        <v>6050</v>
      </c>
      <c r="L7127" s="96">
        <v>534.85</v>
      </c>
      <c r="M7127" s="96">
        <v>534.85</v>
      </c>
    </row>
    <row r="7128" spans="1:18" ht="12.75" hidden="1" customHeight="1">
      <c r="C7128" s="95" t="s">
        <v>6065</v>
      </c>
    </row>
    <row r="7129" spans="1:18" hidden="1">
      <c r="A7129" s="97">
        <v>42992</v>
      </c>
      <c r="B7129" s="94" t="s">
        <v>6072</v>
      </c>
      <c r="C7129" s="98" t="s">
        <v>6065</v>
      </c>
      <c r="D7129" s="94" t="s">
        <v>131</v>
      </c>
      <c r="E7129" s="94" t="s">
        <v>165</v>
      </c>
      <c r="F7129" s="94" t="s">
        <v>5985</v>
      </c>
      <c r="G7129" s="94" t="s">
        <v>5986</v>
      </c>
      <c r="K7129" s="94" t="s">
        <v>6073</v>
      </c>
      <c r="L7129" s="96">
        <v>486.45</v>
      </c>
      <c r="M7129" s="96">
        <v>486.45</v>
      </c>
    </row>
    <row r="7130" spans="1:18" ht="12.75" hidden="1" customHeight="1">
      <c r="C7130" s="95" t="s">
        <v>6065</v>
      </c>
    </row>
    <row r="7131" spans="1:18" hidden="1">
      <c r="A7131" s="95" t="s">
        <v>111</v>
      </c>
      <c r="B7131" s="95" t="s">
        <v>112</v>
      </c>
      <c r="C7131" s="94" t="s">
        <v>6074</v>
      </c>
      <c r="D7131" s="95" t="s">
        <v>114</v>
      </c>
      <c r="E7131" s="95" t="s">
        <v>112</v>
      </c>
      <c r="F7131" s="96">
        <v>18500</v>
      </c>
      <c r="G7131" s="95" t="s">
        <v>115</v>
      </c>
      <c r="H7131" s="95" t="s">
        <v>112</v>
      </c>
      <c r="I7131" s="96">
        <v>16356.85</v>
      </c>
      <c r="J7131" s="95" t="s">
        <v>116</v>
      </c>
      <c r="K7131" s="95" t="s">
        <v>112</v>
      </c>
      <c r="L7131" s="96">
        <v>0</v>
      </c>
      <c r="M7131" s="95" t="s">
        <v>117</v>
      </c>
      <c r="O7131" s="96"/>
      <c r="R7131" s="96"/>
    </row>
    <row r="7132" spans="1:18" hidden="1">
      <c r="A7132" s="97">
        <v>42923</v>
      </c>
      <c r="B7132" s="94" t="s">
        <v>6075</v>
      </c>
      <c r="C7132" s="98" t="s">
        <v>6074</v>
      </c>
      <c r="D7132" s="94" t="s">
        <v>126</v>
      </c>
      <c r="E7132" s="94" t="s">
        <v>120</v>
      </c>
      <c r="F7132" s="94" t="s">
        <v>1318</v>
      </c>
      <c r="G7132" s="94" t="s">
        <v>1319</v>
      </c>
      <c r="K7132" s="94" t="s">
        <v>6076</v>
      </c>
      <c r="L7132" s="96">
        <v>454.61</v>
      </c>
      <c r="M7132" s="96">
        <v>454.61</v>
      </c>
    </row>
    <row r="7133" spans="1:18" ht="12.75" hidden="1" customHeight="1">
      <c r="C7133" s="95" t="s">
        <v>6074</v>
      </c>
    </row>
    <row r="7134" spans="1:18" hidden="1">
      <c r="A7134" s="97">
        <v>43024</v>
      </c>
      <c r="B7134" s="94" t="s">
        <v>6077</v>
      </c>
      <c r="C7134" s="98" t="s">
        <v>6074</v>
      </c>
      <c r="D7134" s="94" t="s">
        <v>119</v>
      </c>
      <c r="E7134" s="94" t="s">
        <v>120</v>
      </c>
      <c r="F7134" s="94" t="s">
        <v>6078</v>
      </c>
      <c r="G7134" s="94" t="s">
        <v>6079</v>
      </c>
      <c r="K7134" s="94" t="s">
        <v>6080</v>
      </c>
      <c r="L7134" s="96">
        <v>1860</v>
      </c>
      <c r="M7134" s="96">
        <v>1860</v>
      </c>
    </row>
    <row r="7135" spans="1:18" ht="12.75" hidden="1" customHeight="1">
      <c r="C7135" s="95" t="s">
        <v>6074</v>
      </c>
    </row>
    <row r="7136" spans="1:18" hidden="1">
      <c r="A7136" s="97">
        <v>43034</v>
      </c>
      <c r="B7136" s="94" t="s">
        <v>6081</v>
      </c>
      <c r="C7136" s="98" t="s">
        <v>6074</v>
      </c>
      <c r="D7136" s="94" t="s">
        <v>119</v>
      </c>
      <c r="E7136" s="94" t="s">
        <v>120</v>
      </c>
      <c r="F7136" s="94" t="s">
        <v>722</v>
      </c>
      <c r="G7136" s="94" t="s">
        <v>723</v>
      </c>
      <c r="K7136" s="94" t="s">
        <v>6082</v>
      </c>
      <c r="L7136" s="96">
        <v>6822.37</v>
      </c>
      <c r="M7136" s="96">
        <v>6822.37</v>
      </c>
    </row>
    <row r="7137" spans="1:18" ht="12.75" hidden="1" customHeight="1">
      <c r="C7137" s="95" t="s">
        <v>6074</v>
      </c>
    </row>
    <row r="7138" spans="1:18" hidden="1">
      <c r="A7138" s="97">
        <v>43038</v>
      </c>
      <c r="B7138" s="94" t="s">
        <v>6083</v>
      </c>
      <c r="C7138" s="98" t="s">
        <v>6074</v>
      </c>
      <c r="D7138" s="94" t="s">
        <v>119</v>
      </c>
      <c r="E7138" s="94" t="s">
        <v>120</v>
      </c>
      <c r="F7138" s="94" t="s">
        <v>6084</v>
      </c>
      <c r="G7138" s="94" t="s">
        <v>6085</v>
      </c>
      <c r="K7138" s="94" t="s">
        <v>6086</v>
      </c>
      <c r="L7138" s="96">
        <v>4146</v>
      </c>
      <c r="M7138" s="96">
        <v>4146</v>
      </c>
    </row>
    <row r="7139" spans="1:18" ht="12.75" hidden="1" customHeight="1">
      <c r="C7139" s="95" t="s">
        <v>6074</v>
      </c>
    </row>
    <row r="7140" spans="1:18" hidden="1">
      <c r="A7140" s="97">
        <v>43041</v>
      </c>
      <c r="B7140" s="94" t="s">
        <v>6087</v>
      </c>
      <c r="C7140" s="98" t="s">
        <v>6074</v>
      </c>
      <c r="D7140" s="94" t="s">
        <v>119</v>
      </c>
      <c r="E7140" s="94" t="s">
        <v>120</v>
      </c>
      <c r="F7140" s="94" t="s">
        <v>1102</v>
      </c>
      <c r="G7140" s="94" t="s">
        <v>1103</v>
      </c>
      <c r="K7140" s="94" t="s">
        <v>6088</v>
      </c>
      <c r="L7140" s="96">
        <v>51</v>
      </c>
      <c r="M7140" s="96">
        <v>51</v>
      </c>
    </row>
    <row r="7141" spans="1:18" ht="12.75" hidden="1" customHeight="1">
      <c r="C7141" s="95" t="s">
        <v>6074</v>
      </c>
    </row>
    <row r="7142" spans="1:18" hidden="1">
      <c r="A7142" s="97">
        <v>43052</v>
      </c>
      <c r="B7142" s="94" t="s">
        <v>6089</v>
      </c>
      <c r="C7142" s="98" t="s">
        <v>6074</v>
      </c>
      <c r="D7142" s="94" t="s">
        <v>119</v>
      </c>
      <c r="E7142" s="94" t="s">
        <v>120</v>
      </c>
      <c r="F7142" s="94" t="s">
        <v>648</v>
      </c>
      <c r="G7142" s="94" t="s">
        <v>649</v>
      </c>
      <c r="J7142" s="94" t="s">
        <v>650</v>
      </c>
      <c r="K7142" s="94" t="s">
        <v>711</v>
      </c>
      <c r="L7142" s="96">
        <v>2607.31</v>
      </c>
      <c r="M7142" s="96">
        <v>2607.31</v>
      </c>
    </row>
    <row r="7143" spans="1:18" ht="12.75" hidden="1" customHeight="1">
      <c r="C7143" s="95" t="s">
        <v>6074</v>
      </c>
    </row>
    <row r="7144" spans="1:18" hidden="1">
      <c r="A7144" s="97">
        <v>43053</v>
      </c>
      <c r="B7144" s="94" t="s">
        <v>6090</v>
      </c>
      <c r="C7144" s="98" t="s">
        <v>6074</v>
      </c>
      <c r="D7144" s="94" t="s">
        <v>119</v>
      </c>
      <c r="E7144" s="94" t="s">
        <v>120</v>
      </c>
      <c r="F7144" s="94" t="s">
        <v>722</v>
      </c>
      <c r="G7144" s="94" t="s">
        <v>723</v>
      </c>
      <c r="K7144" s="94" t="s">
        <v>6091</v>
      </c>
      <c r="L7144" s="96">
        <v>10.56</v>
      </c>
      <c r="M7144" s="96">
        <v>10.56</v>
      </c>
    </row>
    <row r="7145" spans="1:18" ht="12.75" hidden="1" customHeight="1">
      <c r="C7145" s="95" t="s">
        <v>6074</v>
      </c>
    </row>
    <row r="7146" spans="1:18" hidden="1">
      <c r="A7146" s="97">
        <v>43055</v>
      </c>
      <c r="B7146" s="94" t="s">
        <v>6092</v>
      </c>
      <c r="C7146" s="98" t="s">
        <v>6074</v>
      </c>
      <c r="D7146" s="94" t="s">
        <v>119</v>
      </c>
      <c r="E7146" s="94" t="s">
        <v>120</v>
      </c>
      <c r="F7146" s="94" t="s">
        <v>5999</v>
      </c>
      <c r="G7146" s="94" t="s">
        <v>6000</v>
      </c>
      <c r="K7146" s="94" t="s">
        <v>6093</v>
      </c>
      <c r="L7146" s="96">
        <v>405</v>
      </c>
      <c r="M7146" s="96">
        <v>405</v>
      </c>
    </row>
    <row r="7147" spans="1:18" ht="12.75" hidden="1" customHeight="1">
      <c r="C7147" s="95" t="s">
        <v>6074</v>
      </c>
    </row>
    <row r="7148" spans="1:18" hidden="1">
      <c r="A7148" s="95" t="s">
        <v>111</v>
      </c>
      <c r="B7148" s="95" t="s">
        <v>112</v>
      </c>
      <c r="C7148" s="94" t="s">
        <v>6094</v>
      </c>
      <c r="D7148" s="95" t="s">
        <v>114</v>
      </c>
      <c r="E7148" s="95" t="s">
        <v>112</v>
      </c>
      <c r="F7148" s="96">
        <v>12500</v>
      </c>
      <c r="G7148" s="95" t="s">
        <v>115</v>
      </c>
      <c r="H7148" s="95" t="s">
        <v>112</v>
      </c>
      <c r="I7148" s="96">
        <v>7774.89</v>
      </c>
      <c r="J7148" s="95" t="s">
        <v>116</v>
      </c>
      <c r="K7148" s="95" t="s">
        <v>112</v>
      </c>
      <c r="L7148" s="96">
        <v>0</v>
      </c>
      <c r="M7148" s="95" t="s">
        <v>117</v>
      </c>
      <c r="O7148" s="96"/>
      <c r="R7148" s="96"/>
    </row>
    <row r="7149" spans="1:18" hidden="1">
      <c r="A7149" s="97">
        <v>42888</v>
      </c>
      <c r="B7149" s="94" t="s">
        <v>6095</v>
      </c>
      <c r="C7149" s="98" t="s">
        <v>6094</v>
      </c>
      <c r="D7149" s="94" t="s">
        <v>119</v>
      </c>
      <c r="E7149" s="94" t="s">
        <v>120</v>
      </c>
      <c r="F7149" s="94" t="s">
        <v>722</v>
      </c>
      <c r="G7149" s="94" t="s">
        <v>723</v>
      </c>
      <c r="K7149" s="94" t="s">
        <v>6096</v>
      </c>
      <c r="L7149" s="96">
        <v>3337.73</v>
      </c>
      <c r="M7149" s="96">
        <v>3337.73</v>
      </c>
    </row>
    <row r="7150" spans="1:18" ht="12.75" hidden="1" customHeight="1">
      <c r="C7150" s="95" t="s">
        <v>6094</v>
      </c>
    </row>
    <row r="7151" spans="1:18" hidden="1">
      <c r="A7151" s="97">
        <v>42899</v>
      </c>
      <c r="B7151" s="94" t="s">
        <v>6097</v>
      </c>
      <c r="C7151" s="98" t="s">
        <v>6094</v>
      </c>
      <c r="D7151" s="94" t="s">
        <v>119</v>
      </c>
      <c r="E7151" s="94" t="s">
        <v>120</v>
      </c>
      <c r="F7151" s="94" t="s">
        <v>746</v>
      </c>
      <c r="G7151" s="94" t="s">
        <v>747</v>
      </c>
      <c r="K7151" s="94" t="s">
        <v>6098</v>
      </c>
      <c r="L7151" s="96">
        <v>111.39</v>
      </c>
      <c r="M7151" s="96">
        <v>111.39</v>
      </c>
    </row>
    <row r="7152" spans="1:18" ht="12.75" hidden="1" customHeight="1">
      <c r="C7152" s="95" t="s">
        <v>6094</v>
      </c>
    </row>
    <row r="7153" spans="1:18" hidden="1">
      <c r="A7153" s="97">
        <v>42899</v>
      </c>
      <c r="B7153" s="94" t="s">
        <v>6099</v>
      </c>
      <c r="C7153" s="98" t="s">
        <v>6094</v>
      </c>
      <c r="D7153" s="94" t="s">
        <v>119</v>
      </c>
      <c r="E7153" s="94" t="s">
        <v>120</v>
      </c>
      <c r="F7153" s="94" t="s">
        <v>6003</v>
      </c>
      <c r="G7153" s="94" t="s">
        <v>6004</v>
      </c>
      <c r="K7153" s="94" t="s">
        <v>6100</v>
      </c>
      <c r="L7153" s="96">
        <v>263</v>
      </c>
      <c r="M7153" s="96">
        <v>263</v>
      </c>
    </row>
    <row r="7154" spans="1:18" ht="12.75" hidden="1" customHeight="1">
      <c r="C7154" s="95" t="s">
        <v>6094</v>
      </c>
    </row>
    <row r="7155" spans="1:18" hidden="1">
      <c r="A7155" s="97">
        <v>42902</v>
      </c>
      <c r="B7155" s="94" t="s">
        <v>6099</v>
      </c>
      <c r="C7155" s="98" t="s">
        <v>6094</v>
      </c>
      <c r="D7155" s="94" t="s">
        <v>131</v>
      </c>
      <c r="E7155" s="94" t="s">
        <v>187</v>
      </c>
      <c r="F7155" s="94" t="s">
        <v>6003</v>
      </c>
      <c r="G7155" s="94" t="s">
        <v>6004</v>
      </c>
      <c r="K7155" s="94" t="s">
        <v>6100</v>
      </c>
      <c r="L7155" s="96">
        <v>-54</v>
      </c>
      <c r="M7155" s="96">
        <v>-54</v>
      </c>
    </row>
    <row r="7156" spans="1:18" ht="12.75" hidden="1" customHeight="1">
      <c r="C7156" s="95" t="s">
        <v>6094</v>
      </c>
    </row>
    <row r="7157" spans="1:18" hidden="1">
      <c r="A7157" s="97">
        <v>42916</v>
      </c>
      <c r="B7157" s="94" t="s">
        <v>6101</v>
      </c>
      <c r="C7157" s="98" t="s">
        <v>6094</v>
      </c>
      <c r="D7157" s="94" t="s">
        <v>126</v>
      </c>
      <c r="E7157" s="94" t="s">
        <v>120</v>
      </c>
      <c r="F7157" s="94" t="s">
        <v>6102</v>
      </c>
      <c r="G7157" s="94" t="s">
        <v>6103</v>
      </c>
      <c r="K7157" s="94" t="s">
        <v>6104</v>
      </c>
      <c r="L7157" s="96">
        <v>4000</v>
      </c>
      <c r="M7157" s="96">
        <v>4000</v>
      </c>
    </row>
    <row r="7158" spans="1:18" ht="12.75" hidden="1" customHeight="1">
      <c r="C7158" s="95" t="s">
        <v>6094</v>
      </c>
    </row>
    <row r="7159" spans="1:18" hidden="1">
      <c r="A7159" s="97">
        <v>42916</v>
      </c>
      <c r="B7159" s="94" t="s">
        <v>6105</v>
      </c>
      <c r="C7159" s="98" t="s">
        <v>6094</v>
      </c>
      <c r="D7159" s="94" t="s">
        <v>119</v>
      </c>
      <c r="E7159" s="94" t="s">
        <v>120</v>
      </c>
      <c r="F7159" s="94" t="s">
        <v>6106</v>
      </c>
      <c r="G7159" s="94" t="s">
        <v>6107</v>
      </c>
      <c r="K7159" s="94" t="s">
        <v>6108</v>
      </c>
      <c r="L7159" s="96">
        <v>200</v>
      </c>
      <c r="M7159" s="96">
        <v>200</v>
      </c>
    </row>
    <row r="7160" spans="1:18" ht="12.75" hidden="1" customHeight="1">
      <c r="C7160" s="95" t="s">
        <v>6094</v>
      </c>
    </row>
    <row r="7161" spans="1:18" hidden="1">
      <c r="A7161" s="97">
        <v>42975</v>
      </c>
      <c r="B7161" s="94" t="s">
        <v>6095</v>
      </c>
      <c r="C7161" s="98" t="s">
        <v>6094</v>
      </c>
      <c r="D7161" s="94" t="s">
        <v>131</v>
      </c>
      <c r="E7161" s="94" t="s">
        <v>187</v>
      </c>
      <c r="F7161" s="94" t="s">
        <v>722</v>
      </c>
      <c r="G7161" s="94" t="s">
        <v>723</v>
      </c>
      <c r="K7161" s="94" t="s">
        <v>6109</v>
      </c>
      <c r="L7161" s="96">
        <v>-83.23</v>
      </c>
      <c r="M7161" s="96">
        <v>-83.23</v>
      </c>
    </row>
    <row r="7162" spans="1:18" ht="12.75" hidden="1" customHeight="1">
      <c r="C7162" s="95" t="s">
        <v>6094</v>
      </c>
    </row>
    <row r="7163" spans="1:18" hidden="1">
      <c r="A7163" s="95" t="s">
        <v>111</v>
      </c>
      <c r="B7163" s="95" t="s">
        <v>112</v>
      </c>
      <c r="C7163" s="94" t="s">
        <v>6110</v>
      </c>
      <c r="D7163" s="95" t="s">
        <v>114</v>
      </c>
      <c r="E7163" s="95" t="s">
        <v>112</v>
      </c>
      <c r="F7163" s="96">
        <v>15800</v>
      </c>
      <c r="G7163" s="95" t="s">
        <v>115</v>
      </c>
      <c r="H7163" s="95" t="s">
        <v>112</v>
      </c>
      <c r="I7163" s="96">
        <v>10452.450000000001</v>
      </c>
      <c r="J7163" s="95" t="s">
        <v>116</v>
      </c>
      <c r="K7163" s="95" t="s">
        <v>112</v>
      </c>
      <c r="L7163" s="96">
        <v>0</v>
      </c>
      <c r="M7163" s="95" t="s">
        <v>117</v>
      </c>
      <c r="O7163" s="96"/>
      <c r="R7163" s="96"/>
    </row>
    <row r="7164" spans="1:18" hidden="1">
      <c r="A7164" s="97">
        <v>42851</v>
      </c>
      <c r="B7164" s="94" t="s">
        <v>6111</v>
      </c>
      <c r="C7164" s="98" t="s">
        <v>6110</v>
      </c>
      <c r="D7164" s="94" t="s">
        <v>119</v>
      </c>
      <c r="E7164" s="94" t="s">
        <v>120</v>
      </c>
      <c r="F7164" s="94" t="s">
        <v>722</v>
      </c>
      <c r="G7164" s="94" t="s">
        <v>723</v>
      </c>
      <c r="K7164" s="94" t="s">
        <v>6112</v>
      </c>
      <c r="L7164" s="96">
        <v>360.36</v>
      </c>
      <c r="M7164" s="96">
        <v>360.36</v>
      </c>
    </row>
    <row r="7165" spans="1:18" ht="12.75" hidden="1" customHeight="1">
      <c r="C7165" s="95" t="s">
        <v>6110</v>
      </c>
    </row>
    <row r="7166" spans="1:18" hidden="1">
      <c r="A7166" s="97">
        <v>42853</v>
      </c>
      <c r="B7166" s="94" t="s">
        <v>6113</v>
      </c>
      <c r="C7166" s="98" t="s">
        <v>6110</v>
      </c>
      <c r="D7166" s="94" t="s">
        <v>119</v>
      </c>
      <c r="E7166" s="94" t="s">
        <v>120</v>
      </c>
      <c r="F7166" s="94" t="s">
        <v>6114</v>
      </c>
      <c r="G7166" s="94" t="s">
        <v>6115</v>
      </c>
      <c r="K7166" s="94" t="s">
        <v>6116</v>
      </c>
      <c r="L7166" s="96">
        <v>57.6</v>
      </c>
      <c r="M7166" s="96">
        <v>57.6</v>
      </c>
    </row>
    <row r="7167" spans="1:18" ht="12.75" hidden="1" customHeight="1">
      <c r="C7167" s="95" t="s">
        <v>6110</v>
      </c>
    </row>
    <row r="7168" spans="1:18" hidden="1">
      <c r="A7168" s="97">
        <v>42874</v>
      </c>
      <c r="B7168" s="94" t="s">
        <v>6117</v>
      </c>
      <c r="C7168" s="98" t="s">
        <v>6110</v>
      </c>
      <c r="D7168" s="94" t="s">
        <v>119</v>
      </c>
      <c r="E7168" s="94" t="s">
        <v>120</v>
      </c>
      <c r="F7168" s="94" t="s">
        <v>1102</v>
      </c>
      <c r="G7168" s="94" t="s">
        <v>1103</v>
      </c>
      <c r="K7168" s="94" t="s">
        <v>6118</v>
      </c>
      <c r="L7168" s="96">
        <v>57.6</v>
      </c>
      <c r="M7168" s="96">
        <v>57.6</v>
      </c>
    </row>
    <row r="7169" spans="1:13" ht="12.75" hidden="1" customHeight="1">
      <c r="C7169" s="95" t="s">
        <v>6110</v>
      </c>
    </row>
    <row r="7170" spans="1:13" hidden="1">
      <c r="A7170" s="97">
        <v>42877</v>
      </c>
      <c r="B7170" s="94" t="s">
        <v>6113</v>
      </c>
      <c r="C7170" s="98" t="s">
        <v>6110</v>
      </c>
      <c r="D7170" s="94" t="s">
        <v>119</v>
      </c>
      <c r="E7170" s="94" t="s">
        <v>187</v>
      </c>
      <c r="F7170" s="94" t="s">
        <v>6114</v>
      </c>
      <c r="G7170" s="94" t="s">
        <v>6115</v>
      </c>
      <c r="K7170" s="94" t="s">
        <v>6116</v>
      </c>
      <c r="L7170" s="96">
        <v>-57.6</v>
      </c>
      <c r="M7170" s="96">
        <v>-57.6</v>
      </c>
    </row>
    <row r="7171" spans="1:13" ht="12.75" hidden="1" customHeight="1">
      <c r="C7171" s="95" t="s">
        <v>6110</v>
      </c>
    </row>
    <row r="7172" spans="1:13" hidden="1">
      <c r="A7172" s="97">
        <v>42878</v>
      </c>
      <c r="B7172" s="94" t="s">
        <v>6111</v>
      </c>
      <c r="C7172" s="98" t="s">
        <v>6110</v>
      </c>
      <c r="D7172" s="94" t="s">
        <v>131</v>
      </c>
      <c r="E7172" s="94" t="s">
        <v>187</v>
      </c>
      <c r="F7172" s="94" t="s">
        <v>722</v>
      </c>
      <c r="G7172" s="94" t="s">
        <v>723</v>
      </c>
      <c r="K7172" s="94" t="s">
        <v>6119</v>
      </c>
      <c r="L7172" s="96">
        <v>-32.78</v>
      </c>
      <c r="M7172" s="96">
        <v>-32.78</v>
      </c>
    </row>
    <row r="7173" spans="1:13" ht="12.75" hidden="1" customHeight="1">
      <c r="C7173" s="95" t="s">
        <v>6110</v>
      </c>
    </row>
    <row r="7174" spans="1:13" hidden="1">
      <c r="A7174" s="97">
        <v>42906</v>
      </c>
      <c r="B7174" s="94" t="s">
        <v>6120</v>
      </c>
      <c r="C7174" s="98" t="s">
        <v>6110</v>
      </c>
      <c r="D7174" s="94" t="s">
        <v>119</v>
      </c>
      <c r="E7174" s="94" t="s">
        <v>120</v>
      </c>
      <c r="F7174" s="94" t="s">
        <v>5999</v>
      </c>
      <c r="G7174" s="94" t="s">
        <v>6000</v>
      </c>
      <c r="K7174" s="94" t="s">
        <v>6121</v>
      </c>
      <c r="L7174" s="96">
        <v>400</v>
      </c>
      <c r="M7174" s="96">
        <v>400</v>
      </c>
    </row>
    <row r="7175" spans="1:13" ht="12.75" hidden="1" customHeight="1">
      <c r="C7175" s="95" t="s">
        <v>6110</v>
      </c>
    </row>
    <row r="7176" spans="1:13" hidden="1">
      <c r="A7176" s="97">
        <v>43000</v>
      </c>
      <c r="B7176" s="94" t="s">
        <v>6122</v>
      </c>
      <c r="C7176" s="98" t="s">
        <v>6110</v>
      </c>
      <c r="D7176" s="94" t="s">
        <v>119</v>
      </c>
      <c r="E7176" s="94" t="s">
        <v>120</v>
      </c>
      <c r="F7176" s="94" t="s">
        <v>6123</v>
      </c>
      <c r="G7176" s="94" t="s">
        <v>6124</v>
      </c>
      <c r="K7176" s="94" t="s">
        <v>6125</v>
      </c>
      <c r="L7176" s="96">
        <v>773.82</v>
      </c>
      <c r="M7176" s="96">
        <v>773.82</v>
      </c>
    </row>
    <row r="7177" spans="1:13" ht="12.75" hidden="1" customHeight="1">
      <c r="C7177" s="95" t="s">
        <v>6110</v>
      </c>
    </row>
    <row r="7178" spans="1:13" hidden="1">
      <c r="A7178" s="97">
        <v>43010</v>
      </c>
      <c r="B7178" s="94" t="s">
        <v>6126</v>
      </c>
      <c r="C7178" s="98" t="s">
        <v>6110</v>
      </c>
      <c r="D7178" s="94" t="s">
        <v>119</v>
      </c>
      <c r="E7178" s="94" t="s">
        <v>120</v>
      </c>
      <c r="F7178" s="94" t="s">
        <v>1102</v>
      </c>
      <c r="G7178" s="94" t="s">
        <v>1103</v>
      </c>
      <c r="K7178" s="94" t="s">
        <v>6127</v>
      </c>
      <c r="L7178" s="96">
        <v>57.6</v>
      </c>
      <c r="M7178" s="96">
        <v>57.6</v>
      </c>
    </row>
    <row r="7179" spans="1:13" ht="12.75" hidden="1" customHeight="1">
      <c r="C7179" s="95" t="s">
        <v>6110</v>
      </c>
    </row>
    <row r="7180" spans="1:13" hidden="1">
      <c r="A7180" s="97">
        <v>43010</v>
      </c>
      <c r="B7180" s="94" t="s">
        <v>6128</v>
      </c>
      <c r="C7180" s="98" t="s">
        <v>6110</v>
      </c>
      <c r="D7180" s="94" t="s">
        <v>119</v>
      </c>
      <c r="E7180" s="94" t="s">
        <v>120</v>
      </c>
      <c r="F7180" s="94" t="s">
        <v>722</v>
      </c>
      <c r="G7180" s="94" t="s">
        <v>723</v>
      </c>
      <c r="K7180" s="94" t="s">
        <v>6129</v>
      </c>
      <c r="L7180" s="96">
        <v>5002.34</v>
      </c>
      <c r="M7180" s="96">
        <v>5002.34</v>
      </c>
    </row>
    <row r="7181" spans="1:13" ht="12.75" hidden="1" customHeight="1">
      <c r="C7181" s="95" t="s">
        <v>6110</v>
      </c>
    </row>
    <row r="7182" spans="1:13" hidden="1">
      <c r="A7182" s="97">
        <v>43017</v>
      </c>
      <c r="B7182" s="94" t="s">
        <v>6130</v>
      </c>
      <c r="C7182" s="98" t="s">
        <v>6110</v>
      </c>
      <c r="D7182" s="94" t="s">
        <v>119</v>
      </c>
      <c r="E7182" s="94" t="s">
        <v>120</v>
      </c>
      <c r="F7182" s="94" t="s">
        <v>6123</v>
      </c>
      <c r="G7182" s="94" t="s">
        <v>6124</v>
      </c>
      <c r="K7182" s="94" t="s">
        <v>6131</v>
      </c>
      <c r="L7182" s="96">
        <v>139.96</v>
      </c>
      <c r="M7182" s="96">
        <v>139.96</v>
      </c>
    </row>
    <row r="7183" spans="1:13" ht="12.75" hidden="1" customHeight="1">
      <c r="C7183" s="95" t="s">
        <v>6110</v>
      </c>
    </row>
    <row r="7184" spans="1:13" hidden="1">
      <c r="A7184" s="97">
        <v>43017</v>
      </c>
      <c r="B7184" s="94" t="s">
        <v>6132</v>
      </c>
      <c r="C7184" s="98" t="s">
        <v>6110</v>
      </c>
      <c r="D7184" s="94" t="s">
        <v>119</v>
      </c>
      <c r="E7184" s="94" t="s">
        <v>120</v>
      </c>
      <c r="F7184" s="94" t="s">
        <v>6133</v>
      </c>
      <c r="G7184" s="94" t="s">
        <v>6134</v>
      </c>
      <c r="K7184" s="94" t="s">
        <v>6135</v>
      </c>
      <c r="L7184" s="96">
        <v>85.99</v>
      </c>
      <c r="M7184" s="96">
        <v>85.99</v>
      </c>
    </row>
    <row r="7185" spans="1:13" ht="12.75" hidden="1" customHeight="1">
      <c r="C7185" s="95" t="s">
        <v>6110</v>
      </c>
    </row>
    <row r="7186" spans="1:13" hidden="1">
      <c r="A7186" s="97">
        <v>43020</v>
      </c>
      <c r="B7186" s="94" t="s">
        <v>6136</v>
      </c>
      <c r="C7186" s="98" t="s">
        <v>6110</v>
      </c>
      <c r="D7186" s="94" t="s">
        <v>119</v>
      </c>
      <c r="E7186" s="94" t="s">
        <v>120</v>
      </c>
      <c r="F7186" s="94" t="s">
        <v>6123</v>
      </c>
      <c r="G7186" s="94" t="s">
        <v>6124</v>
      </c>
      <c r="K7186" s="94" t="s">
        <v>6137</v>
      </c>
      <c r="L7186" s="96">
        <v>60.73</v>
      </c>
      <c r="M7186" s="96">
        <v>60.73</v>
      </c>
    </row>
    <row r="7187" spans="1:13" ht="12.75" hidden="1" customHeight="1">
      <c r="C7187" s="95" t="s">
        <v>6110</v>
      </c>
    </row>
    <row r="7188" spans="1:13" hidden="1">
      <c r="A7188" s="97">
        <v>43020</v>
      </c>
      <c r="B7188" s="94" t="s">
        <v>6138</v>
      </c>
      <c r="C7188" s="98" t="s">
        <v>6110</v>
      </c>
      <c r="D7188" s="94" t="s">
        <v>119</v>
      </c>
      <c r="E7188" s="94" t="s">
        <v>120</v>
      </c>
      <c r="F7188" s="94" t="s">
        <v>5075</v>
      </c>
      <c r="G7188" s="94" t="s">
        <v>5076</v>
      </c>
      <c r="K7188" s="94" t="s">
        <v>6139</v>
      </c>
      <c r="L7188" s="96">
        <v>2360</v>
      </c>
      <c r="M7188" s="96">
        <v>2360</v>
      </c>
    </row>
    <row r="7189" spans="1:13" ht="12.75" hidden="1" customHeight="1">
      <c r="C7189" s="95" t="s">
        <v>6110</v>
      </c>
    </row>
    <row r="7190" spans="1:13" hidden="1">
      <c r="A7190" s="97">
        <v>43027</v>
      </c>
      <c r="B7190" s="94" t="s">
        <v>6122</v>
      </c>
      <c r="C7190" s="98" t="s">
        <v>6110</v>
      </c>
      <c r="D7190" s="94" t="s">
        <v>119</v>
      </c>
      <c r="E7190" s="94" t="s">
        <v>187</v>
      </c>
      <c r="F7190" s="94" t="s">
        <v>6123</v>
      </c>
      <c r="G7190" s="94" t="s">
        <v>6124</v>
      </c>
      <c r="K7190" s="94" t="s">
        <v>6125</v>
      </c>
      <c r="L7190" s="96">
        <v>-773.82</v>
      </c>
      <c r="M7190" s="96">
        <v>-773.82</v>
      </c>
    </row>
    <row r="7191" spans="1:13" ht="12.75" hidden="1" customHeight="1">
      <c r="C7191" s="95" t="s">
        <v>6110</v>
      </c>
    </row>
    <row r="7192" spans="1:13" hidden="1">
      <c r="A7192" s="97">
        <v>43027</v>
      </c>
      <c r="B7192" s="94" t="s">
        <v>6140</v>
      </c>
      <c r="C7192" s="98" t="s">
        <v>6110</v>
      </c>
      <c r="D7192" s="94" t="s">
        <v>119</v>
      </c>
      <c r="E7192" s="94" t="s">
        <v>120</v>
      </c>
      <c r="F7192" s="94" t="s">
        <v>6123</v>
      </c>
      <c r="G7192" s="94" t="s">
        <v>6124</v>
      </c>
      <c r="K7192" s="94" t="s">
        <v>6141</v>
      </c>
      <c r="L7192" s="96">
        <v>847.84</v>
      </c>
      <c r="M7192" s="96">
        <v>847.84</v>
      </c>
    </row>
    <row r="7193" spans="1:13" ht="12.75" hidden="1" customHeight="1">
      <c r="C7193" s="95" t="s">
        <v>6110</v>
      </c>
    </row>
    <row r="7194" spans="1:13" hidden="1">
      <c r="A7194" s="97">
        <v>43027</v>
      </c>
      <c r="B7194" s="94" t="s">
        <v>6142</v>
      </c>
      <c r="C7194" s="98" t="s">
        <v>6110</v>
      </c>
      <c r="D7194" s="94" t="s">
        <v>119</v>
      </c>
      <c r="E7194" s="94" t="s">
        <v>120</v>
      </c>
      <c r="F7194" s="94" t="s">
        <v>6123</v>
      </c>
      <c r="G7194" s="94" t="s">
        <v>6124</v>
      </c>
      <c r="K7194" s="94" t="s">
        <v>6143</v>
      </c>
      <c r="L7194" s="96">
        <v>88.8</v>
      </c>
      <c r="M7194" s="96">
        <v>88.8</v>
      </c>
    </row>
    <row r="7195" spans="1:13" ht="12.75" hidden="1" customHeight="1">
      <c r="C7195" s="95" t="s">
        <v>6110</v>
      </c>
    </row>
    <row r="7196" spans="1:13" hidden="1">
      <c r="A7196" s="97">
        <v>43034</v>
      </c>
      <c r="B7196" s="94" t="s">
        <v>6132</v>
      </c>
      <c r="C7196" s="98" t="s">
        <v>6110</v>
      </c>
      <c r="D7196" s="94" t="s">
        <v>131</v>
      </c>
      <c r="E7196" s="94" t="s">
        <v>187</v>
      </c>
      <c r="F7196" s="94" t="s">
        <v>6133</v>
      </c>
      <c r="G7196" s="94" t="s">
        <v>6134</v>
      </c>
      <c r="K7196" s="94" t="s">
        <v>6144</v>
      </c>
      <c r="L7196" s="96">
        <v>-0.99</v>
      </c>
      <c r="M7196" s="96">
        <v>-0.99</v>
      </c>
    </row>
    <row r="7197" spans="1:13" ht="12.75" hidden="1" customHeight="1">
      <c r="C7197" s="95" t="s">
        <v>6110</v>
      </c>
    </row>
    <row r="7198" spans="1:13" hidden="1">
      <c r="A7198" s="97">
        <v>43067</v>
      </c>
      <c r="B7198" s="94" t="s">
        <v>6138</v>
      </c>
      <c r="C7198" s="98" t="s">
        <v>6110</v>
      </c>
      <c r="D7198" s="94" t="s">
        <v>119</v>
      </c>
      <c r="E7198" s="94" t="s">
        <v>187</v>
      </c>
      <c r="F7198" s="94" t="s">
        <v>5075</v>
      </c>
      <c r="G7198" s="94" t="s">
        <v>5076</v>
      </c>
      <c r="K7198" s="94" t="s">
        <v>6139</v>
      </c>
      <c r="L7198" s="96">
        <v>-2360</v>
      </c>
      <c r="M7198" s="96">
        <v>-2360</v>
      </c>
    </row>
    <row r="7199" spans="1:13" ht="12.75" hidden="1" customHeight="1">
      <c r="C7199" s="95" t="s">
        <v>6110</v>
      </c>
    </row>
    <row r="7200" spans="1:13" hidden="1">
      <c r="A7200" s="97">
        <v>43067</v>
      </c>
      <c r="B7200" s="94" t="s">
        <v>6145</v>
      </c>
      <c r="C7200" s="98" t="s">
        <v>6110</v>
      </c>
      <c r="D7200" s="94" t="s">
        <v>119</v>
      </c>
      <c r="E7200" s="94" t="s">
        <v>120</v>
      </c>
      <c r="F7200" s="94" t="s">
        <v>5075</v>
      </c>
      <c r="G7200" s="94" t="s">
        <v>5076</v>
      </c>
      <c r="K7200" s="94" t="s">
        <v>6146</v>
      </c>
      <c r="L7200" s="96">
        <v>2565</v>
      </c>
      <c r="M7200" s="96">
        <v>2565</v>
      </c>
    </row>
    <row r="7201" spans="1:18" ht="12.75" hidden="1" customHeight="1">
      <c r="C7201" s="95" t="s">
        <v>6110</v>
      </c>
    </row>
    <row r="7202" spans="1:18" hidden="1">
      <c r="A7202" s="97">
        <v>43068</v>
      </c>
      <c r="B7202" s="94" t="s">
        <v>6147</v>
      </c>
      <c r="C7202" s="98" t="s">
        <v>6110</v>
      </c>
      <c r="D7202" s="94" t="s">
        <v>126</v>
      </c>
      <c r="E7202" s="94" t="s">
        <v>120</v>
      </c>
      <c r="F7202" s="94" t="s">
        <v>6148</v>
      </c>
      <c r="G7202" s="94" t="s">
        <v>6149</v>
      </c>
      <c r="K7202" s="94" t="s">
        <v>6150</v>
      </c>
      <c r="L7202" s="96">
        <v>1000</v>
      </c>
      <c r="M7202" s="96">
        <v>1000</v>
      </c>
    </row>
    <row r="7203" spans="1:18" ht="12.75" hidden="1" customHeight="1">
      <c r="C7203" s="95" t="s">
        <v>6110</v>
      </c>
    </row>
    <row r="7204" spans="1:18" hidden="1">
      <c r="A7204" s="95" t="s">
        <v>111</v>
      </c>
      <c r="B7204" s="95" t="s">
        <v>112</v>
      </c>
      <c r="C7204" s="94" t="s">
        <v>6151</v>
      </c>
      <c r="D7204" s="95" t="s">
        <v>114</v>
      </c>
      <c r="E7204" s="95" t="s">
        <v>112</v>
      </c>
      <c r="F7204" s="96">
        <v>3400</v>
      </c>
      <c r="G7204" s="95" t="s">
        <v>115</v>
      </c>
      <c r="H7204" s="95" t="s">
        <v>112</v>
      </c>
      <c r="I7204" s="96">
        <v>3550</v>
      </c>
      <c r="J7204" s="95" t="s">
        <v>116</v>
      </c>
      <c r="K7204" s="95" t="s">
        <v>112</v>
      </c>
      <c r="L7204" s="96">
        <v>0</v>
      </c>
      <c r="M7204" s="95" t="s">
        <v>117</v>
      </c>
      <c r="O7204" s="96"/>
      <c r="R7204" s="96"/>
    </row>
    <row r="7205" spans="1:18" hidden="1">
      <c r="A7205" s="97">
        <v>42887</v>
      </c>
      <c r="B7205" s="94" t="s">
        <v>6152</v>
      </c>
      <c r="C7205" s="98" t="s">
        <v>6151</v>
      </c>
      <c r="D7205" s="94" t="s">
        <v>131</v>
      </c>
      <c r="E7205" s="94" t="s">
        <v>120</v>
      </c>
      <c r="F7205" s="94" t="s">
        <v>6153</v>
      </c>
      <c r="G7205" s="94" t="s">
        <v>6154</v>
      </c>
      <c r="K7205" s="94" t="s">
        <v>6155</v>
      </c>
      <c r="L7205" s="96">
        <v>519.85</v>
      </c>
      <c r="M7205" s="96">
        <v>519.85</v>
      </c>
    </row>
    <row r="7206" spans="1:18" ht="12.75" hidden="1" customHeight="1">
      <c r="C7206" s="95" t="s">
        <v>6151</v>
      </c>
    </row>
    <row r="7207" spans="1:18" hidden="1">
      <c r="A7207" s="97">
        <v>42888</v>
      </c>
      <c r="B7207" s="94" t="s">
        <v>6156</v>
      </c>
      <c r="C7207" s="98" t="s">
        <v>6151</v>
      </c>
      <c r="D7207" s="94" t="s">
        <v>119</v>
      </c>
      <c r="E7207" s="94" t="s">
        <v>120</v>
      </c>
      <c r="F7207" s="94" t="s">
        <v>6157</v>
      </c>
      <c r="G7207" s="94" t="s">
        <v>6158</v>
      </c>
      <c r="K7207" s="94" t="s">
        <v>6159</v>
      </c>
      <c r="L7207" s="96">
        <v>150</v>
      </c>
      <c r="M7207" s="96">
        <v>150</v>
      </c>
    </row>
    <row r="7208" spans="1:18" ht="12.75" hidden="1" customHeight="1">
      <c r="C7208" s="95" t="s">
        <v>6151</v>
      </c>
    </row>
    <row r="7209" spans="1:18" hidden="1">
      <c r="A7209" s="97">
        <v>42908</v>
      </c>
      <c r="B7209" s="94" t="s">
        <v>6160</v>
      </c>
      <c r="C7209" s="98" t="s">
        <v>6151</v>
      </c>
      <c r="D7209" s="94" t="s">
        <v>119</v>
      </c>
      <c r="E7209" s="94" t="s">
        <v>120</v>
      </c>
      <c r="F7209" s="94" t="s">
        <v>6148</v>
      </c>
      <c r="G7209" s="94" t="s">
        <v>6149</v>
      </c>
      <c r="K7209" s="94" t="s">
        <v>6161</v>
      </c>
      <c r="L7209" s="96">
        <v>1000</v>
      </c>
      <c r="M7209" s="96">
        <v>1000</v>
      </c>
    </row>
    <row r="7210" spans="1:18" ht="12.75" hidden="1" customHeight="1">
      <c r="C7210" s="95" t="s">
        <v>6151</v>
      </c>
    </row>
    <row r="7211" spans="1:18" hidden="1">
      <c r="A7211" s="97">
        <v>42916</v>
      </c>
      <c r="B7211" s="94" t="s">
        <v>6162</v>
      </c>
      <c r="C7211" s="98" t="s">
        <v>6151</v>
      </c>
      <c r="D7211" s="94" t="s">
        <v>131</v>
      </c>
      <c r="E7211" s="94" t="s">
        <v>120</v>
      </c>
      <c r="F7211" s="94" t="s">
        <v>6153</v>
      </c>
      <c r="G7211" s="94" t="s">
        <v>6154</v>
      </c>
      <c r="K7211" s="94" t="s">
        <v>6163</v>
      </c>
      <c r="L7211" s="96">
        <v>516.45000000000005</v>
      </c>
      <c r="M7211" s="96">
        <v>516.45000000000005</v>
      </c>
    </row>
    <row r="7212" spans="1:18" ht="12.75" hidden="1" customHeight="1">
      <c r="C7212" s="95" t="s">
        <v>6151</v>
      </c>
    </row>
    <row r="7213" spans="1:18" hidden="1">
      <c r="A7213" s="97">
        <v>42965</v>
      </c>
      <c r="B7213" s="94" t="s">
        <v>6164</v>
      </c>
      <c r="C7213" s="98" t="s">
        <v>6151</v>
      </c>
      <c r="D7213" s="94" t="s">
        <v>119</v>
      </c>
      <c r="E7213" s="94" t="s">
        <v>120</v>
      </c>
      <c r="F7213" s="94" t="s">
        <v>1336</v>
      </c>
      <c r="G7213" s="94" t="s">
        <v>1337</v>
      </c>
      <c r="K7213" s="94" t="s">
        <v>6165</v>
      </c>
      <c r="L7213" s="96">
        <v>1200.0999999999999</v>
      </c>
      <c r="M7213" s="96">
        <v>1200.0999999999999</v>
      </c>
    </row>
    <row r="7214" spans="1:18" ht="12.75" hidden="1" customHeight="1">
      <c r="C7214" s="95" t="s">
        <v>6151</v>
      </c>
    </row>
    <row r="7215" spans="1:18" hidden="1">
      <c r="A7215" s="97">
        <v>42982</v>
      </c>
      <c r="B7215" s="94" t="s">
        <v>6164</v>
      </c>
      <c r="C7215" s="98" t="s">
        <v>6151</v>
      </c>
      <c r="D7215" s="94" t="s">
        <v>131</v>
      </c>
      <c r="E7215" s="94" t="s">
        <v>187</v>
      </c>
      <c r="F7215" s="94" t="s">
        <v>1336</v>
      </c>
      <c r="G7215" s="94" t="s">
        <v>1337</v>
      </c>
      <c r="K7215" s="94" t="s">
        <v>6166</v>
      </c>
      <c r="L7215" s="96">
        <v>-0.1</v>
      </c>
      <c r="M7215" s="96">
        <v>-0.1</v>
      </c>
    </row>
    <row r="7216" spans="1:18" ht="12.75" hidden="1" customHeight="1">
      <c r="C7216" s="95" t="s">
        <v>6151</v>
      </c>
    </row>
    <row r="7217" spans="1:18" hidden="1">
      <c r="A7217" s="97">
        <v>42991</v>
      </c>
      <c r="B7217" s="94" t="s">
        <v>6152</v>
      </c>
      <c r="C7217" s="98" t="s">
        <v>6151</v>
      </c>
      <c r="D7217" s="94" t="s">
        <v>131</v>
      </c>
      <c r="E7217" s="94" t="s">
        <v>187</v>
      </c>
      <c r="F7217" s="94" t="s">
        <v>6153</v>
      </c>
      <c r="G7217" s="94" t="s">
        <v>6154</v>
      </c>
      <c r="K7217" s="94" t="s">
        <v>6155</v>
      </c>
      <c r="L7217" s="96">
        <v>-519.85</v>
      </c>
      <c r="M7217" s="96">
        <v>-519.85</v>
      </c>
    </row>
    <row r="7218" spans="1:18" ht="12.75" hidden="1" customHeight="1">
      <c r="C7218" s="95" t="s">
        <v>6151</v>
      </c>
    </row>
    <row r="7219" spans="1:18" hidden="1">
      <c r="A7219" s="97">
        <v>42991</v>
      </c>
      <c r="B7219" s="94" t="s">
        <v>6162</v>
      </c>
      <c r="C7219" s="98" t="s">
        <v>6151</v>
      </c>
      <c r="D7219" s="94" t="s">
        <v>131</v>
      </c>
      <c r="E7219" s="94" t="s">
        <v>187</v>
      </c>
      <c r="F7219" s="94" t="s">
        <v>6153</v>
      </c>
      <c r="G7219" s="94" t="s">
        <v>6154</v>
      </c>
      <c r="K7219" s="94" t="s">
        <v>6163</v>
      </c>
      <c r="L7219" s="96">
        <v>-516.45000000000005</v>
      </c>
      <c r="M7219" s="96">
        <v>-516.45000000000005</v>
      </c>
    </row>
    <row r="7220" spans="1:18" ht="12.75" hidden="1" customHeight="1">
      <c r="C7220" s="95" t="s">
        <v>6151</v>
      </c>
    </row>
    <row r="7221" spans="1:18" hidden="1">
      <c r="A7221" s="97">
        <v>43070</v>
      </c>
      <c r="B7221" s="94" t="s">
        <v>6167</v>
      </c>
      <c r="C7221" s="98" t="s">
        <v>6151</v>
      </c>
      <c r="D7221" s="94" t="s">
        <v>119</v>
      </c>
      <c r="E7221" s="94" t="s">
        <v>120</v>
      </c>
      <c r="F7221" s="94" t="s">
        <v>6168</v>
      </c>
      <c r="G7221" s="94" t="s">
        <v>6169</v>
      </c>
      <c r="K7221" s="94" t="s">
        <v>6170</v>
      </c>
      <c r="L7221" s="96">
        <v>1200</v>
      </c>
      <c r="M7221" s="96">
        <v>1200</v>
      </c>
    </row>
    <row r="7222" spans="1:18" ht="12.75" hidden="1" customHeight="1">
      <c r="C7222" s="95" t="s">
        <v>6151</v>
      </c>
    </row>
    <row r="7223" spans="1:18" hidden="1">
      <c r="A7223" s="95" t="s">
        <v>111</v>
      </c>
      <c r="B7223" s="95" t="s">
        <v>112</v>
      </c>
      <c r="C7223" s="94" t="s">
        <v>6171</v>
      </c>
      <c r="D7223" s="95" t="s">
        <v>114</v>
      </c>
      <c r="E7223" s="95" t="s">
        <v>112</v>
      </c>
      <c r="F7223" s="96">
        <v>1500</v>
      </c>
      <c r="G7223" s="95" t="s">
        <v>115</v>
      </c>
      <c r="H7223" s="95" t="s">
        <v>112</v>
      </c>
      <c r="I7223" s="96">
        <v>2357.0100000000002</v>
      </c>
      <c r="J7223" s="95" t="s">
        <v>116</v>
      </c>
      <c r="K7223" s="95" t="s">
        <v>112</v>
      </c>
      <c r="L7223" s="96">
        <v>0</v>
      </c>
      <c r="M7223" s="95" t="s">
        <v>117</v>
      </c>
      <c r="O7223" s="96"/>
      <c r="R7223" s="96"/>
    </row>
    <row r="7224" spans="1:18" hidden="1">
      <c r="A7224" s="97">
        <v>42908</v>
      </c>
      <c r="B7224" s="94" t="s">
        <v>6172</v>
      </c>
      <c r="C7224" s="98" t="s">
        <v>6171</v>
      </c>
      <c r="D7224" s="94" t="s">
        <v>119</v>
      </c>
      <c r="E7224" s="94" t="s">
        <v>120</v>
      </c>
      <c r="F7224" s="94" t="s">
        <v>6173</v>
      </c>
      <c r="G7224" s="94" t="s">
        <v>6174</v>
      </c>
      <c r="K7224" s="94" t="s">
        <v>6175</v>
      </c>
      <c r="L7224" s="96">
        <v>950</v>
      </c>
      <c r="M7224" s="96">
        <v>950</v>
      </c>
    </row>
    <row r="7225" spans="1:18" ht="12.75" hidden="1" customHeight="1">
      <c r="C7225" s="95" t="s">
        <v>6171</v>
      </c>
    </row>
    <row r="7226" spans="1:18" hidden="1">
      <c r="A7226" s="97">
        <v>42937</v>
      </c>
      <c r="B7226" s="94" t="s">
        <v>6176</v>
      </c>
      <c r="C7226" s="98" t="s">
        <v>6171</v>
      </c>
      <c r="D7226" s="94" t="s">
        <v>126</v>
      </c>
      <c r="E7226" s="94" t="s">
        <v>120</v>
      </c>
      <c r="F7226" s="94" t="s">
        <v>1336</v>
      </c>
      <c r="G7226" s="94" t="s">
        <v>1337</v>
      </c>
      <c r="K7226" s="94" t="s">
        <v>6177</v>
      </c>
      <c r="L7226" s="96">
        <v>1200</v>
      </c>
      <c r="M7226" s="96">
        <v>1200</v>
      </c>
    </row>
    <row r="7227" spans="1:18" ht="12.75" hidden="1" customHeight="1">
      <c r="C7227" s="95" t="s">
        <v>6171</v>
      </c>
    </row>
    <row r="7228" spans="1:18" hidden="1">
      <c r="A7228" s="97">
        <v>42942</v>
      </c>
      <c r="B7228" s="94" t="s">
        <v>6178</v>
      </c>
      <c r="C7228" s="98" t="s">
        <v>6171</v>
      </c>
      <c r="D7228" s="94" t="s">
        <v>119</v>
      </c>
      <c r="E7228" s="94" t="s">
        <v>120</v>
      </c>
      <c r="F7228" s="94" t="s">
        <v>6179</v>
      </c>
      <c r="G7228" s="94" t="s">
        <v>6180</v>
      </c>
      <c r="K7228" s="94" t="s">
        <v>6181</v>
      </c>
      <c r="L7228" s="96">
        <v>210</v>
      </c>
      <c r="M7228" s="96">
        <v>210</v>
      </c>
    </row>
    <row r="7229" spans="1:18" ht="12.75" hidden="1" customHeight="1">
      <c r="C7229" s="95" t="s">
        <v>6171</v>
      </c>
    </row>
    <row r="7230" spans="1:18" hidden="1">
      <c r="A7230" s="97">
        <v>42955</v>
      </c>
      <c r="B7230" s="94" t="s">
        <v>6178</v>
      </c>
      <c r="C7230" s="98" t="s">
        <v>6171</v>
      </c>
      <c r="D7230" s="94" t="s">
        <v>131</v>
      </c>
      <c r="E7230" s="94" t="s">
        <v>187</v>
      </c>
      <c r="F7230" s="94" t="s">
        <v>6179</v>
      </c>
      <c r="G7230" s="94" t="s">
        <v>6180</v>
      </c>
      <c r="K7230" s="94" t="s">
        <v>6182</v>
      </c>
      <c r="L7230" s="96">
        <v>-2.99</v>
      </c>
      <c r="M7230" s="96">
        <v>-2.99</v>
      </c>
    </row>
    <row r="7231" spans="1:18" ht="12.75" hidden="1" customHeight="1">
      <c r="C7231" s="95" t="s">
        <v>6171</v>
      </c>
    </row>
    <row r="7232" spans="1:18" hidden="1">
      <c r="A7232" s="95" t="s">
        <v>111</v>
      </c>
      <c r="B7232" s="95" t="s">
        <v>112</v>
      </c>
      <c r="C7232" s="94" t="s">
        <v>6183</v>
      </c>
      <c r="D7232" s="95" t="s">
        <v>114</v>
      </c>
      <c r="E7232" s="95" t="s">
        <v>112</v>
      </c>
      <c r="F7232" s="96">
        <v>3000</v>
      </c>
      <c r="G7232" s="95" t="s">
        <v>115</v>
      </c>
      <c r="H7232" s="95" t="s">
        <v>112</v>
      </c>
      <c r="I7232" s="96">
        <v>2069.79</v>
      </c>
      <c r="J7232" s="95" t="s">
        <v>116</v>
      </c>
      <c r="K7232" s="95" t="s">
        <v>112</v>
      </c>
      <c r="L7232" s="96">
        <v>0</v>
      </c>
      <c r="M7232" s="95" t="s">
        <v>117</v>
      </c>
      <c r="O7232" s="96"/>
      <c r="R7232" s="96"/>
    </row>
    <row r="7233" spans="1:18" hidden="1">
      <c r="A7233" s="97">
        <v>42991</v>
      </c>
      <c r="B7233" s="94" t="s">
        <v>6152</v>
      </c>
      <c r="C7233" s="98" t="s">
        <v>6183</v>
      </c>
      <c r="D7233" s="94" t="s">
        <v>131</v>
      </c>
      <c r="E7233" s="94" t="s">
        <v>165</v>
      </c>
      <c r="F7233" s="94" t="s">
        <v>6153</v>
      </c>
      <c r="G7233" s="94" t="s">
        <v>6154</v>
      </c>
      <c r="K7233" s="94" t="s">
        <v>6155</v>
      </c>
      <c r="L7233" s="96">
        <v>519.85</v>
      </c>
      <c r="M7233" s="96">
        <v>519.85</v>
      </c>
    </row>
    <row r="7234" spans="1:18" ht="12.75" hidden="1" customHeight="1">
      <c r="C7234" s="95" t="s">
        <v>6183</v>
      </c>
    </row>
    <row r="7235" spans="1:18" hidden="1">
      <c r="A7235" s="97">
        <v>42991</v>
      </c>
      <c r="B7235" s="94" t="s">
        <v>6162</v>
      </c>
      <c r="C7235" s="98" t="s">
        <v>6183</v>
      </c>
      <c r="D7235" s="94" t="s">
        <v>131</v>
      </c>
      <c r="E7235" s="94" t="s">
        <v>165</v>
      </c>
      <c r="F7235" s="94" t="s">
        <v>6153</v>
      </c>
      <c r="G7235" s="94" t="s">
        <v>6154</v>
      </c>
      <c r="K7235" s="94" t="s">
        <v>6163</v>
      </c>
      <c r="L7235" s="96">
        <v>516.45000000000005</v>
      </c>
      <c r="M7235" s="96">
        <v>516.45000000000005</v>
      </c>
    </row>
    <row r="7236" spans="1:18" ht="12.75" hidden="1" customHeight="1">
      <c r="C7236" s="95" t="s">
        <v>6183</v>
      </c>
    </row>
    <row r="7237" spans="1:18" hidden="1">
      <c r="A7237" s="97">
        <v>42991</v>
      </c>
      <c r="B7237" s="94" t="s">
        <v>6184</v>
      </c>
      <c r="C7237" s="98" t="s">
        <v>6183</v>
      </c>
      <c r="D7237" s="94" t="s">
        <v>131</v>
      </c>
      <c r="E7237" s="94" t="s">
        <v>165</v>
      </c>
      <c r="F7237" s="94" t="s">
        <v>6153</v>
      </c>
      <c r="G7237" s="94" t="s">
        <v>6154</v>
      </c>
      <c r="K7237" s="94" t="s">
        <v>6185</v>
      </c>
      <c r="L7237" s="96">
        <v>513.65</v>
      </c>
      <c r="M7237" s="96">
        <v>513.65</v>
      </c>
    </row>
    <row r="7238" spans="1:18" ht="12.75" hidden="1" customHeight="1">
      <c r="C7238" s="95" t="s">
        <v>6183</v>
      </c>
    </row>
    <row r="7239" spans="1:18" hidden="1">
      <c r="A7239" s="97">
        <v>42991</v>
      </c>
      <c r="B7239" s="94" t="s">
        <v>6186</v>
      </c>
      <c r="C7239" s="98" t="s">
        <v>6183</v>
      </c>
      <c r="D7239" s="94" t="s">
        <v>131</v>
      </c>
      <c r="E7239" s="94" t="s">
        <v>165</v>
      </c>
      <c r="F7239" s="94" t="s">
        <v>6153</v>
      </c>
      <c r="G7239" s="94" t="s">
        <v>6154</v>
      </c>
      <c r="K7239" s="94" t="s">
        <v>6187</v>
      </c>
      <c r="L7239" s="96">
        <v>519.84</v>
      </c>
      <c r="M7239" s="96">
        <v>519.84</v>
      </c>
    </row>
    <row r="7240" spans="1:18" ht="12.75" hidden="1" customHeight="1">
      <c r="C7240" s="95" t="s">
        <v>6183</v>
      </c>
    </row>
    <row r="7241" spans="1:18" hidden="1">
      <c r="A7241" s="95" t="s">
        <v>111</v>
      </c>
      <c r="B7241" s="95" t="s">
        <v>112</v>
      </c>
      <c r="C7241" s="94" t="s">
        <v>6188</v>
      </c>
      <c r="D7241" s="95" t="s">
        <v>114</v>
      </c>
      <c r="E7241" s="95" t="s">
        <v>112</v>
      </c>
      <c r="F7241" s="96">
        <v>4000</v>
      </c>
      <c r="G7241" s="95" t="s">
        <v>115</v>
      </c>
      <c r="H7241" s="95" t="s">
        <v>112</v>
      </c>
      <c r="I7241" s="96">
        <v>1065</v>
      </c>
      <c r="J7241" s="95" t="s">
        <v>116</v>
      </c>
      <c r="K7241" s="95" t="s">
        <v>112</v>
      </c>
      <c r="L7241" s="96">
        <v>0</v>
      </c>
      <c r="M7241" s="95" t="s">
        <v>117</v>
      </c>
      <c r="O7241" s="96"/>
      <c r="R7241" s="96"/>
    </row>
    <row r="7242" spans="1:18" hidden="1">
      <c r="A7242" s="97">
        <v>42830</v>
      </c>
      <c r="B7242" s="94" t="s">
        <v>6189</v>
      </c>
      <c r="C7242" s="98" t="s">
        <v>6188</v>
      </c>
      <c r="D7242" s="94" t="s">
        <v>119</v>
      </c>
      <c r="E7242" s="94" t="s">
        <v>120</v>
      </c>
      <c r="F7242" s="94" t="s">
        <v>5075</v>
      </c>
      <c r="G7242" s="94" t="s">
        <v>5076</v>
      </c>
      <c r="K7242" s="94" t="s">
        <v>6190</v>
      </c>
      <c r="L7242" s="96">
        <v>1750</v>
      </c>
      <c r="M7242" s="96">
        <v>1750</v>
      </c>
    </row>
    <row r="7243" spans="1:18" ht="12.75" hidden="1" customHeight="1">
      <c r="C7243" s="95" t="s">
        <v>6188</v>
      </c>
    </row>
    <row r="7244" spans="1:18" hidden="1">
      <c r="A7244" s="97">
        <v>42843</v>
      </c>
      <c r="B7244" s="94" t="s">
        <v>6189</v>
      </c>
      <c r="C7244" s="98" t="s">
        <v>6188</v>
      </c>
      <c r="D7244" s="94" t="s">
        <v>119</v>
      </c>
      <c r="E7244" s="94" t="s">
        <v>187</v>
      </c>
      <c r="F7244" s="94" t="s">
        <v>5075</v>
      </c>
      <c r="G7244" s="94" t="s">
        <v>5076</v>
      </c>
      <c r="K7244" s="94" t="s">
        <v>6190</v>
      </c>
      <c r="L7244" s="96">
        <v>-1750</v>
      </c>
      <c r="M7244" s="96">
        <v>-1750</v>
      </c>
    </row>
    <row r="7245" spans="1:18" ht="12.75" hidden="1" customHeight="1">
      <c r="C7245" s="95" t="s">
        <v>6188</v>
      </c>
    </row>
    <row r="7246" spans="1:18" hidden="1">
      <c r="A7246" s="97">
        <v>42843</v>
      </c>
      <c r="B7246" s="94" t="s">
        <v>6191</v>
      </c>
      <c r="C7246" s="98" t="s">
        <v>6188</v>
      </c>
      <c r="D7246" s="94" t="s">
        <v>119</v>
      </c>
      <c r="E7246" s="94" t="s">
        <v>120</v>
      </c>
      <c r="F7246" s="94" t="s">
        <v>6192</v>
      </c>
      <c r="G7246" s="94" t="s">
        <v>6193</v>
      </c>
      <c r="K7246" s="94" t="s">
        <v>6194</v>
      </c>
      <c r="L7246" s="96">
        <v>165</v>
      </c>
      <c r="M7246" s="96">
        <v>165</v>
      </c>
    </row>
    <row r="7247" spans="1:18" ht="12.75" hidden="1" customHeight="1">
      <c r="C7247" s="95" t="s">
        <v>6188</v>
      </c>
    </row>
    <row r="7248" spans="1:18" hidden="1">
      <c r="A7248" s="97">
        <v>42888</v>
      </c>
      <c r="B7248" s="94" t="s">
        <v>6195</v>
      </c>
      <c r="C7248" s="98" t="s">
        <v>6188</v>
      </c>
      <c r="D7248" s="94" t="s">
        <v>119</v>
      </c>
      <c r="E7248" s="94" t="s">
        <v>120</v>
      </c>
      <c r="F7248" s="94" t="s">
        <v>5075</v>
      </c>
      <c r="G7248" s="94" t="s">
        <v>5076</v>
      </c>
      <c r="K7248" s="94" t="s">
        <v>6196</v>
      </c>
      <c r="L7248" s="96">
        <v>900</v>
      </c>
      <c r="M7248" s="96">
        <v>900</v>
      </c>
    </row>
    <row r="7249" spans="1:18" ht="12.75" hidden="1" customHeight="1">
      <c r="C7249" s="95" t="s">
        <v>6188</v>
      </c>
    </row>
    <row r="7250" spans="1:18" hidden="1">
      <c r="A7250" s="97">
        <v>42934</v>
      </c>
      <c r="B7250" s="94" t="s">
        <v>6189</v>
      </c>
      <c r="C7250" s="98" t="s">
        <v>6188</v>
      </c>
      <c r="E7250" s="94" t="s">
        <v>165</v>
      </c>
      <c r="F7250" s="94" t="s">
        <v>5075</v>
      </c>
      <c r="G7250" s="94" t="s">
        <v>5076</v>
      </c>
      <c r="K7250" s="94" t="s">
        <v>6190</v>
      </c>
      <c r="L7250" s="96">
        <v>1750</v>
      </c>
      <c r="M7250" s="96">
        <v>0</v>
      </c>
    </row>
    <row r="7251" spans="1:18" ht="12.75" hidden="1" customHeight="1">
      <c r="C7251" s="95" t="s">
        <v>6188</v>
      </c>
    </row>
    <row r="7252" spans="1:18" hidden="1">
      <c r="A7252" s="95" t="s">
        <v>111</v>
      </c>
      <c r="B7252" s="95" t="s">
        <v>112</v>
      </c>
      <c r="C7252" s="94" t="s">
        <v>6197</v>
      </c>
      <c r="D7252" s="95" t="s">
        <v>114</v>
      </c>
      <c r="E7252" s="95" t="s">
        <v>112</v>
      </c>
      <c r="F7252" s="96">
        <v>63019</v>
      </c>
      <c r="G7252" s="95" t="s">
        <v>115</v>
      </c>
      <c r="H7252" s="95" t="s">
        <v>112</v>
      </c>
      <c r="I7252" s="96">
        <v>44592.38</v>
      </c>
      <c r="J7252" s="95" t="s">
        <v>116</v>
      </c>
      <c r="K7252" s="95" t="s">
        <v>112</v>
      </c>
      <c r="L7252" s="96">
        <v>0</v>
      </c>
      <c r="M7252" s="95" t="s">
        <v>117</v>
      </c>
      <c r="O7252" s="96"/>
      <c r="R7252" s="96"/>
    </row>
    <row r="7253" spans="1:18" hidden="1">
      <c r="A7253" s="97">
        <v>42818</v>
      </c>
      <c r="B7253" s="94" t="s">
        <v>1384</v>
      </c>
      <c r="C7253" s="98" t="s">
        <v>6197</v>
      </c>
      <c r="D7253" s="94" t="s">
        <v>131</v>
      </c>
      <c r="E7253" s="94" t="s">
        <v>120</v>
      </c>
      <c r="F7253" s="94" t="s">
        <v>1385</v>
      </c>
      <c r="G7253" s="94" t="s">
        <v>1386</v>
      </c>
      <c r="K7253" s="94" t="s">
        <v>1387</v>
      </c>
      <c r="L7253" s="96">
        <v>904.12</v>
      </c>
      <c r="M7253" s="96">
        <v>904.12</v>
      </c>
    </row>
    <row r="7254" spans="1:18" ht="12.75" hidden="1" customHeight="1">
      <c r="C7254" s="95" t="s">
        <v>6197</v>
      </c>
    </row>
    <row r="7255" spans="1:18" hidden="1">
      <c r="A7255" s="97">
        <v>42818</v>
      </c>
      <c r="B7255" s="94" t="s">
        <v>1388</v>
      </c>
      <c r="C7255" s="98" t="s">
        <v>6197</v>
      </c>
      <c r="D7255" s="94" t="s">
        <v>131</v>
      </c>
      <c r="E7255" s="94" t="s">
        <v>120</v>
      </c>
      <c r="F7255" s="94" t="s">
        <v>1385</v>
      </c>
      <c r="G7255" s="94" t="s">
        <v>1386</v>
      </c>
      <c r="K7255" s="94" t="s">
        <v>1389</v>
      </c>
      <c r="L7255" s="96">
        <v>423.1</v>
      </c>
      <c r="M7255" s="96">
        <v>423.1</v>
      </c>
    </row>
    <row r="7256" spans="1:18" ht="12.75" hidden="1" customHeight="1">
      <c r="C7256" s="95" t="s">
        <v>6197</v>
      </c>
    </row>
    <row r="7257" spans="1:18" hidden="1">
      <c r="A7257" s="97">
        <v>42818</v>
      </c>
      <c r="B7257" s="94" t="s">
        <v>1390</v>
      </c>
      <c r="C7257" s="98" t="s">
        <v>6197</v>
      </c>
      <c r="D7257" s="94" t="s">
        <v>131</v>
      </c>
      <c r="E7257" s="94" t="s">
        <v>120</v>
      </c>
      <c r="F7257" s="94" t="s">
        <v>1391</v>
      </c>
      <c r="G7257" s="94" t="s">
        <v>1392</v>
      </c>
      <c r="K7257" s="94" t="s">
        <v>1393</v>
      </c>
      <c r="L7257" s="96">
        <v>60.16</v>
      </c>
      <c r="M7257" s="96">
        <v>60.16</v>
      </c>
    </row>
    <row r="7258" spans="1:18" ht="12.75" hidden="1" customHeight="1">
      <c r="C7258" s="95" t="s">
        <v>6197</v>
      </c>
    </row>
    <row r="7259" spans="1:18" hidden="1">
      <c r="A7259" s="97">
        <v>42818</v>
      </c>
      <c r="B7259" s="94" t="s">
        <v>1394</v>
      </c>
      <c r="C7259" s="98" t="s">
        <v>6197</v>
      </c>
      <c r="D7259" s="94" t="s">
        <v>131</v>
      </c>
      <c r="E7259" s="94" t="s">
        <v>120</v>
      </c>
      <c r="F7259" s="94" t="s">
        <v>1391</v>
      </c>
      <c r="G7259" s="94" t="s">
        <v>1392</v>
      </c>
      <c r="K7259" s="94" t="s">
        <v>1395</v>
      </c>
      <c r="L7259" s="96">
        <v>8.3000000000000007</v>
      </c>
      <c r="M7259" s="96">
        <v>8.3000000000000007</v>
      </c>
    </row>
    <row r="7260" spans="1:18" ht="12.75" hidden="1" customHeight="1">
      <c r="C7260" s="95" t="s">
        <v>6197</v>
      </c>
    </row>
    <row r="7261" spans="1:18" hidden="1">
      <c r="A7261" s="97">
        <v>42821</v>
      </c>
      <c r="B7261" s="94" t="s">
        <v>1388</v>
      </c>
      <c r="C7261" s="98" t="s">
        <v>6197</v>
      </c>
      <c r="D7261" s="94" t="s">
        <v>131</v>
      </c>
      <c r="E7261" s="94" t="s">
        <v>187</v>
      </c>
      <c r="F7261" s="94" t="s">
        <v>1385</v>
      </c>
      <c r="G7261" s="94" t="s">
        <v>1386</v>
      </c>
      <c r="K7261" s="94" t="s">
        <v>1389</v>
      </c>
      <c r="L7261" s="96">
        <v>-0.01</v>
      </c>
      <c r="M7261" s="96">
        <v>-0.01</v>
      </c>
    </row>
    <row r="7262" spans="1:18" ht="12.75" hidden="1" customHeight="1">
      <c r="C7262" s="95" t="s">
        <v>6197</v>
      </c>
    </row>
    <row r="7263" spans="1:18" hidden="1">
      <c r="A7263" s="97">
        <v>42821</v>
      </c>
      <c r="B7263" s="94" t="s">
        <v>1396</v>
      </c>
      <c r="C7263" s="98" t="s">
        <v>6197</v>
      </c>
      <c r="D7263" s="94" t="s">
        <v>131</v>
      </c>
      <c r="E7263" s="94" t="s">
        <v>120</v>
      </c>
      <c r="F7263" s="94" t="s">
        <v>1397</v>
      </c>
      <c r="G7263" s="94" t="s">
        <v>1398</v>
      </c>
      <c r="K7263" s="94" t="s">
        <v>1399</v>
      </c>
      <c r="L7263" s="96">
        <v>136.27000000000001</v>
      </c>
      <c r="M7263" s="96">
        <v>136.27000000000001</v>
      </c>
    </row>
    <row r="7264" spans="1:18" ht="12.75" hidden="1" customHeight="1">
      <c r="C7264" s="95" t="s">
        <v>6197</v>
      </c>
    </row>
    <row r="7265" spans="1:13" hidden="1">
      <c r="A7265" s="97">
        <v>42821</v>
      </c>
      <c r="B7265" s="94" t="s">
        <v>1400</v>
      </c>
      <c r="C7265" s="98" t="s">
        <v>6197</v>
      </c>
      <c r="D7265" s="94" t="s">
        <v>131</v>
      </c>
      <c r="E7265" s="94" t="s">
        <v>120</v>
      </c>
      <c r="F7265" s="94" t="s">
        <v>1397</v>
      </c>
      <c r="G7265" s="94" t="s">
        <v>1398</v>
      </c>
      <c r="K7265" s="94" t="s">
        <v>1399</v>
      </c>
      <c r="L7265" s="96">
        <v>86.52</v>
      </c>
      <c r="M7265" s="96">
        <v>86.52</v>
      </c>
    </row>
    <row r="7266" spans="1:13" ht="12.75" hidden="1" customHeight="1">
      <c r="C7266" s="95" t="s">
        <v>6197</v>
      </c>
    </row>
    <row r="7267" spans="1:13" hidden="1">
      <c r="A7267" s="97">
        <v>42821</v>
      </c>
      <c r="B7267" s="94" t="s">
        <v>1401</v>
      </c>
      <c r="C7267" s="98" t="s">
        <v>6197</v>
      </c>
      <c r="D7267" s="94" t="s">
        <v>131</v>
      </c>
      <c r="E7267" s="94" t="s">
        <v>120</v>
      </c>
      <c r="F7267" s="94" t="s">
        <v>1402</v>
      </c>
      <c r="G7267" s="94" t="s">
        <v>1403</v>
      </c>
      <c r="K7267" s="94" t="s">
        <v>1404</v>
      </c>
      <c r="L7267" s="96">
        <v>0.83</v>
      </c>
      <c r="M7267" s="96">
        <v>0.83</v>
      </c>
    </row>
    <row r="7268" spans="1:13" ht="12.75" hidden="1" customHeight="1">
      <c r="C7268" s="95" t="s">
        <v>6197</v>
      </c>
    </row>
    <row r="7269" spans="1:13" hidden="1">
      <c r="A7269" s="97">
        <v>42821</v>
      </c>
      <c r="B7269" s="94" t="s">
        <v>1405</v>
      </c>
      <c r="C7269" s="98" t="s">
        <v>6197</v>
      </c>
      <c r="D7269" s="94" t="s">
        <v>131</v>
      </c>
      <c r="E7269" s="94" t="s">
        <v>120</v>
      </c>
      <c r="F7269" s="94" t="s">
        <v>1402</v>
      </c>
      <c r="G7269" s="94" t="s">
        <v>1403</v>
      </c>
      <c r="K7269" s="94" t="s">
        <v>1406</v>
      </c>
      <c r="L7269" s="96">
        <v>0.83</v>
      </c>
      <c r="M7269" s="96">
        <v>0.83</v>
      </c>
    </row>
    <row r="7270" spans="1:13" ht="12.75" hidden="1" customHeight="1">
      <c r="C7270" s="95" t="s">
        <v>6197</v>
      </c>
    </row>
    <row r="7271" spans="1:13" hidden="1">
      <c r="A7271" s="97">
        <v>42821</v>
      </c>
      <c r="B7271" s="94" t="s">
        <v>1407</v>
      </c>
      <c r="C7271" s="98" t="s">
        <v>6197</v>
      </c>
      <c r="D7271" s="94" t="s">
        <v>131</v>
      </c>
      <c r="E7271" s="94" t="s">
        <v>120</v>
      </c>
      <c r="F7271" s="94" t="s">
        <v>1408</v>
      </c>
      <c r="G7271" s="94" t="s">
        <v>1409</v>
      </c>
      <c r="K7271" s="94" t="s">
        <v>1410</v>
      </c>
      <c r="L7271" s="96">
        <v>6.13</v>
      </c>
      <c r="M7271" s="96">
        <v>6.13</v>
      </c>
    </row>
    <row r="7272" spans="1:13" ht="12.75" hidden="1" customHeight="1">
      <c r="C7272" s="95" t="s">
        <v>6197</v>
      </c>
    </row>
    <row r="7273" spans="1:13" hidden="1">
      <c r="A7273" s="97">
        <v>42821</v>
      </c>
      <c r="B7273" s="94" t="s">
        <v>1411</v>
      </c>
      <c r="C7273" s="98" t="s">
        <v>6197</v>
      </c>
      <c r="D7273" s="94" t="s">
        <v>131</v>
      </c>
      <c r="E7273" s="94" t="s">
        <v>120</v>
      </c>
      <c r="F7273" s="94" t="s">
        <v>1408</v>
      </c>
      <c r="G7273" s="94" t="s">
        <v>1409</v>
      </c>
      <c r="K7273" s="94" t="s">
        <v>1412</v>
      </c>
      <c r="L7273" s="96">
        <v>2.06</v>
      </c>
      <c r="M7273" s="96">
        <v>2.06</v>
      </c>
    </row>
    <row r="7274" spans="1:13" ht="12.75" hidden="1" customHeight="1">
      <c r="C7274" s="95" t="s">
        <v>6197</v>
      </c>
    </row>
    <row r="7275" spans="1:13" hidden="1">
      <c r="A7275" s="97">
        <v>42821</v>
      </c>
      <c r="B7275" s="94" t="s">
        <v>1413</v>
      </c>
      <c r="C7275" s="98" t="s">
        <v>6197</v>
      </c>
      <c r="D7275" s="94" t="s">
        <v>131</v>
      </c>
      <c r="E7275" s="94" t="s">
        <v>120</v>
      </c>
      <c r="F7275" s="94" t="s">
        <v>1414</v>
      </c>
      <c r="G7275" s="94" t="s">
        <v>1415</v>
      </c>
      <c r="K7275" s="94" t="s">
        <v>1416</v>
      </c>
      <c r="L7275" s="96">
        <v>24.01</v>
      </c>
      <c r="M7275" s="96">
        <v>24.01</v>
      </c>
    </row>
    <row r="7276" spans="1:13" ht="12.75" hidden="1" customHeight="1">
      <c r="C7276" s="95" t="s">
        <v>6197</v>
      </c>
    </row>
    <row r="7277" spans="1:13" hidden="1">
      <c r="A7277" s="97">
        <v>42821</v>
      </c>
      <c r="B7277" s="94" t="s">
        <v>1417</v>
      </c>
      <c r="C7277" s="98" t="s">
        <v>6197</v>
      </c>
      <c r="D7277" s="94" t="s">
        <v>131</v>
      </c>
      <c r="E7277" s="94" t="s">
        <v>120</v>
      </c>
      <c r="F7277" s="94" t="s">
        <v>1414</v>
      </c>
      <c r="G7277" s="94" t="s">
        <v>1415</v>
      </c>
      <c r="K7277" s="94" t="s">
        <v>1418</v>
      </c>
      <c r="L7277" s="96">
        <v>2926.47</v>
      </c>
      <c r="M7277" s="96">
        <v>2926.47</v>
      </c>
    </row>
    <row r="7278" spans="1:13" ht="12.75" hidden="1" customHeight="1">
      <c r="C7278" s="95" t="s">
        <v>6197</v>
      </c>
    </row>
    <row r="7279" spans="1:13" hidden="1">
      <c r="A7279" s="97">
        <v>42821</v>
      </c>
      <c r="B7279" s="94" t="s">
        <v>1419</v>
      </c>
      <c r="C7279" s="98" t="s">
        <v>6197</v>
      </c>
      <c r="D7279" s="94" t="s">
        <v>131</v>
      </c>
      <c r="E7279" s="94" t="s">
        <v>120</v>
      </c>
      <c r="F7279" s="94" t="s">
        <v>1414</v>
      </c>
      <c r="G7279" s="94" t="s">
        <v>1415</v>
      </c>
      <c r="K7279" s="94" t="s">
        <v>1420</v>
      </c>
      <c r="L7279" s="96">
        <v>57.81</v>
      </c>
      <c r="M7279" s="96">
        <v>57.81</v>
      </c>
    </row>
    <row r="7280" spans="1:13" ht="12.75" hidden="1" customHeight="1">
      <c r="C7280" s="95" t="s">
        <v>6197</v>
      </c>
    </row>
    <row r="7281" spans="1:13" hidden="1">
      <c r="A7281" s="97">
        <v>42821</v>
      </c>
      <c r="B7281" s="94" t="s">
        <v>1421</v>
      </c>
      <c r="C7281" s="98" t="s">
        <v>6197</v>
      </c>
      <c r="D7281" s="94" t="s">
        <v>131</v>
      </c>
      <c r="E7281" s="94" t="s">
        <v>120</v>
      </c>
      <c r="F7281" s="94" t="s">
        <v>1385</v>
      </c>
      <c r="G7281" s="94" t="s">
        <v>1386</v>
      </c>
      <c r="K7281" s="94" t="s">
        <v>1422</v>
      </c>
      <c r="L7281" s="96">
        <v>897.02</v>
      </c>
      <c r="M7281" s="96">
        <v>897.02</v>
      </c>
    </row>
    <row r="7282" spans="1:13" ht="12.75" hidden="1" customHeight="1">
      <c r="C7282" s="95" t="s">
        <v>6197</v>
      </c>
    </row>
    <row r="7283" spans="1:13" hidden="1">
      <c r="A7283" s="97">
        <v>42821</v>
      </c>
      <c r="B7283" s="94" t="s">
        <v>1423</v>
      </c>
      <c r="C7283" s="98" t="s">
        <v>6197</v>
      </c>
      <c r="D7283" s="94" t="s">
        <v>131</v>
      </c>
      <c r="E7283" s="94" t="s">
        <v>120</v>
      </c>
      <c r="F7283" s="94" t="s">
        <v>1385</v>
      </c>
      <c r="G7283" s="94" t="s">
        <v>1386</v>
      </c>
      <c r="K7283" s="94" t="s">
        <v>1424</v>
      </c>
      <c r="L7283" s="96">
        <v>419.41</v>
      </c>
      <c r="M7283" s="96">
        <v>419.41</v>
      </c>
    </row>
    <row r="7284" spans="1:13" ht="12.75" hidden="1" customHeight="1">
      <c r="C7284" s="95" t="s">
        <v>6197</v>
      </c>
    </row>
    <row r="7285" spans="1:13" hidden="1">
      <c r="A7285" s="97">
        <v>42821</v>
      </c>
      <c r="B7285" s="94" t="s">
        <v>1425</v>
      </c>
      <c r="C7285" s="98" t="s">
        <v>6197</v>
      </c>
      <c r="D7285" s="94" t="s">
        <v>131</v>
      </c>
      <c r="E7285" s="94" t="s">
        <v>120</v>
      </c>
      <c r="F7285" s="94" t="s">
        <v>1391</v>
      </c>
      <c r="G7285" s="94" t="s">
        <v>1392</v>
      </c>
      <c r="K7285" s="94" t="s">
        <v>1426</v>
      </c>
      <c r="L7285" s="96">
        <v>60.53</v>
      </c>
      <c r="M7285" s="96">
        <v>60.53</v>
      </c>
    </row>
    <row r="7286" spans="1:13" ht="12.75" hidden="1" customHeight="1">
      <c r="C7286" s="95" t="s">
        <v>6197</v>
      </c>
    </row>
    <row r="7287" spans="1:13" hidden="1">
      <c r="A7287" s="97">
        <v>42821</v>
      </c>
      <c r="B7287" s="94" t="s">
        <v>1427</v>
      </c>
      <c r="C7287" s="98" t="s">
        <v>6197</v>
      </c>
      <c r="D7287" s="94" t="s">
        <v>131</v>
      </c>
      <c r="E7287" s="94" t="s">
        <v>120</v>
      </c>
      <c r="F7287" s="94" t="s">
        <v>1391</v>
      </c>
      <c r="G7287" s="94" t="s">
        <v>1392</v>
      </c>
      <c r="K7287" s="94" t="s">
        <v>1428</v>
      </c>
      <c r="L7287" s="96">
        <v>8.34</v>
      </c>
      <c r="M7287" s="96">
        <v>8.34</v>
      </c>
    </row>
    <row r="7288" spans="1:13" ht="12.75" hidden="1" customHeight="1">
      <c r="C7288" s="95" t="s">
        <v>6197</v>
      </c>
    </row>
    <row r="7289" spans="1:13" hidden="1">
      <c r="A7289" s="97">
        <v>42821</v>
      </c>
      <c r="B7289" s="94" t="s">
        <v>1429</v>
      </c>
      <c r="C7289" s="98" t="s">
        <v>6197</v>
      </c>
      <c r="D7289" s="94" t="s">
        <v>131</v>
      </c>
      <c r="E7289" s="94" t="s">
        <v>120</v>
      </c>
      <c r="F7289" s="94" t="s">
        <v>1397</v>
      </c>
      <c r="G7289" s="94" t="s">
        <v>1398</v>
      </c>
      <c r="K7289" s="94" t="s">
        <v>1430</v>
      </c>
      <c r="L7289" s="96">
        <v>143.06</v>
      </c>
      <c r="M7289" s="96">
        <v>143.06</v>
      </c>
    </row>
    <row r="7290" spans="1:13" ht="12.75" hidden="1" customHeight="1">
      <c r="C7290" s="95" t="s">
        <v>6197</v>
      </c>
    </row>
    <row r="7291" spans="1:13" hidden="1">
      <c r="A7291" s="97">
        <v>42821</v>
      </c>
      <c r="B7291" s="94" t="s">
        <v>1431</v>
      </c>
      <c r="C7291" s="98" t="s">
        <v>6197</v>
      </c>
      <c r="D7291" s="94" t="s">
        <v>131</v>
      </c>
      <c r="E7291" s="94" t="s">
        <v>120</v>
      </c>
      <c r="F7291" s="94" t="s">
        <v>1397</v>
      </c>
      <c r="G7291" s="94" t="s">
        <v>1398</v>
      </c>
      <c r="K7291" s="94" t="s">
        <v>1432</v>
      </c>
      <c r="L7291" s="96">
        <v>89.84</v>
      </c>
      <c r="M7291" s="96">
        <v>89.84</v>
      </c>
    </row>
    <row r="7292" spans="1:13" ht="12.75" hidden="1" customHeight="1">
      <c r="C7292" s="95" t="s">
        <v>6197</v>
      </c>
    </row>
    <row r="7293" spans="1:13" hidden="1">
      <c r="A7293" s="97">
        <v>42821</v>
      </c>
      <c r="B7293" s="94" t="s">
        <v>1433</v>
      </c>
      <c r="C7293" s="98" t="s">
        <v>6197</v>
      </c>
      <c r="D7293" s="94" t="s">
        <v>131</v>
      </c>
      <c r="E7293" s="94" t="s">
        <v>120</v>
      </c>
      <c r="F7293" s="94" t="s">
        <v>1402</v>
      </c>
      <c r="G7293" s="94" t="s">
        <v>1403</v>
      </c>
      <c r="K7293" s="94" t="s">
        <v>1434</v>
      </c>
      <c r="L7293" s="96">
        <v>0.77</v>
      </c>
      <c r="M7293" s="96">
        <v>0.77</v>
      </c>
    </row>
    <row r="7294" spans="1:13" ht="12.75" hidden="1" customHeight="1">
      <c r="C7294" s="95" t="s">
        <v>6197</v>
      </c>
    </row>
    <row r="7295" spans="1:13" hidden="1">
      <c r="A7295" s="97">
        <v>42821</v>
      </c>
      <c r="B7295" s="94" t="s">
        <v>1435</v>
      </c>
      <c r="C7295" s="98" t="s">
        <v>6197</v>
      </c>
      <c r="D7295" s="94" t="s">
        <v>131</v>
      </c>
      <c r="E7295" s="94" t="s">
        <v>120</v>
      </c>
      <c r="F7295" s="94" t="s">
        <v>1402</v>
      </c>
      <c r="G7295" s="94" t="s">
        <v>1403</v>
      </c>
      <c r="K7295" s="94" t="s">
        <v>1436</v>
      </c>
      <c r="L7295" s="96">
        <v>0.77</v>
      </c>
      <c r="M7295" s="96">
        <v>0.77</v>
      </c>
    </row>
    <row r="7296" spans="1:13" ht="12.75" hidden="1" customHeight="1">
      <c r="C7296" s="95" t="s">
        <v>6197</v>
      </c>
    </row>
    <row r="7297" spans="1:13" hidden="1">
      <c r="A7297" s="97">
        <v>42821</v>
      </c>
      <c r="B7297" s="94" t="s">
        <v>1437</v>
      </c>
      <c r="C7297" s="98" t="s">
        <v>6197</v>
      </c>
      <c r="D7297" s="94" t="s">
        <v>131</v>
      </c>
      <c r="E7297" s="94" t="s">
        <v>120</v>
      </c>
      <c r="F7297" s="94" t="s">
        <v>1408</v>
      </c>
      <c r="G7297" s="94" t="s">
        <v>1409</v>
      </c>
      <c r="K7297" s="94" t="s">
        <v>1438</v>
      </c>
      <c r="L7297" s="96">
        <v>6.15</v>
      </c>
      <c r="M7297" s="96">
        <v>6.15</v>
      </c>
    </row>
    <row r="7298" spans="1:13" ht="12.75" hidden="1" customHeight="1">
      <c r="C7298" s="95" t="s">
        <v>6197</v>
      </c>
    </row>
    <row r="7299" spans="1:13" hidden="1">
      <c r="A7299" s="97">
        <v>42821</v>
      </c>
      <c r="B7299" s="94" t="s">
        <v>1439</v>
      </c>
      <c r="C7299" s="98" t="s">
        <v>6197</v>
      </c>
      <c r="D7299" s="94" t="s">
        <v>131</v>
      </c>
      <c r="E7299" s="94" t="s">
        <v>120</v>
      </c>
      <c r="F7299" s="94" t="s">
        <v>1408</v>
      </c>
      <c r="G7299" s="94" t="s">
        <v>1409</v>
      </c>
      <c r="K7299" s="94" t="s">
        <v>1440</v>
      </c>
      <c r="L7299" s="96">
        <v>2.0699999999999998</v>
      </c>
      <c r="M7299" s="96">
        <v>2.0699999999999998</v>
      </c>
    </row>
    <row r="7300" spans="1:13" ht="12.75" hidden="1" customHeight="1">
      <c r="C7300" s="95" t="s">
        <v>6197</v>
      </c>
    </row>
    <row r="7301" spans="1:13" hidden="1">
      <c r="A7301" s="97">
        <v>42821</v>
      </c>
      <c r="B7301" s="94" t="s">
        <v>1441</v>
      </c>
      <c r="C7301" s="98" t="s">
        <v>6197</v>
      </c>
      <c r="D7301" s="94" t="s">
        <v>131</v>
      </c>
      <c r="E7301" s="94" t="s">
        <v>120</v>
      </c>
      <c r="F7301" s="94" t="s">
        <v>1414</v>
      </c>
      <c r="G7301" s="94" t="s">
        <v>1415</v>
      </c>
      <c r="K7301" s="94" t="s">
        <v>1442</v>
      </c>
      <c r="L7301" s="96">
        <v>25.03</v>
      </c>
      <c r="M7301" s="96">
        <v>25.03</v>
      </c>
    </row>
    <row r="7302" spans="1:13" ht="12.75" hidden="1" customHeight="1">
      <c r="C7302" s="95" t="s">
        <v>6197</v>
      </c>
    </row>
    <row r="7303" spans="1:13" hidden="1">
      <c r="A7303" s="97">
        <v>42821</v>
      </c>
      <c r="B7303" s="94" t="s">
        <v>1443</v>
      </c>
      <c r="C7303" s="98" t="s">
        <v>6197</v>
      </c>
      <c r="D7303" s="94" t="s">
        <v>131</v>
      </c>
      <c r="E7303" s="94" t="s">
        <v>120</v>
      </c>
      <c r="F7303" s="94" t="s">
        <v>1414</v>
      </c>
      <c r="G7303" s="94" t="s">
        <v>1415</v>
      </c>
      <c r="K7303" s="94" t="s">
        <v>1444</v>
      </c>
      <c r="L7303" s="96">
        <v>2956.85</v>
      </c>
      <c r="M7303" s="96">
        <v>2956.85</v>
      </c>
    </row>
    <row r="7304" spans="1:13" ht="12.75" hidden="1" customHeight="1">
      <c r="C7304" s="95" t="s">
        <v>6197</v>
      </c>
    </row>
    <row r="7305" spans="1:13" hidden="1">
      <c r="A7305" s="97">
        <v>42821</v>
      </c>
      <c r="B7305" s="94" t="s">
        <v>1445</v>
      </c>
      <c r="C7305" s="98" t="s">
        <v>6197</v>
      </c>
      <c r="D7305" s="94" t="s">
        <v>131</v>
      </c>
      <c r="E7305" s="94" t="s">
        <v>120</v>
      </c>
      <c r="F7305" s="94" t="s">
        <v>1414</v>
      </c>
      <c r="G7305" s="94" t="s">
        <v>1415</v>
      </c>
      <c r="K7305" s="94" t="s">
        <v>1446</v>
      </c>
      <c r="L7305" s="96">
        <v>43.5</v>
      </c>
      <c r="M7305" s="96">
        <v>43.5</v>
      </c>
    </row>
    <row r="7306" spans="1:13" ht="12.75" hidden="1" customHeight="1">
      <c r="C7306" s="95" t="s">
        <v>6197</v>
      </c>
    </row>
    <row r="7307" spans="1:13" hidden="1">
      <c r="A7307" s="97">
        <v>42821</v>
      </c>
      <c r="B7307" s="94" t="s">
        <v>1447</v>
      </c>
      <c r="C7307" s="98" t="s">
        <v>6197</v>
      </c>
      <c r="D7307" s="94" t="s">
        <v>131</v>
      </c>
      <c r="E7307" s="94" t="s">
        <v>120</v>
      </c>
      <c r="F7307" s="94" t="s">
        <v>1385</v>
      </c>
      <c r="G7307" s="94" t="s">
        <v>1386</v>
      </c>
      <c r="K7307" s="94" t="s">
        <v>1448</v>
      </c>
      <c r="L7307" s="96">
        <v>893.68</v>
      </c>
      <c r="M7307" s="96">
        <v>893.68</v>
      </c>
    </row>
    <row r="7308" spans="1:13" ht="12.75" hidden="1" customHeight="1">
      <c r="C7308" s="95" t="s">
        <v>6197</v>
      </c>
    </row>
    <row r="7309" spans="1:13" hidden="1">
      <c r="A7309" s="97">
        <v>42821</v>
      </c>
      <c r="B7309" s="94" t="s">
        <v>1449</v>
      </c>
      <c r="C7309" s="98" t="s">
        <v>6197</v>
      </c>
      <c r="D7309" s="94" t="s">
        <v>131</v>
      </c>
      <c r="E7309" s="94" t="s">
        <v>120</v>
      </c>
      <c r="F7309" s="94" t="s">
        <v>1385</v>
      </c>
      <c r="G7309" s="94" t="s">
        <v>1386</v>
      </c>
      <c r="K7309" s="94" t="s">
        <v>1450</v>
      </c>
      <c r="L7309" s="96">
        <v>417.74</v>
      </c>
      <c r="M7309" s="96">
        <v>417.74</v>
      </c>
    </row>
    <row r="7310" spans="1:13" ht="12.75" hidden="1" customHeight="1">
      <c r="C7310" s="95" t="s">
        <v>6197</v>
      </c>
    </row>
    <row r="7311" spans="1:13" hidden="1">
      <c r="A7311" s="97">
        <v>42821</v>
      </c>
      <c r="B7311" s="94" t="s">
        <v>1451</v>
      </c>
      <c r="C7311" s="98" t="s">
        <v>6197</v>
      </c>
      <c r="D7311" s="94" t="s">
        <v>131</v>
      </c>
      <c r="E7311" s="94" t="s">
        <v>120</v>
      </c>
      <c r="F7311" s="94" t="s">
        <v>1391</v>
      </c>
      <c r="G7311" s="94" t="s">
        <v>1392</v>
      </c>
      <c r="K7311" s="94" t="s">
        <v>1452</v>
      </c>
      <c r="L7311" s="96">
        <v>60.53</v>
      </c>
      <c r="M7311" s="96">
        <v>60.53</v>
      </c>
    </row>
    <row r="7312" spans="1:13" ht="12.75" hidden="1" customHeight="1">
      <c r="C7312" s="95" t="s">
        <v>6197</v>
      </c>
    </row>
    <row r="7313" spans="1:13" hidden="1">
      <c r="A7313" s="97">
        <v>42821</v>
      </c>
      <c r="B7313" s="94" t="s">
        <v>1453</v>
      </c>
      <c r="C7313" s="98" t="s">
        <v>6197</v>
      </c>
      <c r="D7313" s="94" t="s">
        <v>131</v>
      </c>
      <c r="E7313" s="94" t="s">
        <v>120</v>
      </c>
      <c r="F7313" s="94" t="s">
        <v>1391</v>
      </c>
      <c r="G7313" s="94" t="s">
        <v>1392</v>
      </c>
      <c r="K7313" s="94" t="s">
        <v>1454</v>
      </c>
      <c r="L7313" s="96">
        <v>8.34</v>
      </c>
      <c r="M7313" s="96">
        <v>8.34</v>
      </c>
    </row>
    <row r="7314" spans="1:13" ht="12.75" hidden="1" customHeight="1">
      <c r="C7314" s="95" t="s">
        <v>6197</v>
      </c>
    </row>
    <row r="7315" spans="1:13" hidden="1">
      <c r="A7315" s="97">
        <v>42821</v>
      </c>
      <c r="B7315" s="94" t="s">
        <v>1455</v>
      </c>
      <c r="C7315" s="98" t="s">
        <v>6197</v>
      </c>
      <c r="D7315" s="94" t="s">
        <v>131</v>
      </c>
      <c r="E7315" s="94" t="s">
        <v>120</v>
      </c>
      <c r="F7315" s="94" t="s">
        <v>1397</v>
      </c>
      <c r="G7315" s="94" t="s">
        <v>1398</v>
      </c>
      <c r="K7315" s="94" t="s">
        <v>1456</v>
      </c>
      <c r="L7315" s="96">
        <v>136.82</v>
      </c>
      <c r="M7315" s="96">
        <v>136.82</v>
      </c>
    </row>
    <row r="7316" spans="1:13" ht="12.75" hidden="1" customHeight="1">
      <c r="C7316" s="95" t="s">
        <v>6197</v>
      </c>
    </row>
    <row r="7317" spans="1:13" hidden="1">
      <c r="A7317" s="97">
        <v>42821</v>
      </c>
      <c r="B7317" s="94" t="s">
        <v>1457</v>
      </c>
      <c r="C7317" s="98" t="s">
        <v>6197</v>
      </c>
      <c r="D7317" s="94" t="s">
        <v>131</v>
      </c>
      <c r="E7317" s="94" t="s">
        <v>120</v>
      </c>
      <c r="F7317" s="94" t="s">
        <v>1397</v>
      </c>
      <c r="G7317" s="94" t="s">
        <v>1398</v>
      </c>
      <c r="K7317" s="94" t="s">
        <v>1458</v>
      </c>
      <c r="L7317" s="96">
        <v>86.58</v>
      </c>
      <c r="M7317" s="96">
        <v>86.58</v>
      </c>
    </row>
    <row r="7318" spans="1:13" ht="12.75" hidden="1" customHeight="1">
      <c r="C7318" s="95" t="s">
        <v>6197</v>
      </c>
    </row>
    <row r="7319" spans="1:13" hidden="1">
      <c r="A7319" s="97">
        <v>42821</v>
      </c>
      <c r="B7319" s="94" t="s">
        <v>1459</v>
      </c>
      <c r="C7319" s="98" t="s">
        <v>6197</v>
      </c>
      <c r="D7319" s="94" t="s">
        <v>131</v>
      </c>
      <c r="E7319" s="94" t="s">
        <v>120</v>
      </c>
      <c r="F7319" s="94" t="s">
        <v>1402</v>
      </c>
      <c r="G7319" s="94" t="s">
        <v>1403</v>
      </c>
      <c r="K7319" s="94" t="s">
        <v>1460</v>
      </c>
      <c r="L7319" s="96">
        <v>0.77</v>
      </c>
      <c r="M7319" s="96">
        <v>0.77</v>
      </c>
    </row>
    <row r="7320" spans="1:13" ht="12.75" hidden="1" customHeight="1">
      <c r="C7320" s="95" t="s">
        <v>6197</v>
      </c>
    </row>
    <row r="7321" spans="1:13" hidden="1">
      <c r="A7321" s="97">
        <v>42821</v>
      </c>
      <c r="B7321" s="94" t="s">
        <v>1461</v>
      </c>
      <c r="C7321" s="98" t="s">
        <v>6197</v>
      </c>
      <c r="D7321" s="94" t="s">
        <v>131</v>
      </c>
      <c r="E7321" s="94" t="s">
        <v>120</v>
      </c>
      <c r="F7321" s="94" t="s">
        <v>1402</v>
      </c>
      <c r="G7321" s="94" t="s">
        <v>1403</v>
      </c>
      <c r="K7321" s="94" t="s">
        <v>1462</v>
      </c>
      <c r="L7321" s="96">
        <v>0.77</v>
      </c>
      <c r="M7321" s="96">
        <v>0.77</v>
      </c>
    </row>
    <row r="7322" spans="1:13" ht="12.75" hidden="1" customHeight="1">
      <c r="C7322" s="95" t="s">
        <v>6197</v>
      </c>
    </row>
    <row r="7323" spans="1:13" hidden="1">
      <c r="A7323" s="97">
        <v>42821</v>
      </c>
      <c r="B7323" s="94" t="s">
        <v>1463</v>
      </c>
      <c r="C7323" s="98" t="s">
        <v>6197</v>
      </c>
      <c r="D7323" s="94" t="s">
        <v>131</v>
      </c>
      <c r="E7323" s="94" t="s">
        <v>120</v>
      </c>
      <c r="F7323" s="94" t="s">
        <v>1408</v>
      </c>
      <c r="G7323" s="94" t="s">
        <v>1409</v>
      </c>
      <c r="K7323" s="94" t="s">
        <v>1464</v>
      </c>
      <c r="L7323" s="96">
        <v>6.15</v>
      </c>
      <c r="M7323" s="96">
        <v>6.15</v>
      </c>
    </row>
    <row r="7324" spans="1:13" ht="12.75" hidden="1" customHeight="1">
      <c r="C7324" s="95" t="s">
        <v>6197</v>
      </c>
    </row>
    <row r="7325" spans="1:13" hidden="1">
      <c r="A7325" s="97">
        <v>42821</v>
      </c>
      <c r="B7325" s="94" t="s">
        <v>1465</v>
      </c>
      <c r="C7325" s="98" t="s">
        <v>6197</v>
      </c>
      <c r="D7325" s="94" t="s">
        <v>131</v>
      </c>
      <c r="E7325" s="94" t="s">
        <v>120</v>
      </c>
      <c r="F7325" s="94" t="s">
        <v>1408</v>
      </c>
      <c r="G7325" s="94" t="s">
        <v>1409</v>
      </c>
      <c r="K7325" s="94" t="s">
        <v>1466</v>
      </c>
      <c r="L7325" s="96">
        <v>2.0699999999999998</v>
      </c>
      <c r="M7325" s="96">
        <v>2.0699999999999998</v>
      </c>
    </row>
    <row r="7326" spans="1:13" ht="12.75" hidden="1" customHeight="1">
      <c r="C7326" s="95" t="s">
        <v>6197</v>
      </c>
    </row>
    <row r="7327" spans="1:13" hidden="1">
      <c r="A7327" s="97">
        <v>42821</v>
      </c>
      <c r="B7327" s="94" t="s">
        <v>1467</v>
      </c>
      <c r="C7327" s="98" t="s">
        <v>6197</v>
      </c>
      <c r="D7327" s="94" t="s">
        <v>131</v>
      </c>
      <c r="E7327" s="94" t="s">
        <v>120</v>
      </c>
      <c r="F7327" s="94" t="s">
        <v>1414</v>
      </c>
      <c r="G7327" s="94" t="s">
        <v>1415</v>
      </c>
      <c r="K7327" s="94" t="s">
        <v>1468</v>
      </c>
      <c r="L7327" s="96">
        <v>24.27</v>
      </c>
      <c r="M7327" s="96">
        <v>24.27</v>
      </c>
    </row>
    <row r="7328" spans="1:13" ht="12.75" hidden="1" customHeight="1">
      <c r="C7328" s="95" t="s">
        <v>6197</v>
      </c>
    </row>
    <row r="7329" spans="1:13" hidden="1">
      <c r="A7329" s="97">
        <v>42821</v>
      </c>
      <c r="B7329" s="94" t="s">
        <v>1469</v>
      </c>
      <c r="C7329" s="98" t="s">
        <v>6197</v>
      </c>
      <c r="D7329" s="94" t="s">
        <v>131</v>
      </c>
      <c r="E7329" s="94" t="s">
        <v>120</v>
      </c>
      <c r="F7329" s="94" t="s">
        <v>1414</v>
      </c>
      <c r="G7329" s="94" t="s">
        <v>1415</v>
      </c>
      <c r="K7329" s="94" t="s">
        <v>1470</v>
      </c>
      <c r="L7329" s="96">
        <v>2907.32</v>
      </c>
      <c r="M7329" s="96">
        <v>2907.32</v>
      </c>
    </row>
    <row r="7330" spans="1:13" ht="12.75" hidden="1" customHeight="1">
      <c r="C7330" s="95" t="s">
        <v>6197</v>
      </c>
    </row>
    <row r="7331" spans="1:13" hidden="1">
      <c r="A7331" s="97">
        <v>42821</v>
      </c>
      <c r="B7331" s="94" t="s">
        <v>1471</v>
      </c>
      <c r="C7331" s="98" t="s">
        <v>6197</v>
      </c>
      <c r="D7331" s="94" t="s">
        <v>131</v>
      </c>
      <c r="E7331" s="94" t="s">
        <v>120</v>
      </c>
      <c r="F7331" s="94" t="s">
        <v>1414</v>
      </c>
      <c r="G7331" s="94" t="s">
        <v>1415</v>
      </c>
      <c r="K7331" s="94" t="s">
        <v>1472</v>
      </c>
      <c r="L7331" s="96">
        <v>44.39</v>
      </c>
      <c r="M7331" s="96">
        <v>44.39</v>
      </c>
    </row>
    <row r="7332" spans="1:13" ht="12.75" hidden="1" customHeight="1">
      <c r="C7332" s="95" t="s">
        <v>6197</v>
      </c>
    </row>
    <row r="7333" spans="1:13" hidden="1">
      <c r="A7333" s="97">
        <v>42852</v>
      </c>
      <c r="B7333" s="94" t="s">
        <v>1485</v>
      </c>
      <c r="C7333" s="98" t="s">
        <v>6197</v>
      </c>
      <c r="D7333" s="94" t="s">
        <v>131</v>
      </c>
      <c r="E7333" s="94" t="s">
        <v>120</v>
      </c>
      <c r="F7333" s="94" t="s">
        <v>1385</v>
      </c>
      <c r="G7333" s="94" t="s">
        <v>1386</v>
      </c>
      <c r="K7333" s="94" t="s">
        <v>1486</v>
      </c>
      <c r="L7333" s="96">
        <v>869.23</v>
      </c>
      <c r="M7333" s="96">
        <v>869.23</v>
      </c>
    </row>
    <row r="7334" spans="1:13" ht="12.75" hidden="1" customHeight="1">
      <c r="C7334" s="95" t="s">
        <v>6197</v>
      </c>
    </row>
    <row r="7335" spans="1:13" hidden="1">
      <c r="A7335" s="97">
        <v>42852</v>
      </c>
      <c r="B7335" s="94" t="s">
        <v>1487</v>
      </c>
      <c r="C7335" s="98" t="s">
        <v>6197</v>
      </c>
      <c r="D7335" s="94" t="s">
        <v>131</v>
      </c>
      <c r="E7335" s="94" t="s">
        <v>120</v>
      </c>
      <c r="F7335" s="94" t="s">
        <v>1385</v>
      </c>
      <c r="G7335" s="94" t="s">
        <v>1386</v>
      </c>
      <c r="K7335" s="94" t="s">
        <v>1488</v>
      </c>
      <c r="L7335" s="96">
        <v>404.4</v>
      </c>
      <c r="M7335" s="96">
        <v>404.4</v>
      </c>
    </row>
    <row r="7336" spans="1:13" ht="12.75" hidden="1" customHeight="1">
      <c r="C7336" s="95" t="s">
        <v>6197</v>
      </c>
    </row>
    <row r="7337" spans="1:13" hidden="1">
      <c r="A7337" s="97">
        <v>42852</v>
      </c>
      <c r="B7337" s="94" t="s">
        <v>1489</v>
      </c>
      <c r="C7337" s="98" t="s">
        <v>6197</v>
      </c>
      <c r="D7337" s="94" t="s">
        <v>131</v>
      </c>
      <c r="E7337" s="94" t="s">
        <v>120</v>
      </c>
      <c r="F7337" s="94" t="s">
        <v>1391</v>
      </c>
      <c r="G7337" s="94" t="s">
        <v>1392</v>
      </c>
      <c r="K7337" s="94" t="s">
        <v>1490</v>
      </c>
      <c r="L7337" s="96">
        <v>60.52</v>
      </c>
      <c r="M7337" s="96">
        <v>60.52</v>
      </c>
    </row>
    <row r="7338" spans="1:13" ht="12.75" hidden="1" customHeight="1">
      <c r="C7338" s="95" t="s">
        <v>6197</v>
      </c>
    </row>
    <row r="7339" spans="1:13" hidden="1">
      <c r="A7339" s="97">
        <v>42852</v>
      </c>
      <c r="B7339" s="94" t="s">
        <v>1491</v>
      </c>
      <c r="C7339" s="98" t="s">
        <v>6197</v>
      </c>
      <c r="D7339" s="94" t="s">
        <v>131</v>
      </c>
      <c r="E7339" s="94" t="s">
        <v>120</v>
      </c>
      <c r="F7339" s="94" t="s">
        <v>1391</v>
      </c>
      <c r="G7339" s="94" t="s">
        <v>1392</v>
      </c>
      <c r="K7339" s="94" t="s">
        <v>1492</v>
      </c>
      <c r="L7339" s="96">
        <v>8.34</v>
      </c>
      <c r="M7339" s="96">
        <v>8.34</v>
      </c>
    </row>
    <row r="7340" spans="1:13" ht="12.75" hidden="1" customHeight="1">
      <c r="C7340" s="95" t="s">
        <v>6197</v>
      </c>
    </row>
    <row r="7341" spans="1:13" hidden="1">
      <c r="A7341" s="97">
        <v>42852</v>
      </c>
      <c r="B7341" s="94" t="s">
        <v>1493</v>
      </c>
      <c r="C7341" s="98" t="s">
        <v>6197</v>
      </c>
      <c r="D7341" s="94" t="s">
        <v>131</v>
      </c>
      <c r="E7341" s="94" t="s">
        <v>120</v>
      </c>
      <c r="F7341" s="94" t="s">
        <v>1397</v>
      </c>
      <c r="G7341" s="94" t="s">
        <v>1398</v>
      </c>
      <c r="K7341" s="94" t="s">
        <v>1494</v>
      </c>
      <c r="L7341" s="96">
        <v>130.22</v>
      </c>
      <c r="M7341" s="96">
        <v>130.22</v>
      </c>
    </row>
    <row r="7342" spans="1:13" ht="12.75" hidden="1" customHeight="1">
      <c r="C7342" s="95" t="s">
        <v>6197</v>
      </c>
    </row>
    <row r="7343" spans="1:13" hidden="1">
      <c r="A7343" s="97">
        <v>42852</v>
      </c>
      <c r="B7343" s="94" t="s">
        <v>1495</v>
      </c>
      <c r="C7343" s="98" t="s">
        <v>6197</v>
      </c>
      <c r="D7343" s="94" t="s">
        <v>131</v>
      </c>
      <c r="E7343" s="94" t="s">
        <v>120</v>
      </c>
      <c r="F7343" s="94" t="s">
        <v>1397</v>
      </c>
      <c r="G7343" s="94" t="s">
        <v>1398</v>
      </c>
      <c r="K7343" s="94" t="s">
        <v>1496</v>
      </c>
      <c r="L7343" s="96">
        <v>82.63</v>
      </c>
      <c r="M7343" s="96">
        <v>82.63</v>
      </c>
    </row>
    <row r="7344" spans="1:13" ht="12.75" hidden="1" customHeight="1">
      <c r="C7344" s="95" t="s">
        <v>6197</v>
      </c>
    </row>
    <row r="7345" spans="1:13" hidden="1">
      <c r="A7345" s="97">
        <v>42852</v>
      </c>
      <c r="B7345" s="94" t="s">
        <v>1497</v>
      </c>
      <c r="C7345" s="98" t="s">
        <v>6197</v>
      </c>
      <c r="D7345" s="94" t="s">
        <v>131</v>
      </c>
      <c r="E7345" s="94" t="s">
        <v>120</v>
      </c>
      <c r="F7345" s="94" t="s">
        <v>1402</v>
      </c>
      <c r="G7345" s="94" t="s">
        <v>1403</v>
      </c>
      <c r="K7345" s="94" t="s">
        <v>1498</v>
      </c>
      <c r="L7345" s="96">
        <v>0.77</v>
      </c>
      <c r="M7345" s="96">
        <v>0.77</v>
      </c>
    </row>
    <row r="7346" spans="1:13" ht="12.75" hidden="1" customHeight="1">
      <c r="C7346" s="95" t="s">
        <v>6197</v>
      </c>
    </row>
    <row r="7347" spans="1:13" hidden="1">
      <c r="A7347" s="97">
        <v>42852</v>
      </c>
      <c r="B7347" s="94" t="s">
        <v>1499</v>
      </c>
      <c r="C7347" s="98" t="s">
        <v>6197</v>
      </c>
      <c r="D7347" s="94" t="s">
        <v>131</v>
      </c>
      <c r="E7347" s="94" t="s">
        <v>120</v>
      </c>
      <c r="F7347" s="94" t="s">
        <v>1402</v>
      </c>
      <c r="G7347" s="94" t="s">
        <v>1403</v>
      </c>
      <c r="K7347" s="94" t="s">
        <v>1500</v>
      </c>
      <c r="L7347" s="96">
        <v>0.77</v>
      </c>
      <c r="M7347" s="96">
        <v>0.77</v>
      </c>
    </row>
    <row r="7348" spans="1:13" ht="12.75" hidden="1" customHeight="1">
      <c r="C7348" s="95" t="s">
        <v>6197</v>
      </c>
    </row>
    <row r="7349" spans="1:13" hidden="1">
      <c r="A7349" s="97">
        <v>42853</v>
      </c>
      <c r="B7349" s="94" t="s">
        <v>1501</v>
      </c>
      <c r="C7349" s="98" t="s">
        <v>6197</v>
      </c>
      <c r="D7349" s="94" t="s">
        <v>131</v>
      </c>
      <c r="E7349" s="94" t="s">
        <v>120</v>
      </c>
      <c r="F7349" s="94" t="s">
        <v>1408</v>
      </c>
      <c r="G7349" s="94" t="s">
        <v>1409</v>
      </c>
      <c r="K7349" s="94" t="s">
        <v>1502</v>
      </c>
      <c r="L7349" s="96">
        <v>6.15</v>
      </c>
      <c r="M7349" s="96">
        <v>6.15</v>
      </c>
    </row>
    <row r="7350" spans="1:13" ht="12.75" hidden="1" customHeight="1">
      <c r="C7350" s="95" t="s">
        <v>6197</v>
      </c>
    </row>
    <row r="7351" spans="1:13" hidden="1">
      <c r="A7351" s="97">
        <v>42853</v>
      </c>
      <c r="B7351" s="94" t="s">
        <v>1503</v>
      </c>
      <c r="C7351" s="98" t="s">
        <v>6197</v>
      </c>
      <c r="D7351" s="94" t="s">
        <v>131</v>
      </c>
      <c r="E7351" s="94" t="s">
        <v>120</v>
      </c>
      <c r="F7351" s="94" t="s">
        <v>1408</v>
      </c>
      <c r="G7351" s="94" t="s">
        <v>1409</v>
      </c>
      <c r="K7351" s="94" t="s">
        <v>1502</v>
      </c>
      <c r="L7351" s="96">
        <v>2.0699999999999998</v>
      </c>
      <c r="M7351" s="96">
        <v>2.0699999999999998</v>
      </c>
    </row>
    <row r="7352" spans="1:13" ht="12.75" hidden="1" customHeight="1">
      <c r="C7352" s="95" t="s">
        <v>6197</v>
      </c>
    </row>
    <row r="7353" spans="1:13" hidden="1">
      <c r="A7353" s="97">
        <v>42853</v>
      </c>
      <c r="B7353" s="94" t="s">
        <v>1504</v>
      </c>
      <c r="C7353" s="98" t="s">
        <v>6197</v>
      </c>
      <c r="D7353" s="94" t="s">
        <v>131</v>
      </c>
      <c r="E7353" s="94" t="s">
        <v>120</v>
      </c>
      <c r="F7353" s="94" t="s">
        <v>1414</v>
      </c>
      <c r="G7353" s="94" t="s">
        <v>1415</v>
      </c>
      <c r="K7353" s="94" t="s">
        <v>1505</v>
      </c>
      <c r="L7353" s="96">
        <v>23.47</v>
      </c>
      <c r="M7353" s="96">
        <v>23.47</v>
      </c>
    </row>
    <row r="7354" spans="1:13" ht="12.75" hidden="1" customHeight="1">
      <c r="C7354" s="95" t="s">
        <v>6197</v>
      </c>
    </row>
    <row r="7355" spans="1:13" hidden="1">
      <c r="A7355" s="97">
        <v>42853</v>
      </c>
      <c r="B7355" s="94" t="s">
        <v>1506</v>
      </c>
      <c r="C7355" s="98" t="s">
        <v>6197</v>
      </c>
      <c r="D7355" s="94" t="s">
        <v>131</v>
      </c>
      <c r="E7355" s="94" t="s">
        <v>120</v>
      </c>
      <c r="F7355" s="94" t="s">
        <v>1414</v>
      </c>
      <c r="G7355" s="94" t="s">
        <v>1415</v>
      </c>
      <c r="K7355" s="94" t="s">
        <v>1507</v>
      </c>
      <c r="L7355" s="96">
        <v>2802.78</v>
      </c>
      <c r="M7355" s="96">
        <v>2802.78</v>
      </c>
    </row>
    <row r="7356" spans="1:13" ht="12.75" hidden="1" customHeight="1">
      <c r="C7356" s="95" t="s">
        <v>6197</v>
      </c>
    </row>
    <row r="7357" spans="1:13" hidden="1">
      <c r="A7357" s="97">
        <v>42853</v>
      </c>
      <c r="B7357" s="94" t="s">
        <v>1508</v>
      </c>
      <c r="C7357" s="98" t="s">
        <v>6197</v>
      </c>
      <c r="D7357" s="94" t="s">
        <v>131</v>
      </c>
      <c r="E7357" s="94" t="s">
        <v>120</v>
      </c>
      <c r="F7357" s="94" t="s">
        <v>1414</v>
      </c>
      <c r="G7357" s="94" t="s">
        <v>1415</v>
      </c>
      <c r="K7357" s="94" t="s">
        <v>1509</v>
      </c>
      <c r="L7357" s="96">
        <v>46.58</v>
      </c>
      <c r="M7357" s="96">
        <v>46.58</v>
      </c>
    </row>
    <row r="7358" spans="1:13" ht="12.75" hidden="1" customHeight="1">
      <c r="C7358" s="95" t="s">
        <v>6197</v>
      </c>
    </row>
    <row r="7359" spans="1:13" hidden="1">
      <c r="A7359" s="97">
        <v>42913</v>
      </c>
      <c r="B7359" s="94" t="s">
        <v>1417</v>
      </c>
      <c r="C7359" s="98" t="s">
        <v>6197</v>
      </c>
      <c r="D7359" s="94" t="s">
        <v>131</v>
      </c>
      <c r="E7359" s="94" t="s">
        <v>187</v>
      </c>
      <c r="F7359" s="94" t="s">
        <v>1414</v>
      </c>
      <c r="G7359" s="94" t="s">
        <v>1415</v>
      </c>
      <c r="K7359" s="94" t="s">
        <v>1418</v>
      </c>
      <c r="L7359" s="96">
        <v>-2926.47</v>
      </c>
      <c r="M7359" s="96">
        <v>-2926.47</v>
      </c>
    </row>
    <row r="7360" spans="1:13" ht="12.75" hidden="1" customHeight="1">
      <c r="C7360" s="95" t="s">
        <v>6197</v>
      </c>
    </row>
    <row r="7361" spans="1:13" hidden="1">
      <c r="A7361" s="97">
        <v>42913</v>
      </c>
      <c r="B7361" s="94" t="s">
        <v>1443</v>
      </c>
      <c r="C7361" s="98" t="s">
        <v>6197</v>
      </c>
      <c r="D7361" s="94" t="s">
        <v>131</v>
      </c>
      <c r="E7361" s="94" t="s">
        <v>187</v>
      </c>
      <c r="F7361" s="94" t="s">
        <v>1414</v>
      </c>
      <c r="G7361" s="94" t="s">
        <v>1415</v>
      </c>
      <c r="K7361" s="94" t="s">
        <v>1444</v>
      </c>
      <c r="L7361" s="96">
        <v>-2956.85</v>
      </c>
      <c r="M7361" s="96">
        <v>-2956.85</v>
      </c>
    </row>
    <row r="7362" spans="1:13" ht="12.75" hidden="1" customHeight="1">
      <c r="C7362" s="95" t="s">
        <v>6197</v>
      </c>
    </row>
    <row r="7363" spans="1:13" hidden="1">
      <c r="A7363" s="97">
        <v>42913</v>
      </c>
      <c r="B7363" s="94" t="s">
        <v>1469</v>
      </c>
      <c r="C7363" s="98" t="s">
        <v>6197</v>
      </c>
      <c r="D7363" s="94" t="s">
        <v>131</v>
      </c>
      <c r="E7363" s="94" t="s">
        <v>187</v>
      </c>
      <c r="F7363" s="94" t="s">
        <v>1414</v>
      </c>
      <c r="G7363" s="94" t="s">
        <v>1415</v>
      </c>
      <c r="K7363" s="94" t="s">
        <v>1470</v>
      </c>
      <c r="L7363" s="96">
        <v>-2907.32</v>
      </c>
      <c r="M7363" s="96">
        <v>-2907.32</v>
      </c>
    </row>
    <row r="7364" spans="1:13" ht="12.75" hidden="1" customHeight="1">
      <c r="C7364" s="95" t="s">
        <v>6197</v>
      </c>
    </row>
    <row r="7365" spans="1:13" hidden="1">
      <c r="A7365" s="97">
        <v>42913</v>
      </c>
      <c r="B7365" s="94" t="s">
        <v>1506</v>
      </c>
      <c r="C7365" s="98" t="s">
        <v>6197</v>
      </c>
      <c r="D7365" s="94" t="s">
        <v>131</v>
      </c>
      <c r="E7365" s="94" t="s">
        <v>187</v>
      </c>
      <c r="F7365" s="94" t="s">
        <v>1414</v>
      </c>
      <c r="G7365" s="94" t="s">
        <v>1415</v>
      </c>
      <c r="K7365" s="94" t="s">
        <v>1507</v>
      </c>
      <c r="L7365" s="96">
        <v>-2802.78</v>
      </c>
      <c r="M7365" s="96">
        <v>-2802.78</v>
      </c>
    </row>
    <row r="7366" spans="1:13" ht="12.75" hidden="1" customHeight="1">
      <c r="C7366" s="95" t="s">
        <v>6197</v>
      </c>
    </row>
    <row r="7367" spans="1:13" hidden="1">
      <c r="A7367" s="97">
        <v>42913</v>
      </c>
      <c r="B7367" s="94" t="s">
        <v>1532</v>
      </c>
      <c r="C7367" s="98" t="s">
        <v>6197</v>
      </c>
      <c r="D7367" s="94" t="s">
        <v>131</v>
      </c>
      <c r="E7367" s="94" t="s">
        <v>120</v>
      </c>
      <c r="F7367" s="94" t="s">
        <v>1414</v>
      </c>
      <c r="G7367" s="94" t="s">
        <v>1415</v>
      </c>
      <c r="K7367" s="94" t="s">
        <v>1418</v>
      </c>
      <c r="L7367" s="96">
        <v>2323.86</v>
      </c>
      <c r="M7367" s="96">
        <v>2323.86</v>
      </c>
    </row>
    <row r="7368" spans="1:13" ht="12.75" hidden="1" customHeight="1">
      <c r="C7368" s="95" t="s">
        <v>6197</v>
      </c>
    </row>
    <row r="7369" spans="1:13" hidden="1">
      <c r="A7369" s="97">
        <v>42913</v>
      </c>
      <c r="B7369" s="94" t="s">
        <v>1533</v>
      </c>
      <c r="C7369" s="98" t="s">
        <v>6197</v>
      </c>
      <c r="D7369" s="94" t="s">
        <v>131</v>
      </c>
      <c r="E7369" s="94" t="s">
        <v>120</v>
      </c>
      <c r="F7369" s="94" t="s">
        <v>1414</v>
      </c>
      <c r="G7369" s="94" t="s">
        <v>1415</v>
      </c>
      <c r="K7369" s="94" t="s">
        <v>1444</v>
      </c>
      <c r="L7369" s="96">
        <v>2367.9</v>
      </c>
      <c r="M7369" s="96">
        <v>2367.9</v>
      </c>
    </row>
    <row r="7370" spans="1:13" ht="12.75" hidden="1" customHeight="1">
      <c r="C7370" s="95" t="s">
        <v>6197</v>
      </c>
    </row>
    <row r="7371" spans="1:13" hidden="1">
      <c r="A7371" s="97">
        <v>42913</v>
      </c>
      <c r="B7371" s="94" t="s">
        <v>1534</v>
      </c>
      <c r="C7371" s="98" t="s">
        <v>6197</v>
      </c>
      <c r="D7371" s="94" t="s">
        <v>131</v>
      </c>
      <c r="E7371" s="94" t="s">
        <v>120</v>
      </c>
      <c r="F7371" s="94" t="s">
        <v>1414</v>
      </c>
      <c r="G7371" s="94" t="s">
        <v>1415</v>
      </c>
      <c r="K7371" s="94" t="s">
        <v>1535</v>
      </c>
      <c r="L7371" s="96">
        <v>2323.17</v>
      </c>
      <c r="M7371" s="96">
        <v>2323.17</v>
      </c>
    </row>
    <row r="7372" spans="1:13" ht="12.75" hidden="1" customHeight="1">
      <c r="C7372" s="95" t="s">
        <v>6197</v>
      </c>
    </row>
    <row r="7373" spans="1:13" hidden="1">
      <c r="A7373" s="97">
        <v>42913</v>
      </c>
      <c r="B7373" s="94" t="s">
        <v>1536</v>
      </c>
      <c r="C7373" s="98" t="s">
        <v>6197</v>
      </c>
      <c r="D7373" s="94" t="s">
        <v>131</v>
      </c>
      <c r="E7373" s="94" t="s">
        <v>120</v>
      </c>
      <c r="F7373" s="94" t="s">
        <v>1414</v>
      </c>
      <c r="G7373" s="94" t="s">
        <v>1415</v>
      </c>
      <c r="K7373" s="94" t="s">
        <v>1507</v>
      </c>
      <c r="L7373" s="96">
        <v>2234.5300000000002</v>
      </c>
      <c r="M7373" s="96">
        <v>2234.5300000000002</v>
      </c>
    </row>
    <row r="7374" spans="1:13" ht="12.75" hidden="1" customHeight="1">
      <c r="C7374" s="95" t="s">
        <v>6197</v>
      </c>
    </row>
    <row r="7375" spans="1:13" hidden="1">
      <c r="A7375" s="97">
        <v>42913</v>
      </c>
      <c r="B7375" s="94" t="s">
        <v>1537</v>
      </c>
      <c r="C7375" s="98" t="s">
        <v>6197</v>
      </c>
      <c r="D7375" s="94" t="s">
        <v>131</v>
      </c>
      <c r="E7375" s="94" t="s">
        <v>120</v>
      </c>
      <c r="F7375" s="94" t="s">
        <v>1385</v>
      </c>
      <c r="G7375" s="94" t="s">
        <v>1386</v>
      </c>
      <c r="K7375" s="94" t="s">
        <v>1538</v>
      </c>
      <c r="L7375" s="96">
        <v>959.22</v>
      </c>
      <c r="M7375" s="96">
        <v>959.22</v>
      </c>
    </row>
    <row r="7376" spans="1:13" ht="12.75" hidden="1" customHeight="1">
      <c r="C7376" s="95" t="s">
        <v>6197</v>
      </c>
    </row>
    <row r="7377" spans="1:13" hidden="1">
      <c r="A7377" s="97">
        <v>42913</v>
      </c>
      <c r="B7377" s="94" t="s">
        <v>1539</v>
      </c>
      <c r="C7377" s="98" t="s">
        <v>6197</v>
      </c>
      <c r="D7377" s="94" t="s">
        <v>131</v>
      </c>
      <c r="E7377" s="94" t="s">
        <v>120</v>
      </c>
      <c r="F7377" s="94" t="s">
        <v>1385</v>
      </c>
      <c r="G7377" s="94" t="s">
        <v>1386</v>
      </c>
      <c r="K7377" s="94" t="s">
        <v>1540</v>
      </c>
      <c r="L7377" s="96">
        <v>447.78</v>
      </c>
      <c r="M7377" s="96">
        <v>447.78</v>
      </c>
    </row>
    <row r="7378" spans="1:13" ht="12.75" hidden="1" customHeight="1">
      <c r="C7378" s="95" t="s">
        <v>6197</v>
      </c>
    </row>
    <row r="7379" spans="1:13" hidden="1">
      <c r="A7379" s="97">
        <v>42913</v>
      </c>
      <c r="B7379" s="94" t="s">
        <v>1541</v>
      </c>
      <c r="C7379" s="98" t="s">
        <v>6197</v>
      </c>
      <c r="D7379" s="94" t="s">
        <v>131</v>
      </c>
      <c r="E7379" s="94" t="s">
        <v>120</v>
      </c>
      <c r="F7379" s="94" t="s">
        <v>1391</v>
      </c>
      <c r="G7379" s="94" t="s">
        <v>1392</v>
      </c>
      <c r="K7379" s="94" t="s">
        <v>1542</v>
      </c>
      <c r="L7379" s="96">
        <v>60.52</v>
      </c>
      <c r="M7379" s="96">
        <v>60.52</v>
      </c>
    </row>
    <row r="7380" spans="1:13" ht="12.75" hidden="1" customHeight="1">
      <c r="C7380" s="95" t="s">
        <v>6197</v>
      </c>
    </row>
    <row r="7381" spans="1:13" hidden="1">
      <c r="A7381" s="97">
        <v>42913</v>
      </c>
      <c r="B7381" s="94" t="s">
        <v>1543</v>
      </c>
      <c r="C7381" s="98" t="s">
        <v>6197</v>
      </c>
      <c r="D7381" s="94" t="s">
        <v>131</v>
      </c>
      <c r="E7381" s="94" t="s">
        <v>120</v>
      </c>
      <c r="F7381" s="94" t="s">
        <v>1391</v>
      </c>
      <c r="G7381" s="94" t="s">
        <v>1392</v>
      </c>
      <c r="K7381" s="94" t="s">
        <v>1544</v>
      </c>
      <c r="L7381" s="96">
        <v>8.34</v>
      </c>
      <c r="M7381" s="96">
        <v>8.34</v>
      </c>
    </row>
    <row r="7382" spans="1:13" ht="12.75" hidden="1" customHeight="1">
      <c r="C7382" s="95" t="s">
        <v>6197</v>
      </c>
    </row>
    <row r="7383" spans="1:13" hidden="1">
      <c r="A7383" s="97">
        <v>42913</v>
      </c>
      <c r="B7383" s="94" t="s">
        <v>1545</v>
      </c>
      <c r="C7383" s="98" t="s">
        <v>6197</v>
      </c>
      <c r="D7383" s="94" t="s">
        <v>131</v>
      </c>
      <c r="E7383" s="94" t="s">
        <v>120</v>
      </c>
      <c r="F7383" s="94" t="s">
        <v>1397</v>
      </c>
      <c r="G7383" s="94" t="s">
        <v>1398</v>
      </c>
      <c r="K7383" s="94" t="s">
        <v>1546</v>
      </c>
      <c r="L7383" s="96">
        <v>141.35</v>
      </c>
      <c r="M7383" s="96">
        <v>141.35</v>
      </c>
    </row>
    <row r="7384" spans="1:13" ht="12.75" hidden="1" customHeight="1">
      <c r="C7384" s="95" t="s">
        <v>6197</v>
      </c>
    </row>
    <row r="7385" spans="1:13" hidden="1">
      <c r="A7385" s="97">
        <v>42913</v>
      </c>
      <c r="B7385" s="94" t="s">
        <v>1547</v>
      </c>
      <c r="C7385" s="98" t="s">
        <v>6197</v>
      </c>
      <c r="D7385" s="94" t="s">
        <v>131</v>
      </c>
      <c r="E7385" s="94" t="s">
        <v>120</v>
      </c>
      <c r="F7385" s="94" t="s">
        <v>1397</v>
      </c>
      <c r="G7385" s="94" t="s">
        <v>1398</v>
      </c>
      <c r="K7385" s="94" t="s">
        <v>1548</v>
      </c>
      <c r="L7385" s="96">
        <v>90.06</v>
      </c>
      <c r="M7385" s="96">
        <v>90.06</v>
      </c>
    </row>
    <row r="7386" spans="1:13" ht="12.75" hidden="1" customHeight="1">
      <c r="C7386" s="95" t="s">
        <v>6197</v>
      </c>
    </row>
    <row r="7387" spans="1:13" hidden="1">
      <c r="A7387" s="97">
        <v>42913</v>
      </c>
      <c r="B7387" s="94" t="s">
        <v>1549</v>
      </c>
      <c r="C7387" s="98" t="s">
        <v>6197</v>
      </c>
      <c r="D7387" s="94" t="s">
        <v>131</v>
      </c>
      <c r="E7387" s="94" t="s">
        <v>120</v>
      </c>
      <c r="F7387" s="94" t="s">
        <v>1402</v>
      </c>
      <c r="G7387" s="94" t="s">
        <v>1403</v>
      </c>
      <c r="K7387" s="94" t="s">
        <v>1550</v>
      </c>
      <c r="L7387" s="96">
        <v>0.84</v>
      </c>
      <c r="M7387" s="96">
        <v>0.84</v>
      </c>
    </row>
    <row r="7388" spans="1:13" ht="12.75" hidden="1" customHeight="1">
      <c r="C7388" s="95" t="s">
        <v>6197</v>
      </c>
    </row>
    <row r="7389" spans="1:13" hidden="1">
      <c r="A7389" s="97">
        <v>42913</v>
      </c>
      <c r="B7389" s="94" t="s">
        <v>1551</v>
      </c>
      <c r="C7389" s="98" t="s">
        <v>6197</v>
      </c>
      <c r="D7389" s="94" t="s">
        <v>131</v>
      </c>
      <c r="E7389" s="94" t="s">
        <v>120</v>
      </c>
      <c r="F7389" s="94" t="s">
        <v>1402</v>
      </c>
      <c r="G7389" s="94" t="s">
        <v>1403</v>
      </c>
      <c r="K7389" s="94" t="s">
        <v>1552</v>
      </c>
      <c r="L7389" s="96">
        <v>0.84</v>
      </c>
      <c r="M7389" s="96">
        <v>0.84</v>
      </c>
    </row>
    <row r="7390" spans="1:13" ht="12.75" hidden="1" customHeight="1">
      <c r="C7390" s="95" t="s">
        <v>6197</v>
      </c>
    </row>
    <row r="7391" spans="1:13" hidden="1">
      <c r="A7391" s="97">
        <v>42913</v>
      </c>
      <c r="B7391" s="94" t="s">
        <v>1553</v>
      </c>
      <c r="C7391" s="98" t="s">
        <v>6197</v>
      </c>
      <c r="D7391" s="94" t="s">
        <v>131</v>
      </c>
      <c r="E7391" s="94" t="s">
        <v>120</v>
      </c>
      <c r="F7391" s="94" t="s">
        <v>1408</v>
      </c>
      <c r="G7391" s="94" t="s">
        <v>1409</v>
      </c>
      <c r="K7391" s="94" t="s">
        <v>1554</v>
      </c>
      <c r="L7391" s="96">
        <v>6.15</v>
      </c>
      <c r="M7391" s="96">
        <v>6.15</v>
      </c>
    </row>
    <row r="7392" spans="1:13" ht="12.75" hidden="1" customHeight="1">
      <c r="C7392" s="95" t="s">
        <v>6197</v>
      </c>
    </row>
    <row r="7393" spans="1:13" hidden="1">
      <c r="A7393" s="97">
        <v>42913</v>
      </c>
      <c r="B7393" s="94" t="s">
        <v>1555</v>
      </c>
      <c r="C7393" s="98" t="s">
        <v>6197</v>
      </c>
      <c r="D7393" s="94" t="s">
        <v>131</v>
      </c>
      <c r="E7393" s="94" t="s">
        <v>120</v>
      </c>
      <c r="F7393" s="94" t="s">
        <v>1408</v>
      </c>
      <c r="G7393" s="94" t="s">
        <v>1409</v>
      </c>
      <c r="K7393" s="94" t="s">
        <v>1556</v>
      </c>
      <c r="L7393" s="96">
        <v>2.0699999999999998</v>
      </c>
      <c r="M7393" s="96">
        <v>2.0699999999999998</v>
      </c>
    </row>
    <row r="7394" spans="1:13" ht="12.75" hidden="1" customHeight="1">
      <c r="C7394" s="95" t="s">
        <v>6197</v>
      </c>
    </row>
    <row r="7395" spans="1:13" hidden="1">
      <c r="A7395" s="97">
        <v>42913</v>
      </c>
      <c r="B7395" s="94" t="s">
        <v>1557</v>
      </c>
      <c r="C7395" s="98" t="s">
        <v>6197</v>
      </c>
      <c r="D7395" s="94" t="s">
        <v>131</v>
      </c>
      <c r="E7395" s="94" t="s">
        <v>120</v>
      </c>
      <c r="F7395" s="94" t="s">
        <v>1414</v>
      </c>
      <c r="G7395" s="94" t="s">
        <v>1415</v>
      </c>
      <c r="K7395" s="94" t="s">
        <v>1558</v>
      </c>
      <c r="L7395" s="96">
        <v>24.36</v>
      </c>
      <c r="M7395" s="96">
        <v>24.36</v>
      </c>
    </row>
    <row r="7396" spans="1:13" ht="12.75" hidden="1" customHeight="1">
      <c r="C7396" s="95" t="s">
        <v>6197</v>
      </c>
    </row>
    <row r="7397" spans="1:13" hidden="1">
      <c r="A7397" s="97">
        <v>42913</v>
      </c>
      <c r="B7397" s="94" t="s">
        <v>1559</v>
      </c>
      <c r="C7397" s="98" t="s">
        <v>6197</v>
      </c>
      <c r="D7397" s="94" t="s">
        <v>131</v>
      </c>
      <c r="E7397" s="94" t="s">
        <v>120</v>
      </c>
      <c r="F7397" s="94" t="s">
        <v>1414</v>
      </c>
      <c r="G7397" s="94" t="s">
        <v>1415</v>
      </c>
      <c r="K7397" s="94" t="s">
        <v>1560</v>
      </c>
      <c r="L7397" s="96">
        <v>2402.96</v>
      </c>
      <c r="M7397" s="96">
        <v>2402.96</v>
      </c>
    </row>
    <row r="7398" spans="1:13" ht="12.75" hidden="1" customHeight="1">
      <c r="C7398" s="95" t="s">
        <v>6197</v>
      </c>
    </row>
    <row r="7399" spans="1:13" hidden="1">
      <c r="A7399" s="97">
        <v>42913</v>
      </c>
      <c r="B7399" s="94" t="s">
        <v>1563</v>
      </c>
      <c r="C7399" s="98" t="s">
        <v>6197</v>
      </c>
      <c r="D7399" s="94" t="s">
        <v>131</v>
      </c>
      <c r="E7399" s="94" t="s">
        <v>120</v>
      </c>
      <c r="F7399" s="94" t="s">
        <v>1414</v>
      </c>
      <c r="G7399" s="94" t="s">
        <v>1415</v>
      </c>
      <c r="K7399" s="94" t="s">
        <v>1564</v>
      </c>
      <c r="L7399" s="96">
        <v>46.67</v>
      </c>
      <c r="M7399" s="96">
        <v>46.67</v>
      </c>
    </row>
    <row r="7400" spans="1:13" ht="12.75" hidden="1" customHeight="1">
      <c r="C7400" s="95" t="s">
        <v>6197</v>
      </c>
    </row>
    <row r="7401" spans="1:13" hidden="1">
      <c r="A7401" s="97">
        <v>42913</v>
      </c>
      <c r="B7401" s="94" t="s">
        <v>1565</v>
      </c>
      <c r="C7401" s="98" t="s">
        <v>6197</v>
      </c>
      <c r="D7401" s="94" t="s">
        <v>131</v>
      </c>
      <c r="E7401" s="94" t="s">
        <v>120</v>
      </c>
      <c r="F7401" s="94" t="s">
        <v>1385</v>
      </c>
      <c r="G7401" s="94" t="s">
        <v>1386</v>
      </c>
      <c r="K7401" s="94" t="s">
        <v>1566</v>
      </c>
      <c r="L7401" s="96">
        <v>893.73</v>
      </c>
      <c r="M7401" s="96">
        <v>893.73</v>
      </c>
    </row>
    <row r="7402" spans="1:13" ht="12.75" hidden="1" customHeight="1">
      <c r="C7402" s="95" t="s">
        <v>6197</v>
      </c>
    </row>
    <row r="7403" spans="1:13" hidden="1">
      <c r="A7403" s="97">
        <v>42913</v>
      </c>
      <c r="B7403" s="94" t="s">
        <v>1567</v>
      </c>
      <c r="C7403" s="98" t="s">
        <v>6197</v>
      </c>
      <c r="D7403" s="94" t="s">
        <v>131</v>
      </c>
      <c r="E7403" s="94" t="s">
        <v>120</v>
      </c>
      <c r="F7403" s="94" t="s">
        <v>1385</v>
      </c>
      <c r="G7403" s="94" t="s">
        <v>1386</v>
      </c>
      <c r="K7403" s="94" t="s">
        <v>1568</v>
      </c>
      <c r="L7403" s="96">
        <v>416.37</v>
      </c>
      <c r="M7403" s="96">
        <v>416.37</v>
      </c>
    </row>
    <row r="7404" spans="1:13" ht="12.75" hidden="1" customHeight="1">
      <c r="C7404" s="95" t="s">
        <v>6197</v>
      </c>
    </row>
    <row r="7405" spans="1:13" hidden="1">
      <c r="A7405" s="97">
        <v>42913</v>
      </c>
      <c r="B7405" s="94" t="s">
        <v>1569</v>
      </c>
      <c r="C7405" s="98" t="s">
        <v>6197</v>
      </c>
      <c r="D7405" s="94" t="s">
        <v>131</v>
      </c>
      <c r="E7405" s="94" t="s">
        <v>120</v>
      </c>
      <c r="F7405" s="94" t="s">
        <v>1391</v>
      </c>
      <c r="G7405" s="94" t="s">
        <v>1392</v>
      </c>
      <c r="K7405" s="94" t="s">
        <v>1570</v>
      </c>
      <c r="L7405" s="96">
        <v>60.53</v>
      </c>
      <c r="M7405" s="96">
        <v>60.53</v>
      </c>
    </row>
    <row r="7406" spans="1:13" ht="12.75" hidden="1" customHeight="1">
      <c r="C7406" s="95" t="s">
        <v>6197</v>
      </c>
    </row>
    <row r="7407" spans="1:13" hidden="1">
      <c r="A7407" s="97">
        <v>42913</v>
      </c>
      <c r="B7407" s="94" t="s">
        <v>1571</v>
      </c>
      <c r="C7407" s="98" t="s">
        <v>6197</v>
      </c>
      <c r="D7407" s="94" t="s">
        <v>131</v>
      </c>
      <c r="E7407" s="94" t="s">
        <v>120</v>
      </c>
      <c r="F7407" s="94" t="s">
        <v>1391</v>
      </c>
      <c r="G7407" s="94" t="s">
        <v>1392</v>
      </c>
      <c r="K7407" s="94" t="s">
        <v>1572</v>
      </c>
      <c r="L7407" s="96">
        <v>8.34</v>
      </c>
      <c r="M7407" s="96">
        <v>8.34</v>
      </c>
    </row>
    <row r="7408" spans="1:13" ht="12.75" hidden="1" customHeight="1">
      <c r="C7408" s="95" t="s">
        <v>6197</v>
      </c>
    </row>
    <row r="7409" spans="1:13" hidden="1">
      <c r="A7409" s="97">
        <v>42913</v>
      </c>
      <c r="B7409" s="94" t="s">
        <v>1573</v>
      </c>
      <c r="C7409" s="98" t="s">
        <v>6197</v>
      </c>
      <c r="D7409" s="94" t="s">
        <v>131</v>
      </c>
      <c r="E7409" s="94" t="s">
        <v>120</v>
      </c>
      <c r="F7409" s="94" t="s">
        <v>1397</v>
      </c>
      <c r="G7409" s="94" t="s">
        <v>1398</v>
      </c>
      <c r="K7409" s="94" t="s">
        <v>1574</v>
      </c>
      <c r="L7409" s="96">
        <v>133.38999999999999</v>
      </c>
      <c r="M7409" s="96">
        <v>133.38999999999999</v>
      </c>
    </row>
    <row r="7410" spans="1:13" ht="12.75" hidden="1" customHeight="1">
      <c r="C7410" s="95" t="s">
        <v>6197</v>
      </c>
    </row>
    <row r="7411" spans="1:13" hidden="1">
      <c r="A7411" s="97">
        <v>42913</v>
      </c>
      <c r="B7411" s="94" t="s">
        <v>1575</v>
      </c>
      <c r="C7411" s="98" t="s">
        <v>6197</v>
      </c>
      <c r="D7411" s="94" t="s">
        <v>131</v>
      </c>
      <c r="E7411" s="94" t="s">
        <v>120</v>
      </c>
      <c r="F7411" s="94" t="s">
        <v>1397</v>
      </c>
      <c r="G7411" s="94" t="s">
        <v>1398</v>
      </c>
      <c r="K7411" s="94" t="s">
        <v>1576</v>
      </c>
      <c r="L7411" s="96">
        <v>84.73</v>
      </c>
      <c r="M7411" s="96">
        <v>84.73</v>
      </c>
    </row>
    <row r="7412" spans="1:13" ht="12.75" hidden="1" customHeight="1">
      <c r="C7412" s="95" t="s">
        <v>6197</v>
      </c>
    </row>
    <row r="7413" spans="1:13" hidden="1">
      <c r="A7413" s="97">
        <v>42913</v>
      </c>
      <c r="B7413" s="94" t="s">
        <v>1577</v>
      </c>
      <c r="C7413" s="98" t="s">
        <v>6197</v>
      </c>
      <c r="D7413" s="94" t="s">
        <v>131</v>
      </c>
      <c r="E7413" s="94" t="s">
        <v>120</v>
      </c>
      <c r="F7413" s="94" t="s">
        <v>1402</v>
      </c>
      <c r="G7413" s="94" t="s">
        <v>1403</v>
      </c>
      <c r="K7413" s="94" t="s">
        <v>1578</v>
      </c>
      <c r="L7413" s="96">
        <v>0.84</v>
      </c>
      <c r="M7413" s="96">
        <v>0.84</v>
      </c>
    </row>
    <row r="7414" spans="1:13" ht="12.75" hidden="1" customHeight="1">
      <c r="C7414" s="95" t="s">
        <v>6197</v>
      </c>
    </row>
    <row r="7415" spans="1:13" hidden="1">
      <c r="A7415" s="97">
        <v>42913</v>
      </c>
      <c r="B7415" s="94" t="s">
        <v>1579</v>
      </c>
      <c r="C7415" s="98" t="s">
        <v>6197</v>
      </c>
      <c r="D7415" s="94" t="s">
        <v>131</v>
      </c>
      <c r="E7415" s="94" t="s">
        <v>120</v>
      </c>
      <c r="F7415" s="94" t="s">
        <v>1402</v>
      </c>
      <c r="G7415" s="94" t="s">
        <v>1403</v>
      </c>
      <c r="K7415" s="94" t="s">
        <v>1580</v>
      </c>
      <c r="L7415" s="96">
        <v>0.84</v>
      </c>
      <c r="M7415" s="96">
        <v>0.84</v>
      </c>
    </row>
    <row r="7416" spans="1:13" ht="12.75" hidden="1" customHeight="1">
      <c r="C7416" s="95" t="s">
        <v>6197</v>
      </c>
    </row>
    <row r="7417" spans="1:13" hidden="1">
      <c r="A7417" s="97">
        <v>42913</v>
      </c>
      <c r="B7417" s="94" t="s">
        <v>1581</v>
      </c>
      <c r="C7417" s="98" t="s">
        <v>6197</v>
      </c>
      <c r="D7417" s="94" t="s">
        <v>131</v>
      </c>
      <c r="E7417" s="94" t="s">
        <v>120</v>
      </c>
      <c r="F7417" s="94" t="s">
        <v>1408</v>
      </c>
      <c r="G7417" s="94" t="s">
        <v>1409</v>
      </c>
      <c r="K7417" s="94" t="s">
        <v>1582</v>
      </c>
      <c r="L7417" s="96">
        <v>6.15</v>
      </c>
      <c r="M7417" s="96">
        <v>6.15</v>
      </c>
    </row>
    <row r="7418" spans="1:13" ht="12.75" hidden="1" customHeight="1">
      <c r="C7418" s="95" t="s">
        <v>6197</v>
      </c>
    </row>
    <row r="7419" spans="1:13" hidden="1">
      <c r="A7419" s="97">
        <v>42913</v>
      </c>
      <c r="B7419" s="94" t="s">
        <v>1583</v>
      </c>
      <c r="C7419" s="98" t="s">
        <v>6197</v>
      </c>
      <c r="D7419" s="94" t="s">
        <v>131</v>
      </c>
      <c r="E7419" s="94" t="s">
        <v>120</v>
      </c>
      <c r="F7419" s="94" t="s">
        <v>1408</v>
      </c>
      <c r="G7419" s="94" t="s">
        <v>1409</v>
      </c>
      <c r="K7419" s="94" t="s">
        <v>1584</v>
      </c>
      <c r="L7419" s="96">
        <v>2.0699999999999998</v>
      </c>
      <c r="M7419" s="96">
        <v>2.0699999999999998</v>
      </c>
    </row>
    <row r="7420" spans="1:13" ht="12.75" hidden="1" customHeight="1">
      <c r="C7420" s="95" t="s">
        <v>6197</v>
      </c>
    </row>
    <row r="7421" spans="1:13" hidden="1">
      <c r="A7421" s="97">
        <v>42913</v>
      </c>
      <c r="B7421" s="94" t="s">
        <v>1585</v>
      </c>
      <c r="C7421" s="98" t="s">
        <v>6197</v>
      </c>
      <c r="D7421" s="94" t="s">
        <v>131</v>
      </c>
      <c r="E7421" s="94" t="s">
        <v>120</v>
      </c>
      <c r="F7421" s="94" t="s">
        <v>1414</v>
      </c>
      <c r="G7421" s="94" t="s">
        <v>1415</v>
      </c>
      <c r="K7421" s="94" t="s">
        <v>1586</v>
      </c>
      <c r="L7421" s="96">
        <v>23.61</v>
      </c>
      <c r="M7421" s="96">
        <v>23.61</v>
      </c>
    </row>
    <row r="7422" spans="1:13" ht="12.75" hidden="1" customHeight="1">
      <c r="C7422" s="95" t="s">
        <v>6197</v>
      </c>
    </row>
    <row r="7423" spans="1:13" hidden="1">
      <c r="A7423" s="97">
        <v>42913</v>
      </c>
      <c r="B7423" s="94" t="s">
        <v>1587</v>
      </c>
      <c r="C7423" s="98" t="s">
        <v>6197</v>
      </c>
      <c r="D7423" s="94" t="s">
        <v>131</v>
      </c>
      <c r="E7423" s="94" t="s">
        <v>120</v>
      </c>
      <c r="F7423" s="94" t="s">
        <v>1414</v>
      </c>
      <c r="G7423" s="94" t="s">
        <v>1415</v>
      </c>
      <c r="K7423" s="94" t="s">
        <v>1588</v>
      </c>
      <c r="L7423" s="96">
        <v>2293.13</v>
      </c>
      <c r="M7423" s="96">
        <v>2293.13</v>
      </c>
    </row>
    <row r="7424" spans="1:13" ht="12.75" hidden="1" customHeight="1">
      <c r="C7424" s="95" t="s">
        <v>6197</v>
      </c>
    </row>
    <row r="7425" spans="1:13" hidden="1">
      <c r="A7425" s="97">
        <v>42913</v>
      </c>
      <c r="B7425" s="94" t="s">
        <v>1589</v>
      </c>
      <c r="C7425" s="98" t="s">
        <v>6197</v>
      </c>
      <c r="D7425" s="94" t="s">
        <v>131</v>
      </c>
      <c r="E7425" s="94" t="s">
        <v>120</v>
      </c>
      <c r="F7425" s="94" t="s">
        <v>1414</v>
      </c>
      <c r="G7425" s="94" t="s">
        <v>1415</v>
      </c>
      <c r="K7425" s="94" t="s">
        <v>1590</v>
      </c>
      <c r="L7425" s="96">
        <v>50.45</v>
      </c>
      <c r="M7425" s="96">
        <v>50.45</v>
      </c>
    </row>
    <row r="7426" spans="1:13" ht="12.75" hidden="1" customHeight="1">
      <c r="C7426" s="95" t="s">
        <v>6197</v>
      </c>
    </row>
    <row r="7427" spans="1:13" hidden="1">
      <c r="A7427" s="97">
        <v>42951</v>
      </c>
      <c r="B7427" s="94" t="s">
        <v>1624</v>
      </c>
      <c r="C7427" s="98" t="s">
        <v>6197</v>
      </c>
      <c r="D7427" s="94" t="s">
        <v>131</v>
      </c>
      <c r="E7427" s="94" t="s">
        <v>120</v>
      </c>
      <c r="F7427" s="94" t="s">
        <v>1385</v>
      </c>
      <c r="G7427" s="94" t="s">
        <v>1386</v>
      </c>
      <c r="K7427" s="94" t="s">
        <v>1625</v>
      </c>
      <c r="L7427" s="96">
        <v>873.55</v>
      </c>
      <c r="M7427" s="96">
        <v>873.55</v>
      </c>
    </row>
    <row r="7428" spans="1:13" ht="12.75" hidden="1" customHeight="1">
      <c r="C7428" s="95" t="s">
        <v>6197</v>
      </c>
    </row>
    <row r="7429" spans="1:13" hidden="1">
      <c r="A7429" s="97">
        <v>42951</v>
      </c>
      <c r="B7429" s="94" t="s">
        <v>1626</v>
      </c>
      <c r="C7429" s="98" t="s">
        <v>6197</v>
      </c>
      <c r="D7429" s="94" t="s">
        <v>131</v>
      </c>
      <c r="E7429" s="94" t="s">
        <v>120</v>
      </c>
      <c r="F7429" s="94" t="s">
        <v>1385</v>
      </c>
      <c r="G7429" s="94" t="s">
        <v>1386</v>
      </c>
      <c r="K7429" s="94" t="s">
        <v>1627</v>
      </c>
      <c r="L7429" s="96">
        <v>406.54</v>
      </c>
      <c r="M7429" s="96">
        <v>406.54</v>
      </c>
    </row>
    <row r="7430" spans="1:13" ht="12.75" hidden="1" customHeight="1">
      <c r="C7430" s="95" t="s">
        <v>6197</v>
      </c>
    </row>
    <row r="7431" spans="1:13" hidden="1">
      <c r="A7431" s="97">
        <v>42951</v>
      </c>
      <c r="B7431" s="94" t="s">
        <v>1629</v>
      </c>
      <c r="C7431" s="98" t="s">
        <v>6197</v>
      </c>
      <c r="D7431" s="94" t="s">
        <v>131</v>
      </c>
      <c r="E7431" s="94" t="s">
        <v>120</v>
      </c>
      <c r="F7431" s="94" t="s">
        <v>1391</v>
      </c>
      <c r="G7431" s="94" t="s">
        <v>1392</v>
      </c>
      <c r="K7431" s="94" t="s">
        <v>1630</v>
      </c>
      <c r="L7431" s="96">
        <v>8.34</v>
      </c>
      <c r="M7431" s="96">
        <v>8.34</v>
      </c>
    </row>
    <row r="7432" spans="1:13" ht="12.75" hidden="1" customHeight="1">
      <c r="C7432" s="95" t="s">
        <v>6197</v>
      </c>
    </row>
    <row r="7433" spans="1:13" hidden="1">
      <c r="A7433" s="97">
        <v>42951</v>
      </c>
      <c r="B7433" s="94" t="s">
        <v>1631</v>
      </c>
      <c r="C7433" s="98" t="s">
        <v>6197</v>
      </c>
      <c r="D7433" s="94" t="s">
        <v>131</v>
      </c>
      <c r="E7433" s="94" t="s">
        <v>120</v>
      </c>
      <c r="F7433" s="94" t="s">
        <v>1397</v>
      </c>
      <c r="G7433" s="94" t="s">
        <v>1398</v>
      </c>
      <c r="K7433" s="94" t="s">
        <v>1632</v>
      </c>
      <c r="L7433" s="96">
        <v>131.54</v>
      </c>
      <c r="M7433" s="96">
        <v>131.54</v>
      </c>
    </row>
    <row r="7434" spans="1:13" ht="12.75" hidden="1" customHeight="1">
      <c r="C7434" s="95" t="s">
        <v>6197</v>
      </c>
    </row>
    <row r="7435" spans="1:13" hidden="1">
      <c r="A7435" s="97">
        <v>42951</v>
      </c>
      <c r="B7435" s="94" t="s">
        <v>1633</v>
      </c>
      <c r="C7435" s="98" t="s">
        <v>6197</v>
      </c>
      <c r="D7435" s="94" t="s">
        <v>131</v>
      </c>
      <c r="E7435" s="94" t="s">
        <v>120</v>
      </c>
      <c r="F7435" s="94" t="s">
        <v>1397</v>
      </c>
      <c r="G7435" s="94" t="s">
        <v>1398</v>
      </c>
      <c r="K7435" s="94" t="s">
        <v>1634</v>
      </c>
      <c r="L7435" s="96">
        <v>83.41</v>
      </c>
      <c r="M7435" s="96">
        <v>83.41</v>
      </c>
    </row>
    <row r="7436" spans="1:13" ht="12.75" hidden="1" customHeight="1">
      <c r="C7436" s="95" t="s">
        <v>6197</v>
      </c>
    </row>
    <row r="7437" spans="1:13" hidden="1">
      <c r="A7437" s="97">
        <v>42951</v>
      </c>
      <c r="B7437" s="94" t="s">
        <v>1635</v>
      </c>
      <c r="C7437" s="98" t="s">
        <v>6197</v>
      </c>
      <c r="D7437" s="94" t="s">
        <v>131</v>
      </c>
      <c r="E7437" s="94" t="s">
        <v>120</v>
      </c>
      <c r="F7437" s="94" t="s">
        <v>1402</v>
      </c>
      <c r="G7437" s="94" t="s">
        <v>1403</v>
      </c>
      <c r="K7437" s="94" t="s">
        <v>1636</v>
      </c>
      <c r="L7437" s="96">
        <v>0.83</v>
      </c>
      <c r="M7437" s="96">
        <v>0.83</v>
      </c>
    </row>
    <row r="7438" spans="1:13" ht="12.75" hidden="1" customHeight="1">
      <c r="C7438" s="95" t="s">
        <v>6197</v>
      </c>
    </row>
    <row r="7439" spans="1:13" hidden="1">
      <c r="A7439" s="97">
        <v>42951</v>
      </c>
      <c r="B7439" s="94" t="s">
        <v>1637</v>
      </c>
      <c r="C7439" s="98" t="s">
        <v>6197</v>
      </c>
      <c r="D7439" s="94" t="s">
        <v>131</v>
      </c>
      <c r="E7439" s="94" t="s">
        <v>120</v>
      </c>
      <c r="F7439" s="94" t="s">
        <v>1402</v>
      </c>
      <c r="G7439" s="94" t="s">
        <v>1403</v>
      </c>
      <c r="K7439" s="94" t="s">
        <v>1638</v>
      </c>
      <c r="L7439" s="96">
        <v>0.83</v>
      </c>
      <c r="M7439" s="96">
        <v>0.83</v>
      </c>
    </row>
    <row r="7440" spans="1:13" ht="12.75" hidden="1" customHeight="1">
      <c r="C7440" s="95" t="s">
        <v>6197</v>
      </c>
    </row>
    <row r="7441" spans="1:13" hidden="1">
      <c r="A7441" s="97">
        <v>42951</v>
      </c>
      <c r="B7441" s="94" t="s">
        <v>1639</v>
      </c>
      <c r="C7441" s="98" t="s">
        <v>6197</v>
      </c>
      <c r="D7441" s="94" t="s">
        <v>131</v>
      </c>
      <c r="E7441" s="94" t="s">
        <v>120</v>
      </c>
      <c r="F7441" s="94" t="s">
        <v>1408</v>
      </c>
      <c r="G7441" s="94" t="s">
        <v>1409</v>
      </c>
      <c r="K7441" s="94" t="s">
        <v>1640</v>
      </c>
      <c r="L7441" s="96">
        <v>6.15</v>
      </c>
      <c r="M7441" s="96">
        <v>6.15</v>
      </c>
    </row>
    <row r="7442" spans="1:13" ht="12.75" hidden="1" customHeight="1">
      <c r="C7442" s="95" t="s">
        <v>6197</v>
      </c>
    </row>
    <row r="7443" spans="1:13" hidden="1">
      <c r="A7443" s="97">
        <v>42951</v>
      </c>
      <c r="B7443" s="94" t="s">
        <v>1641</v>
      </c>
      <c r="C7443" s="98" t="s">
        <v>6197</v>
      </c>
      <c r="D7443" s="94" t="s">
        <v>131</v>
      </c>
      <c r="E7443" s="94" t="s">
        <v>120</v>
      </c>
      <c r="F7443" s="94" t="s">
        <v>1408</v>
      </c>
      <c r="G7443" s="94" t="s">
        <v>1409</v>
      </c>
      <c r="K7443" s="94" t="s">
        <v>1642</v>
      </c>
      <c r="L7443" s="96">
        <v>2.0699999999999998</v>
      </c>
      <c r="M7443" s="96">
        <v>2.0699999999999998</v>
      </c>
    </row>
    <row r="7444" spans="1:13" ht="12.75" hidden="1" customHeight="1">
      <c r="C7444" s="95" t="s">
        <v>6197</v>
      </c>
    </row>
    <row r="7445" spans="1:13" hidden="1">
      <c r="A7445" s="97">
        <v>42951</v>
      </c>
      <c r="B7445" s="94" t="s">
        <v>1643</v>
      </c>
      <c r="C7445" s="98" t="s">
        <v>6197</v>
      </c>
      <c r="D7445" s="94" t="s">
        <v>131</v>
      </c>
      <c r="E7445" s="94" t="s">
        <v>120</v>
      </c>
      <c r="F7445" s="94" t="s">
        <v>1414</v>
      </c>
      <c r="G7445" s="94" t="s">
        <v>1415</v>
      </c>
      <c r="K7445" s="94" t="s">
        <v>1644</v>
      </c>
      <c r="L7445" s="96">
        <v>23.47</v>
      </c>
      <c r="M7445" s="96">
        <v>23.47</v>
      </c>
    </row>
    <row r="7446" spans="1:13" ht="12.75" hidden="1" customHeight="1">
      <c r="C7446" s="95" t="s">
        <v>6197</v>
      </c>
    </row>
    <row r="7447" spans="1:13" hidden="1">
      <c r="A7447" s="97">
        <v>42951</v>
      </c>
      <c r="B7447" s="94" t="s">
        <v>1645</v>
      </c>
      <c r="C7447" s="98" t="s">
        <v>6197</v>
      </c>
      <c r="D7447" s="94" t="s">
        <v>131</v>
      </c>
      <c r="E7447" s="94" t="s">
        <v>120</v>
      </c>
      <c r="F7447" s="94" t="s">
        <v>1414</v>
      </c>
      <c r="G7447" s="94" t="s">
        <v>1415</v>
      </c>
      <c r="K7447" s="94" t="s">
        <v>1646</v>
      </c>
      <c r="L7447" s="96">
        <v>2242.44</v>
      </c>
      <c r="M7447" s="96">
        <v>2242.44</v>
      </c>
    </row>
    <row r="7448" spans="1:13" ht="12.75" hidden="1" customHeight="1">
      <c r="C7448" s="95" t="s">
        <v>6197</v>
      </c>
    </row>
    <row r="7449" spans="1:13" hidden="1">
      <c r="A7449" s="97">
        <v>42951</v>
      </c>
      <c r="B7449" s="94" t="s">
        <v>1649</v>
      </c>
      <c r="C7449" s="98" t="s">
        <v>6197</v>
      </c>
      <c r="D7449" s="94" t="s">
        <v>131</v>
      </c>
      <c r="E7449" s="94" t="s">
        <v>120</v>
      </c>
      <c r="F7449" s="94" t="s">
        <v>1414</v>
      </c>
      <c r="G7449" s="94" t="s">
        <v>1415</v>
      </c>
      <c r="K7449" s="94" t="s">
        <v>1650</v>
      </c>
      <c r="L7449" s="96">
        <v>45.97</v>
      </c>
      <c r="M7449" s="96">
        <v>45.97</v>
      </c>
    </row>
    <row r="7450" spans="1:13" ht="12.75" hidden="1" customHeight="1">
      <c r="C7450" s="95" t="s">
        <v>6197</v>
      </c>
    </row>
    <row r="7451" spans="1:13" hidden="1">
      <c r="A7451" s="97">
        <v>42986</v>
      </c>
      <c r="B7451" s="94" t="s">
        <v>1672</v>
      </c>
      <c r="C7451" s="98" t="s">
        <v>6197</v>
      </c>
      <c r="D7451" s="94" t="s">
        <v>131</v>
      </c>
      <c r="E7451" s="94" t="s">
        <v>120</v>
      </c>
      <c r="F7451" s="94" t="s">
        <v>1385</v>
      </c>
      <c r="G7451" s="94" t="s">
        <v>1386</v>
      </c>
      <c r="K7451" s="94" t="s">
        <v>1673</v>
      </c>
      <c r="L7451" s="96">
        <v>942.99</v>
      </c>
      <c r="M7451" s="96">
        <v>942.99</v>
      </c>
    </row>
    <row r="7452" spans="1:13" ht="12.75" hidden="1" customHeight="1">
      <c r="C7452" s="95" t="s">
        <v>6197</v>
      </c>
    </row>
    <row r="7453" spans="1:13" hidden="1">
      <c r="A7453" s="97">
        <v>42986</v>
      </c>
      <c r="B7453" s="94" t="s">
        <v>1674</v>
      </c>
      <c r="C7453" s="98" t="s">
        <v>6197</v>
      </c>
      <c r="D7453" s="94" t="s">
        <v>131</v>
      </c>
      <c r="E7453" s="94" t="s">
        <v>120</v>
      </c>
      <c r="F7453" s="94" t="s">
        <v>1385</v>
      </c>
      <c r="G7453" s="94" t="s">
        <v>1386</v>
      </c>
      <c r="K7453" s="94" t="s">
        <v>1673</v>
      </c>
      <c r="L7453" s="96">
        <v>437.01</v>
      </c>
      <c r="M7453" s="96">
        <v>437.01</v>
      </c>
    </row>
    <row r="7454" spans="1:13" ht="12.75" hidden="1" customHeight="1">
      <c r="C7454" s="95" t="s">
        <v>6197</v>
      </c>
    </row>
    <row r="7455" spans="1:13" hidden="1">
      <c r="A7455" s="97">
        <v>42986</v>
      </c>
      <c r="B7455" s="94" t="s">
        <v>1675</v>
      </c>
      <c r="C7455" s="98" t="s">
        <v>6197</v>
      </c>
      <c r="D7455" s="94" t="s">
        <v>131</v>
      </c>
      <c r="E7455" s="94" t="s">
        <v>120</v>
      </c>
      <c r="F7455" s="94" t="s">
        <v>1391</v>
      </c>
      <c r="G7455" s="94" t="s">
        <v>1392</v>
      </c>
      <c r="K7455" s="94" t="s">
        <v>1676</v>
      </c>
      <c r="L7455" s="96">
        <v>61.96</v>
      </c>
      <c r="M7455" s="96">
        <v>61.96</v>
      </c>
    </row>
    <row r="7456" spans="1:13" ht="12.75" hidden="1" customHeight="1">
      <c r="C7456" s="95" t="s">
        <v>6197</v>
      </c>
    </row>
    <row r="7457" spans="1:13" hidden="1">
      <c r="A7457" s="97">
        <v>42986</v>
      </c>
      <c r="B7457" s="94" t="s">
        <v>1677</v>
      </c>
      <c r="C7457" s="98" t="s">
        <v>6197</v>
      </c>
      <c r="D7457" s="94" t="s">
        <v>131</v>
      </c>
      <c r="E7457" s="94" t="s">
        <v>120</v>
      </c>
      <c r="F7457" s="94" t="s">
        <v>1391</v>
      </c>
      <c r="G7457" s="94" t="s">
        <v>1392</v>
      </c>
      <c r="K7457" s="94" t="s">
        <v>1678</v>
      </c>
      <c r="L7457" s="96">
        <v>8.5299999999999994</v>
      </c>
      <c r="M7457" s="96">
        <v>8.5299999999999994</v>
      </c>
    </row>
    <row r="7458" spans="1:13" ht="12.75" hidden="1" customHeight="1">
      <c r="C7458" s="95" t="s">
        <v>6197</v>
      </c>
    </row>
    <row r="7459" spans="1:13" hidden="1">
      <c r="A7459" s="97">
        <v>42986</v>
      </c>
      <c r="B7459" s="94" t="s">
        <v>1679</v>
      </c>
      <c r="C7459" s="98" t="s">
        <v>6197</v>
      </c>
      <c r="D7459" s="94" t="s">
        <v>131</v>
      </c>
      <c r="E7459" s="94" t="s">
        <v>120</v>
      </c>
      <c r="F7459" s="94" t="s">
        <v>1397</v>
      </c>
      <c r="G7459" s="94" t="s">
        <v>1398</v>
      </c>
      <c r="K7459" s="94" t="s">
        <v>1680</v>
      </c>
      <c r="L7459" s="96">
        <v>149.76</v>
      </c>
      <c r="M7459" s="96">
        <v>149.76</v>
      </c>
    </row>
    <row r="7460" spans="1:13" ht="12.75" hidden="1" customHeight="1">
      <c r="C7460" s="95" t="s">
        <v>6197</v>
      </c>
    </row>
    <row r="7461" spans="1:13" hidden="1">
      <c r="A7461" s="97">
        <v>42986</v>
      </c>
      <c r="B7461" s="94" t="s">
        <v>1681</v>
      </c>
      <c r="C7461" s="98" t="s">
        <v>6197</v>
      </c>
      <c r="D7461" s="94" t="s">
        <v>131</v>
      </c>
      <c r="E7461" s="94" t="s">
        <v>120</v>
      </c>
      <c r="F7461" s="94" t="s">
        <v>1397</v>
      </c>
      <c r="G7461" s="94" t="s">
        <v>1398</v>
      </c>
      <c r="K7461" s="94" t="s">
        <v>1682</v>
      </c>
      <c r="L7461" s="96">
        <v>94.08</v>
      </c>
      <c r="M7461" s="96">
        <v>94.08</v>
      </c>
    </row>
    <row r="7462" spans="1:13" ht="12.75" hidden="1" customHeight="1">
      <c r="C7462" s="95" t="s">
        <v>6197</v>
      </c>
    </row>
    <row r="7463" spans="1:13" hidden="1">
      <c r="A7463" s="97">
        <v>42986</v>
      </c>
      <c r="B7463" s="94" t="s">
        <v>1683</v>
      </c>
      <c r="C7463" s="98" t="s">
        <v>6197</v>
      </c>
      <c r="D7463" s="94" t="s">
        <v>131</v>
      </c>
      <c r="E7463" s="94" t="s">
        <v>120</v>
      </c>
      <c r="F7463" s="94" t="s">
        <v>1402</v>
      </c>
      <c r="G7463" s="94" t="s">
        <v>1403</v>
      </c>
      <c r="K7463" s="94" t="s">
        <v>1684</v>
      </c>
      <c r="L7463" s="96">
        <v>1.2</v>
      </c>
      <c r="M7463" s="96">
        <v>1.2</v>
      </c>
    </row>
    <row r="7464" spans="1:13" ht="12.75" hidden="1" customHeight="1">
      <c r="C7464" s="95" t="s">
        <v>6197</v>
      </c>
    </row>
    <row r="7465" spans="1:13" hidden="1">
      <c r="A7465" s="97">
        <v>42986</v>
      </c>
      <c r="B7465" s="94" t="s">
        <v>1685</v>
      </c>
      <c r="C7465" s="98" t="s">
        <v>6197</v>
      </c>
      <c r="D7465" s="94" t="s">
        <v>131</v>
      </c>
      <c r="E7465" s="94" t="s">
        <v>120</v>
      </c>
      <c r="F7465" s="94" t="s">
        <v>1402</v>
      </c>
      <c r="G7465" s="94" t="s">
        <v>1403</v>
      </c>
      <c r="K7465" s="94" t="s">
        <v>1686</v>
      </c>
      <c r="L7465" s="96">
        <v>1.2</v>
      </c>
      <c r="M7465" s="96">
        <v>1.2</v>
      </c>
    </row>
    <row r="7466" spans="1:13" ht="12.75" hidden="1" customHeight="1">
      <c r="C7466" s="95" t="s">
        <v>6197</v>
      </c>
    </row>
    <row r="7467" spans="1:13" hidden="1">
      <c r="A7467" s="97">
        <v>42986</v>
      </c>
      <c r="B7467" s="94" t="s">
        <v>1687</v>
      </c>
      <c r="C7467" s="98" t="s">
        <v>6197</v>
      </c>
      <c r="D7467" s="94" t="s">
        <v>131</v>
      </c>
      <c r="E7467" s="94" t="s">
        <v>120</v>
      </c>
      <c r="F7467" s="94" t="s">
        <v>1408</v>
      </c>
      <c r="G7467" s="94" t="s">
        <v>1409</v>
      </c>
      <c r="K7467" s="94" t="s">
        <v>1688</v>
      </c>
      <c r="L7467" s="96">
        <v>6.15</v>
      </c>
      <c r="M7467" s="96">
        <v>6.15</v>
      </c>
    </row>
    <row r="7468" spans="1:13" ht="12.75" hidden="1" customHeight="1">
      <c r="C7468" s="95" t="s">
        <v>6197</v>
      </c>
    </row>
    <row r="7469" spans="1:13" hidden="1">
      <c r="A7469" s="97">
        <v>42986</v>
      </c>
      <c r="B7469" s="94" t="s">
        <v>1689</v>
      </c>
      <c r="C7469" s="98" t="s">
        <v>6197</v>
      </c>
      <c r="D7469" s="94" t="s">
        <v>131</v>
      </c>
      <c r="E7469" s="94" t="s">
        <v>120</v>
      </c>
      <c r="F7469" s="94" t="s">
        <v>1408</v>
      </c>
      <c r="G7469" s="94" t="s">
        <v>1409</v>
      </c>
      <c r="K7469" s="94" t="s">
        <v>1690</v>
      </c>
      <c r="L7469" s="96">
        <v>2.0699999999999998</v>
      </c>
      <c r="M7469" s="96">
        <v>2.0699999999999998</v>
      </c>
    </row>
    <row r="7470" spans="1:13" ht="12.75" hidden="1" customHeight="1">
      <c r="C7470" s="95" t="s">
        <v>6197</v>
      </c>
    </row>
    <row r="7471" spans="1:13" hidden="1">
      <c r="A7471" s="97">
        <v>42986</v>
      </c>
      <c r="B7471" s="94" t="s">
        <v>1691</v>
      </c>
      <c r="C7471" s="98" t="s">
        <v>6197</v>
      </c>
      <c r="D7471" s="94" t="s">
        <v>131</v>
      </c>
      <c r="E7471" s="94" t="s">
        <v>120</v>
      </c>
      <c r="F7471" s="94" t="s">
        <v>1414</v>
      </c>
      <c r="G7471" s="94" t="s">
        <v>1415</v>
      </c>
      <c r="K7471" s="94" t="s">
        <v>1692</v>
      </c>
      <c r="L7471" s="96">
        <v>25.27</v>
      </c>
      <c r="M7471" s="96">
        <v>25.27</v>
      </c>
    </row>
    <row r="7472" spans="1:13" ht="12.75" hidden="1" customHeight="1">
      <c r="C7472" s="95" t="s">
        <v>6197</v>
      </c>
    </row>
    <row r="7473" spans="1:13" hidden="1">
      <c r="A7473" s="97">
        <v>42986</v>
      </c>
      <c r="B7473" s="94" t="s">
        <v>1693</v>
      </c>
      <c r="C7473" s="98" t="s">
        <v>6197</v>
      </c>
      <c r="D7473" s="94" t="s">
        <v>131</v>
      </c>
      <c r="E7473" s="94" t="s">
        <v>120</v>
      </c>
      <c r="F7473" s="94" t="s">
        <v>1414</v>
      </c>
      <c r="G7473" s="94" t="s">
        <v>1415</v>
      </c>
      <c r="K7473" s="94" t="s">
        <v>1694</v>
      </c>
      <c r="L7473" s="96">
        <v>2428.96</v>
      </c>
      <c r="M7473" s="96">
        <v>2428.96</v>
      </c>
    </row>
    <row r="7474" spans="1:13" ht="12.75" hidden="1" customHeight="1">
      <c r="C7474" s="95" t="s">
        <v>6197</v>
      </c>
    </row>
    <row r="7475" spans="1:13" hidden="1">
      <c r="A7475" s="97">
        <v>42986</v>
      </c>
      <c r="B7475" s="94" t="s">
        <v>1697</v>
      </c>
      <c r="C7475" s="98" t="s">
        <v>6197</v>
      </c>
      <c r="D7475" s="94" t="s">
        <v>131</v>
      </c>
      <c r="E7475" s="94" t="s">
        <v>120</v>
      </c>
      <c r="F7475" s="94" t="s">
        <v>1414</v>
      </c>
      <c r="G7475" s="94" t="s">
        <v>1415</v>
      </c>
      <c r="K7475" s="94" t="s">
        <v>1698</v>
      </c>
      <c r="L7475" s="96">
        <v>64.040000000000006</v>
      </c>
      <c r="M7475" s="96">
        <v>64.040000000000006</v>
      </c>
    </row>
    <row r="7476" spans="1:13" ht="12.75" hidden="1" customHeight="1">
      <c r="C7476" s="95" t="s">
        <v>6197</v>
      </c>
    </row>
    <row r="7477" spans="1:13" hidden="1">
      <c r="A7477" s="97">
        <v>43039</v>
      </c>
      <c r="B7477" s="94" t="s">
        <v>1713</v>
      </c>
      <c r="C7477" s="98" t="s">
        <v>6197</v>
      </c>
      <c r="D7477" s="94" t="s">
        <v>131</v>
      </c>
      <c r="E7477" s="94" t="s">
        <v>120</v>
      </c>
      <c r="F7477" s="94" t="s">
        <v>1385</v>
      </c>
      <c r="G7477" s="94" t="s">
        <v>1386</v>
      </c>
      <c r="K7477" s="94" t="s">
        <v>1714</v>
      </c>
      <c r="L7477" s="96">
        <v>903.91</v>
      </c>
      <c r="M7477" s="96">
        <v>903.91</v>
      </c>
    </row>
    <row r="7478" spans="1:13" ht="12.75" hidden="1" customHeight="1">
      <c r="C7478" s="95" t="s">
        <v>6197</v>
      </c>
    </row>
    <row r="7479" spans="1:13" hidden="1">
      <c r="A7479" s="97">
        <v>43039</v>
      </c>
      <c r="B7479" s="94" t="s">
        <v>1715</v>
      </c>
      <c r="C7479" s="98" t="s">
        <v>6197</v>
      </c>
      <c r="D7479" s="94" t="s">
        <v>131</v>
      </c>
      <c r="E7479" s="94" t="s">
        <v>120</v>
      </c>
      <c r="F7479" s="94" t="s">
        <v>1385</v>
      </c>
      <c r="G7479" s="94" t="s">
        <v>1386</v>
      </c>
      <c r="K7479" s="94" t="s">
        <v>1716</v>
      </c>
      <c r="L7479" s="96">
        <v>420.54</v>
      </c>
      <c r="M7479" s="96">
        <v>420.54</v>
      </c>
    </row>
    <row r="7480" spans="1:13" ht="12.75" hidden="1" customHeight="1">
      <c r="C7480" s="95" t="s">
        <v>6197</v>
      </c>
    </row>
    <row r="7481" spans="1:13" hidden="1">
      <c r="A7481" s="97">
        <v>43039</v>
      </c>
      <c r="B7481" s="94" t="s">
        <v>1717</v>
      </c>
      <c r="C7481" s="98" t="s">
        <v>6197</v>
      </c>
      <c r="D7481" s="94" t="s">
        <v>131</v>
      </c>
      <c r="E7481" s="94" t="s">
        <v>120</v>
      </c>
      <c r="F7481" s="94" t="s">
        <v>1391</v>
      </c>
      <c r="G7481" s="94" t="s">
        <v>1392</v>
      </c>
      <c r="K7481" s="94" t="s">
        <v>1718</v>
      </c>
      <c r="L7481" s="96">
        <v>66.209999999999994</v>
      </c>
      <c r="M7481" s="96">
        <v>66.209999999999994</v>
      </c>
    </row>
    <row r="7482" spans="1:13" ht="12.75" hidden="1" customHeight="1">
      <c r="C7482" s="95" t="s">
        <v>6197</v>
      </c>
    </row>
    <row r="7483" spans="1:13" hidden="1">
      <c r="A7483" s="97">
        <v>43039</v>
      </c>
      <c r="B7483" s="94" t="s">
        <v>1719</v>
      </c>
      <c r="C7483" s="98" t="s">
        <v>6197</v>
      </c>
      <c r="D7483" s="94" t="s">
        <v>131</v>
      </c>
      <c r="E7483" s="94" t="s">
        <v>120</v>
      </c>
      <c r="F7483" s="94" t="s">
        <v>1391</v>
      </c>
      <c r="G7483" s="94" t="s">
        <v>1392</v>
      </c>
      <c r="K7483" s="94" t="s">
        <v>1720</v>
      </c>
      <c r="L7483" s="96">
        <v>9.1199999999999992</v>
      </c>
      <c r="M7483" s="96">
        <v>9.1199999999999992</v>
      </c>
    </row>
    <row r="7484" spans="1:13" ht="12.75" hidden="1" customHeight="1">
      <c r="C7484" s="95" t="s">
        <v>6197</v>
      </c>
    </row>
    <row r="7485" spans="1:13" hidden="1">
      <c r="A7485" s="97">
        <v>43039</v>
      </c>
      <c r="B7485" s="94" t="s">
        <v>1721</v>
      </c>
      <c r="C7485" s="98" t="s">
        <v>6197</v>
      </c>
      <c r="D7485" s="94" t="s">
        <v>131</v>
      </c>
      <c r="E7485" s="94" t="s">
        <v>120</v>
      </c>
      <c r="F7485" s="94" t="s">
        <v>1397</v>
      </c>
      <c r="G7485" s="94" t="s">
        <v>1398</v>
      </c>
      <c r="K7485" s="94" t="s">
        <v>1722</v>
      </c>
      <c r="L7485" s="96">
        <v>137.04</v>
      </c>
      <c r="M7485" s="96">
        <v>137.04</v>
      </c>
    </row>
    <row r="7486" spans="1:13" ht="12.75" hidden="1" customHeight="1">
      <c r="C7486" s="95" t="s">
        <v>6197</v>
      </c>
    </row>
    <row r="7487" spans="1:13" hidden="1">
      <c r="A7487" s="97">
        <v>43039</v>
      </c>
      <c r="B7487" s="94" t="s">
        <v>1723</v>
      </c>
      <c r="C7487" s="98" t="s">
        <v>6197</v>
      </c>
      <c r="D7487" s="94" t="s">
        <v>131</v>
      </c>
      <c r="E7487" s="94" t="s">
        <v>120</v>
      </c>
      <c r="F7487" s="94" t="s">
        <v>1397</v>
      </c>
      <c r="G7487" s="94" t="s">
        <v>1398</v>
      </c>
      <c r="K7487" s="94" t="s">
        <v>1724</v>
      </c>
      <c r="L7487" s="96">
        <v>86.74</v>
      </c>
      <c r="M7487" s="96">
        <v>86.74</v>
      </c>
    </row>
    <row r="7488" spans="1:13" ht="12.75" hidden="1" customHeight="1">
      <c r="C7488" s="95" t="s">
        <v>6197</v>
      </c>
    </row>
    <row r="7489" spans="1:13" hidden="1">
      <c r="A7489" s="97">
        <v>43039</v>
      </c>
      <c r="B7489" s="94" t="s">
        <v>1725</v>
      </c>
      <c r="C7489" s="98" t="s">
        <v>6197</v>
      </c>
      <c r="D7489" s="94" t="s">
        <v>131</v>
      </c>
      <c r="E7489" s="94" t="s">
        <v>120</v>
      </c>
      <c r="F7489" s="94" t="s">
        <v>1402</v>
      </c>
      <c r="G7489" s="94" t="s">
        <v>1403</v>
      </c>
      <c r="K7489" s="94" t="s">
        <v>1726</v>
      </c>
      <c r="L7489" s="96">
        <v>0.91</v>
      </c>
      <c r="M7489" s="96">
        <v>0.91</v>
      </c>
    </row>
    <row r="7490" spans="1:13" ht="12.75" hidden="1" customHeight="1">
      <c r="C7490" s="95" t="s">
        <v>6197</v>
      </c>
    </row>
    <row r="7491" spans="1:13" hidden="1">
      <c r="A7491" s="97">
        <v>43039</v>
      </c>
      <c r="B7491" s="94" t="s">
        <v>1727</v>
      </c>
      <c r="C7491" s="98" t="s">
        <v>6197</v>
      </c>
      <c r="D7491" s="94" t="s">
        <v>131</v>
      </c>
      <c r="E7491" s="94" t="s">
        <v>120</v>
      </c>
      <c r="F7491" s="94" t="s">
        <v>1402</v>
      </c>
      <c r="G7491" s="94" t="s">
        <v>1403</v>
      </c>
      <c r="K7491" s="94" t="s">
        <v>1728</v>
      </c>
      <c r="L7491" s="96">
        <v>0.91</v>
      </c>
      <c r="M7491" s="96">
        <v>0.91</v>
      </c>
    </row>
    <row r="7492" spans="1:13" ht="12.75" hidden="1" customHeight="1">
      <c r="C7492" s="95" t="s">
        <v>6197</v>
      </c>
    </row>
    <row r="7493" spans="1:13" hidden="1">
      <c r="A7493" s="97">
        <v>43039</v>
      </c>
      <c r="B7493" s="94" t="s">
        <v>1731</v>
      </c>
      <c r="C7493" s="98" t="s">
        <v>6197</v>
      </c>
      <c r="D7493" s="94" t="s">
        <v>131</v>
      </c>
      <c r="E7493" s="94" t="s">
        <v>120</v>
      </c>
      <c r="F7493" s="94" t="s">
        <v>1408</v>
      </c>
      <c r="G7493" s="94" t="s">
        <v>1409</v>
      </c>
      <c r="K7493" s="94" t="s">
        <v>1732</v>
      </c>
      <c r="L7493" s="96">
        <v>6.15</v>
      </c>
      <c r="M7493" s="96">
        <v>6.15</v>
      </c>
    </row>
    <row r="7494" spans="1:13" ht="12.75" hidden="1" customHeight="1">
      <c r="C7494" s="95" t="s">
        <v>6197</v>
      </c>
    </row>
    <row r="7495" spans="1:13" hidden="1">
      <c r="A7495" s="97">
        <v>43039</v>
      </c>
      <c r="B7495" s="94" t="s">
        <v>1733</v>
      </c>
      <c r="C7495" s="98" t="s">
        <v>6197</v>
      </c>
      <c r="D7495" s="94" t="s">
        <v>131</v>
      </c>
      <c r="E7495" s="94" t="s">
        <v>120</v>
      </c>
      <c r="F7495" s="94" t="s">
        <v>1408</v>
      </c>
      <c r="G7495" s="94" t="s">
        <v>1409</v>
      </c>
      <c r="K7495" s="94" t="s">
        <v>1734</v>
      </c>
      <c r="L7495" s="96">
        <v>2.0699999999999998</v>
      </c>
      <c r="M7495" s="96">
        <v>2.0699999999999998</v>
      </c>
    </row>
    <row r="7496" spans="1:13" ht="12.75" hidden="1" customHeight="1">
      <c r="C7496" s="95" t="s">
        <v>6197</v>
      </c>
    </row>
    <row r="7497" spans="1:13" hidden="1">
      <c r="A7497" s="97">
        <v>43039</v>
      </c>
      <c r="B7497" s="94" t="s">
        <v>1735</v>
      </c>
      <c r="C7497" s="98" t="s">
        <v>6197</v>
      </c>
      <c r="D7497" s="94" t="s">
        <v>131</v>
      </c>
      <c r="E7497" s="94" t="s">
        <v>120</v>
      </c>
      <c r="F7497" s="94" t="s">
        <v>1414</v>
      </c>
      <c r="G7497" s="94" t="s">
        <v>1415</v>
      </c>
      <c r="K7497" s="94" t="s">
        <v>1736</v>
      </c>
      <c r="L7497" s="96">
        <v>24.79</v>
      </c>
      <c r="M7497" s="96">
        <v>24.79</v>
      </c>
    </row>
    <row r="7498" spans="1:13" ht="12.75" hidden="1" customHeight="1">
      <c r="C7498" s="95" t="s">
        <v>6197</v>
      </c>
    </row>
    <row r="7499" spans="1:13" hidden="1">
      <c r="A7499" s="97">
        <v>43039</v>
      </c>
      <c r="B7499" s="94" t="s">
        <v>1737</v>
      </c>
      <c r="C7499" s="98" t="s">
        <v>6197</v>
      </c>
      <c r="D7499" s="94" t="s">
        <v>131</v>
      </c>
      <c r="E7499" s="94" t="s">
        <v>120</v>
      </c>
      <c r="F7499" s="94" t="s">
        <v>1414</v>
      </c>
      <c r="G7499" s="94" t="s">
        <v>1415</v>
      </c>
      <c r="K7499" s="94" t="s">
        <v>1738</v>
      </c>
      <c r="L7499" s="96">
        <v>2304.48</v>
      </c>
      <c r="M7499" s="96">
        <v>2304.48</v>
      </c>
    </row>
    <row r="7500" spans="1:13" ht="12.75" hidden="1" customHeight="1">
      <c r="C7500" s="95" t="s">
        <v>6197</v>
      </c>
    </row>
    <row r="7501" spans="1:13" hidden="1">
      <c r="A7501" s="97">
        <v>43039</v>
      </c>
      <c r="B7501" s="94" t="s">
        <v>1740</v>
      </c>
      <c r="C7501" s="98" t="s">
        <v>6197</v>
      </c>
      <c r="D7501" s="94" t="s">
        <v>131</v>
      </c>
      <c r="E7501" s="94" t="s">
        <v>120</v>
      </c>
      <c r="F7501" s="94" t="s">
        <v>1414</v>
      </c>
      <c r="G7501" s="94" t="s">
        <v>1415</v>
      </c>
      <c r="K7501" s="94" t="s">
        <v>1741</v>
      </c>
      <c r="L7501" s="96">
        <v>45.97</v>
      </c>
      <c r="M7501" s="96">
        <v>45.97</v>
      </c>
    </row>
    <row r="7502" spans="1:13" ht="12.75" hidden="1" customHeight="1">
      <c r="C7502" s="95" t="s">
        <v>6197</v>
      </c>
    </row>
    <row r="7503" spans="1:13" hidden="1">
      <c r="A7503" s="97">
        <v>43039</v>
      </c>
      <c r="B7503" s="94" t="s">
        <v>1742</v>
      </c>
      <c r="C7503" s="98" t="s">
        <v>6197</v>
      </c>
      <c r="D7503" s="94" t="s">
        <v>131</v>
      </c>
      <c r="E7503" s="94" t="s">
        <v>120</v>
      </c>
      <c r="F7503" s="94" t="s">
        <v>1385</v>
      </c>
      <c r="G7503" s="94" t="s">
        <v>1386</v>
      </c>
      <c r="K7503" s="94" t="s">
        <v>1743</v>
      </c>
      <c r="L7503" s="96">
        <v>914.22</v>
      </c>
      <c r="M7503" s="96">
        <v>914.22</v>
      </c>
    </row>
    <row r="7504" spans="1:13" ht="12.75" hidden="1" customHeight="1">
      <c r="C7504" s="95" t="s">
        <v>6197</v>
      </c>
    </row>
    <row r="7505" spans="1:13" hidden="1">
      <c r="A7505" s="97">
        <v>43039</v>
      </c>
      <c r="B7505" s="94" t="s">
        <v>1744</v>
      </c>
      <c r="C7505" s="98" t="s">
        <v>6197</v>
      </c>
      <c r="D7505" s="94" t="s">
        <v>131</v>
      </c>
      <c r="E7505" s="94" t="s">
        <v>120</v>
      </c>
      <c r="F7505" s="94" t="s">
        <v>1385</v>
      </c>
      <c r="G7505" s="94" t="s">
        <v>1386</v>
      </c>
      <c r="K7505" s="94" t="s">
        <v>1745</v>
      </c>
      <c r="L7505" s="96">
        <v>434.63</v>
      </c>
      <c r="M7505" s="96">
        <v>434.63</v>
      </c>
    </row>
    <row r="7506" spans="1:13" ht="12.75" hidden="1" customHeight="1">
      <c r="C7506" s="95" t="s">
        <v>6197</v>
      </c>
    </row>
    <row r="7507" spans="1:13" hidden="1">
      <c r="A7507" s="97">
        <v>43039</v>
      </c>
      <c r="B7507" s="94" t="s">
        <v>1746</v>
      </c>
      <c r="C7507" s="98" t="s">
        <v>6197</v>
      </c>
      <c r="D7507" s="94" t="s">
        <v>131</v>
      </c>
      <c r="E7507" s="94" t="s">
        <v>120</v>
      </c>
      <c r="F7507" s="94" t="s">
        <v>1391</v>
      </c>
      <c r="G7507" s="94" t="s">
        <v>1392</v>
      </c>
      <c r="K7507" s="94" t="s">
        <v>1747</v>
      </c>
      <c r="L7507" s="96">
        <v>66.209999999999994</v>
      </c>
      <c r="M7507" s="96">
        <v>66.209999999999994</v>
      </c>
    </row>
    <row r="7508" spans="1:13" ht="12.75" hidden="1" customHeight="1">
      <c r="C7508" s="95" t="s">
        <v>6197</v>
      </c>
    </row>
    <row r="7509" spans="1:13" hidden="1">
      <c r="A7509" s="97">
        <v>43039</v>
      </c>
      <c r="B7509" s="94" t="s">
        <v>1748</v>
      </c>
      <c r="C7509" s="98" t="s">
        <v>6197</v>
      </c>
      <c r="D7509" s="94" t="s">
        <v>131</v>
      </c>
      <c r="E7509" s="94" t="s">
        <v>120</v>
      </c>
      <c r="F7509" s="94" t="s">
        <v>1391</v>
      </c>
      <c r="G7509" s="94" t="s">
        <v>1392</v>
      </c>
      <c r="K7509" s="94" t="s">
        <v>1749</v>
      </c>
      <c r="L7509" s="96">
        <v>9.1199999999999992</v>
      </c>
      <c r="M7509" s="96">
        <v>9.1199999999999992</v>
      </c>
    </row>
    <row r="7510" spans="1:13" ht="12.75" hidden="1" customHeight="1">
      <c r="C7510" s="95" t="s">
        <v>6197</v>
      </c>
    </row>
    <row r="7511" spans="1:13" hidden="1">
      <c r="A7511" s="97">
        <v>43039</v>
      </c>
      <c r="B7511" s="94" t="s">
        <v>1750</v>
      </c>
      <c r="C7511" s="98" t="s">
        <v>6197</v>
      </c>
      <c r="D7511" s="94" t="s">
        <v>131</v>
      </c>
      <c r="E7511" s="94" t="s">
        <v>120</v>
      </c>
      <c r="F7511" s="94" t="s">
        <v>1397</v>
      </c>
      <c r="G7511" s="94" t="s">
        <v>1398</v>
      </c>
      <c r="K7511" s="94" t="s">
        <v>1751</v>
      </c>
      <c r="L7511" s="96">
        <v>141.30000000000001</v>
      </c>
      <c r="M7511" s="96">
        <v>141.30000000000001</v>
      </c>
    </row>
    <row r="7512" spans="1:13" ht="12.75" hidden="1" customHeight="1">
      <c r="C7512" s="95" t="s">
        <v>6197</v>
      </c>
    </row>
    <row r="7513" spans="1:13" hidden="1">
      <c r="A7513" s="97">
        <v>43039</v>
      </c>
      <c r="B7513" s="94" t="s">
        <v>1752</v>
      </c>
      <c r="C7513" s="98" t="s">
        <v>6197</v>
      </c>
      <c r="D7513" s="94" t="s">
        <v>131</v>
      </c>
      <c r="E7513" s="94" t="s">
        <v>120</v>
      </c>
      <c r="F7513" s="94" t="s">
        <v>1397</v>
      </c>
      <c r="G7513" s="94" t="s">
        <v>1398</v>
      </c>
      <c r="K7513" s="94" t="s">
        <v>1753</v>
      </c>
      <c r="L7513" s="96">
        <v>88.34</v>
      </c>
      <c r="M7513" s="96">
        <v>88.34</v>
      </c>
    </row>
    <row r="7514" spans="1:13" ht="12.75" hidden="1" customHeight="1">
      <c r="C7514" s="95" t="s">
        <v>6197</v>
      </c>
    </row>
    <row r="7515" spans="1:13" hidden="1">
      <c r="A7515" s="97">
        <v>43039</v>
      </c>
      <c r="B7515" s="94" t="s">
        <v>1754</v>
      </c>
      <c r="C7515" s="98" t="s">
        <v>6197</v>
      </c>
      <c r="D7515" s="94" t="s">
        <v>131</v>
      </c>
      <c r="E7515" s="94" t="s">
        <v>120</v>
      </c>
      <c r="F7515" s="94" t="s">
        <v>1402</v>
      </c>
      <c r="G7515" s="94" t="s">
        <v>1403</v>
      </c>
      <c r="K7515" s="94" t="s">
        <v>1755</v>
      </c>
      <c r="L7515" s="96">
        <v>0.92</v>
      </c>
      <c r="M7515" s="96">
        <v>0.92</v>
      </c>
    </row>
    <row r="7516" spans="1:13" ht="12.75" hidden="1" customHeight="1">
      <c r="C7516" s="95" t="s">
        <v>6197</v>
      </c>
    </row>
    <row r="7517" spans="1:13" hidden="1">
      <c r="A7517" s="97">
        <v>43039</v>
      </c>
      <c r="B7517" s="94" t="s">
        <v>1756</v>
      </c>
      <c r="C7517" s="98" t="s">
        <v>6197</v>
      </c>
      <c r="D7517" s="94" t="s">
        <v>131</v>
      </c>
      <c r="E7517" s="94" t="s">
        <v>120</v>
      </c>
      <c r="F7517" s="94" t="s">
        <v>1402</v>
      </c>
      <c r="G7517" s="94" t="s">
        <v>1403</v>
      </c>
      <c r="K7517" s="94" t="s">
        <v>1757</v>
      </c>
      <c r="L7517" s="96">
        <v>0.92</v>
      </c>
      <c r="M7517" s="96">
        <v>0.92</v>
      </c>
    </row>
    <row r="7518" spans="1:13" ht="12.75" hidden="1" customHeight="1">
      <c r="C7518" s="95" t="s">
        <v>6197</v>
      </c>
    </row>
    <row r="7519" spans="1:13" hidden="1">
      <c r="A7519" s="97">
        <v>43039</v>
      </c>
      <c r="B7519" s="94" t="s">
        <v>1760</v>
      </c>
      <c r="C7519" s="98" t="s">
        <v>6197</v>
      </c>
      <c r="D7519" s="94" t="s">
        <v>131</v>
      </c>
      <c r="E7519" s="94" t="s">
        <v>120</v>
      </c>
      <c r="F7519" s="94" t="s">
        <v>1408</v>
      </c>
      <c r="G7519" s="94" t="s">
        <v>1409</v>
      </c>
      <c r="K7519" s="94" t="s">
        <v>1761</v>
      </c>
      <c r="L7519" s="96">
        <v>6.15</v>
      </c>
      <c r="M7519" s="96">
        <v>6.15</v>
      </c>
    </row>
    <row r="7520" spans="1:13" ht="12.75" hidden="1" customHeight="1">
      <c r="C7520" s="95" t="s">
        <v>6197</v>
      </c>
    </row>
    <row r="7521" spans="1:13" hidden="1">
      <c r="A7521" s="97">
        <v>43039</v>
      </c>
      <c r="B7521" s="94" t="s">
        <v>1762</v>
      </c>
      <c r="C7521" s="98" t="s">
        <v>6197</v>
      </c>
      <c r="D7521" s="94" t="s">
        <v>131</v>
      </c>
      <c r="E7521" s="94" t="s">
        <v>120</v>
      </c>
      <c r="F7521" s="94" t="s">
        <v>1408</v>
      </c>
      <c r="G7521" s="94" t="s">
        <v>1409</v>
      </c>
      <c r="K7521" s="94" t="s">
        <v>1763</v>
      </c>
      <c r="L7521" s="96">
        <v>2.0699999999999998</v>
      </c>
      <c r="M7521" s="96">
        <v>2.0699999999999998</v>
      </c>
    </row>
    <row r="7522" spans="1:13" ht="12.75" hidden="1" customHeight="1">
      <c r="C7522" s="95" t="s">
        <v>6197</v>
      </c>
    </row>
    <row r="7523" spans="1:13" hidden="1">
      <c r="A7523" s="97">
        <v>43039</v>
      </c>
      <c r="B7523" s="94" t="s">
        <v>1766</v>
      </c>
      <c r="C7523" s="98" t="s">
        <v>6197</v>
      </c>
      <c r="D7523" s="94" t="s">
        <v>131</v>
      </c>
      <c r="E7523" s="94" t="s">
        <v>120</v>
      </c>
      <c r="F7523" s="94" t="s">
        <v>1414</v>
      </c>
      <c r="G7523" s="94" t="s">
        <v>1415</v>
      </c>
      <c r="K7523" s="94" t="s">
        <v>1736</v>
      </c>
      <c r="L7523" s="96">
        <v>26.3</v>
      </c>
      <c r="M7523" s="96">
        <v>26.3</v>
      </c>
    </row>
    <row r="7524" spans="1:13" ht="12.75" hidden="1" customHeight="1">
      <c r="C7524" s="95" t="s">
        <v>6197</v>
      </c>
    </row>
    <row r="7525" spans="1:13" hidden="1">
      <c r="A7525" s="97">
        <v>43039</v>
      </c>
      <c r="B7525" s="94" t="s">
        <v>1771</v>
      </c>
      <c r="C7525" s="98" t="s">
        <v>6197</v>
      </c>
      <c r="D7525" s="94" t="s">
        <v>131</v>
      </c>
      <c r="E7525" s="94" t="s">
        <v>120</v>
      </c>
      <c r="F7525" s="94" t="s">
        <v>1414</v>
      </c>
      <c r="G7525" s="94" t="s">
        <v>1415</v>
      </c>
      <c r="K7525" s="94" t="s">
        <v>1738</v>
      </c>
      <c r="L7525" s="96">
        <v>2512.89</v>
      </c>
      <c r="M7525" s="96">
        <v>2512.89</v>
      </c>
    </row>
    <row r="7526" spans="1:13" ht="12.75" hidden="1" customHeight="1">
      <c r="C7526" s="95" t="s">
        <v>6197</v>
      </c>
    </row>
    <row r="7527" spans="1:13" hidden="1">
      <c r="A7527" s="97">
        <v>43039</v>
      </c>
      <c r="B7527" s="94" t="s">
        <v>1774</v>
      </c>
      <c r="C7527" s="98" t="s">
        <v>6197</v>
      </c>
      <c r="D7527" s="94" t="s">
        <v>131</v>
      </c>
      <c r="E7527" s="94" t="s">
        <v>120</v>
      </c>
      <c r="F7527" s="94" t="s">
        <v>1414</v>
      </c>
      <c r="G7527" s="94" t="s">
        <v>1415</v>
      </c>
      <c r="K7527" s="94" t="s">
        <v>1775</v>
      </c>
      <c r="L7527" s="96">
        <v>47.41</v>
      </c>
      <c r="M7527" s="96">
        <v>47.41</v>
      </c>
    </row>
    <row r="7528" spans="1:13" ht="12.75" hidden="1" customHeight="1">
      <c r="C7528" s="95" t="s">
        <v>6197</v>
      </c>
    </row>
    <row r="7529" spans="1:13" hidden="1">
      <c r="A7529" s="97">
        <v>43075</v>
      </c>
      <c r="B7529" s="94" t="s">
        <v>1801</v>
      </c>
      <c r="C7529" s="98" t="s">
        <v>6197</v>
      </c>
      <c r="D7529" s="94" t="s">
        <v>131</v>
      </c>
      <c r="E7529" s="94" t="s">
        <v>120</v>
      </c>
      <c r="F7529" s="94" t="s">
        <v>1385</v>
      </c>
      <c r="G7529" s="94" t="s">
        <v>1386</v>
      </c>
      <c r="K7529" s="94" t="s">
        <v>1802</v>
      </c>
      <c r="L7529" s="96">
        <v>893.75</v>
      </c>
      <c r="M7529" s="96">
        <v>893.75</v>
      </c>
    </row>
    <row r="7530" spans="1:13" ht="12.75" hidden="1" customHeight="1">
      <c r="C7530" s="95" t="s">
        <v>6197</v>
      </c>
    </row>
    <row r="7531" spans="1:13" hidden="1">
      <c r="A7531" s="97">
        <v>43075</v>
      </c>
      <c r="B7531" s="94" t="s">
        <v>1803</v>
      </c>
      <c r="C7531" s="98" t="s">
        <v>6197</v>
      </c>
      <c r="D7531" s="94" t="s">
        <v>131</v>
      </c>
      <c r="E7531" s="94" t="s">
        <v>120</v>
      </c>
      <c r="F7531" s="94" t="s">
        <v>1385</v>
      </c>
      <c r="G7531" s="94" t="s">
        <v>1386</v>
      </c>
      <c r="K7531" s="94" t="s">
        <v>1804</v>
      </c>
      <c r="L7531" s="96">
        <v>416.37</v>
      </c>
      <c r="M7531" s="96">
        <v>416.37</v>
      </c>
    </row>
    <row r="7532" spans="1:13" ht="12.75" hidden="1" customHeight="1">
      <c r="C7532" s="95" t="s">
        <v>6197</v>
      </c>
    </row>
    <row r="7533" spans="1:13" hidden="1">
      <c r="A7533" s="97">
        <v>43075</v>
      </c>
      <c r="B7533" s="94" t="s">
        <v>1805</v>
      </c>
      <c r="C7533" s="98" t="s">
        <v>6197</v>
      </c>
      <c r="D7533" s="94" t="s">
        <v>131</v>
      </c>
      <c r="E7533" s="94" t="s">
        <v>120</v>
      </c>
      <c r="F7533" s="94" t="s">
        <v>1391</v>
      </c>
      <c r="G7533" s="94" t="s">
        <v>1392</v>
      </c>
      <c r="K7533" s="94" t="s">
        <v>1806</v>
      </c>
      <c r="L7533" s="96">
        <v>60.53</v>
      </c>
      <c r="M7533" s="96">
        <v>60.53</v>
      </c>
    </row>
    <row r="7534" spans="1:13" ht="12.75" hidden="1" customHeight="1">
      <c r="C7534" s="95" t="s">
        <v>6197</v>
      </c>
    </row>
    <row r="7535" spans="1:13" hidden="1">
      <c r="A7535" s="97">
        <v>43075</v>
      </c>
      <c r="B7535" s="94" t="s">
        <v>1807</v>
      </c>
      <c r="C7535" s="98" t="s">
        <v>6197</v>
      </c>
      <c r="D7535" s="94" t="s">
        <v>131</v>
      </c>
      <c r="E7535" s="94" t="s">
        <v>120</v>
      </c>
      <c r="F7535" s="94" t="s">
        <v>1391</v>
      </c>
      <c r="G7535" s="94" t="s">
        <v>1392</v>
      </c>
      <c r="K7535" s="94" t="s">
        <v>1808</v>
      </c>
      <c r="L7535" s="96">
        <v>8.34</v>
      </c>
      <c r="M7535" s="96">
        <v>8.34</v>
      </c>
    </row>
    <row r="7536" spans="1:13" ht="12.75" hidden="1" customHeight="1">
      <c r="C7536" s="95" t="s">
        <v>6197</v>
      </c>
    </row>
    <row r="7537" spans="1:13" hidden="1">
      <c r="A7537" s="97">
        <v>43075</v>
      </c>
      <c r="B7537" s="94" t="s">
        <v>1809</v>
      </c>
      <c r="C7537" s="98" t="s">
        <v>6197</v>
      </c>
      <c r="D7537" s="94" t="s">
        <v>131</v>
      </c>
      <c r="E7537" s="94" t="s">
        <v>120</v>
      </c>
      <c r="F7537" s="94" t="s">
        <v>1397</v>
      </c>
      <c r="G7537" s="94" t="s">
        <v>1398</v>
      </c>
      <c r="K7537" s="94" t="s">
        <v>1810</v>
      </c>
      <c r="L7537" s="96">
        <v>133.38999999999999</v>
      </c>
      <c r="M7537" s="96">
        <v>133.38999999999999</v>
      </c>
    </row>
    <row r="7538" spans="1:13" ht="12.75" hidden="1" customHeight="1">
      <c r="C7538" s="95" t="s">
        <v>6197</v>
      </c>
    </row>
    <row r="7539" spans="1:13" hidden="1">
      <c r="A7539" s="97">
        <v>43075</v>
      </c>
      <c r="B7539" s="94" t="s">
        <v>1811</v>
      </c>
      <c r="C7539" s="98" t="s">
        <v>6197</v>
      </c>
      <c r="D7539" s="94" t="s">
        <v>131</v>
      </c>
      <c r="E7539" s="94" t="s">
        <v>120</v>
      </c>
      <c r="F7539" s="94" t="s">
        <v>1397</v>
      </c>
      <c r="G7539" s="94" t="s">
        <v>1398</v>
      </c>
      <c r="K7539" s="94" t="s">
        <v>1810</v>
      </c>
      <c r="L7539" s="96">
        <v>133.38999999999999</v>
      </c>
      <c r="M7539" s="96">
        <v>133.38999999999999</v>
      </c>
    </row>
    <row r="7540" spans="1:13" ht="12.75" hidden="1" customHeight="1">
      <c r="C7540" s="95" t="s">
        <v>6197</v>
      </c>
    </row>
    <row r="7541" spans="1:13" hidden="1">
      <c r="A7541" s="97">
        <v>43075</v>
      </c>
      <c r="B7541" s="94" t="s">
        <v>1812</v>
      </c>
      <c r="C7541" s="98" t="s">
        <v>6197</v>
      </c>
      <c r="D7541" s="94" t="s">
        <v>131</v>
      </c>
      <c r="E7541" s="94" t="s">
        <v>120</v>
      </c>
      <c r="F7541" s="94" t="s">
        <v>1402</v>
      </c>
      <c r="G7541" s="94" t="s">
        <v>1403</v>
      </c>
      <c r="K7541" s="94" t="s">
        <v>1813</v>
      </c>
      <c r="L7541" s="96">
        <v>0.84</v>
      </c>
      <c r="M7541" s="96">
        <v>0.84</v>
      </c>
    </row>
    <row r="7542" spans="1:13" ht="12.75" hidden="1" customHeight="1">
      <c r="C7542" s="95" t="s">
        <v>6197</v>
      </c>
    </row>
    <row r="7543" spans="1:13" hidden="1">
      <c r="A7543" s="97">
        <v>43075</v>
      </c>
      <c r="B7543" s="94" t="s">
        <v>1814</v>
      </c>
      <c r="C7543" s="98" t="s">
        <v>6197</v>
      </c>
      <c r="D7543" s="94" t="s">
        <v>131</v>
      </c>
      <c r="E7543" s="94" t="s">
        <v>120</v>
      </c>
      <c r="F7543" s="94" t="s">
        <v>1402</v>
      </c>
      <c r="G7543" s="94" t="s">
        <v>1403</v>
      </c>
      <c r="K7543" s="94" t="s">
        <v>1815</v>
      </c>
      <c r="L7543" s="96">
        <v>0.84</v>
      </c>
      <c r="M7543" s="96">
        <v>0.84</v>
      </c>
    </row>
    <row r="7544" spans="1:13" ht="12.75" hidden="1" customHeight="1">
      <c r="C7544" s="95" t="s">
        <v>6197</v>
      </c>
    </row>
    <row r="7545" spans="1:13" hidden="1">
      <c r="A7545" s="97">
        <v>43075</v>
      </c>
      <c r="B7545" s="94" t="s">
        <v>1816</v>
      </c>
      <c r="C7545" s="98" t="s">
        <v>6197</v>
      </c>
      <c r="D7545" s="94" t="s">
        <v>131</v>
      </c>
      <c r="E7545" s="94" t="s">
        <v>120</v>
      </c>
      <c r="F7545" s="94" t="s">
        <v>1408</v>
      </c>
      <c r="G7545" s="94" t="s">
        <v>1409</v>
      </c>
      <c r="K7545" s="94" t="s">
        <v>1817</v>
      </c>
      <c r="L7545" s="96">
        <v>6.15</v>
      </c>
      <c r="M7545" s="96">
        <v>6.15</v>
      </c>
    </row>
    <row r="7546" spans="1:13" ht="12.75" hidden="1" customHeight="1">
      <c r="C7546" s="95" t="s">
        <v>6197</v>
      </c>
    </row>
    <row r="7547" spans="1:13" hidden="1">
      <c r="A7547" s="97">
        <v>43075</v>
      </c>
      <c r="B7547" s="94" t="s">
        <v>1818</v>
      </c>
      <c r="C7547" s="98" t="s">
        <v>6197</v>
      </c>
      <c r="D7547" s="94" t="s">
        <v>131</v>
      </c>
      <c r="E7547" s="94" t="s">
        <v>120</v>
      </c>
      <c r="F7547" s="94" t="s">
        <v>1408</v>
      </c>
      <c r="G7547" s="94" t="s">
        <v>1409</v>
      </c>
      <c r="K7547" s="94" t="s">
        <v>1819</v>
      </c>
      <c r="L7547" s="96">
        <v>2.0699999999999998</v>
      </c>
      <c r="M7547" s="96">
        <v>2.0699999999999998</v>
      </c>
    </row>
    <row r="7548" spans="1:13" ht="12.75" hidden="1" customHeight="1">
      <c r="C7548" s="95" t="s">
        <v>6197</v>
      </c>
    </row>
    <row r="7549" spans="1:13" hidden="1">
      <c r="A7549" s="97">
        <v>43075</v>
      </c>
      <c r="B7549" s="94" t="s">
        <v>1822</v>
      </c>
      <c r="C7549" s="98" t="s">
        <v>6197</v>
      </c>
      <c r="D7549" s="94" t="s">
        <v>131</v>
      </c>
      <c r="E7549" s="94" t="s">
        <v>120</v>
      </c>
      <c r="F7549" s="94" t="s">
        <v>1414</v>
      </c>
      <c r="G7549" s="94" t="s">
        <v>1415</v>
      </c>
      <c r="K7549" s="94" t="s">
        <v>1823</v>
      </c>
      <c r="L7549" s="96">
        <v>2420.98</v>
      </c>
      <c r="M7549" s="96">
        <v>2420.98</v>
      </c>
    </row>
    <row r="7550" spans="1:13" ht="12.75" hidden="1" customHeight="1">
      <c r="C7550" s="95" t="s">
        <v>6197</v>
      </c>
    </row>
    <row r="7551" spans="1:13" hidden="1">
      <c r="A7551" s="97">
        <v>43075</v>
      </c>
      <c r="B7551" s="94" t="s">
        <v>1824</v>
      </c>
      <c r="C7551" s="98" t="s">
        <v>6197</v>
      </c>
      <c r="D7551" s="94" t="s">
        <v>131</v>
      </c>
      <c r="E7551" s="94" t="s">
        <v>120</v>
      </c>
      <c r="F7551" s="94" t="s">
        <v>1414</v>
      </c>
      <c r="G7551" s="94" t="s">
        <v>1415</v>
      </c>
      <c r="K7551" s="94" t="s">
        <v>1825</v>
      </c>
      <c r="L7551" s="96">
        <v>47.41</v>
      </c>
      <c r="M7551" s="96">
        <v>47.41</v>
      </c>
    </row>
    <row r="7552" spans="1:13" ht="12.75" hidden="1" customHeight="1">
      <c r="C7552" s="95" t="s">
        <v>6197</v>
      </c>
    </row>
    <row r="7553" spans="1:18" hidden="1">
      <c r="A7553" s="95" t="s">
        <v>111</v>
      </c>
      <c r="B7553" s="95" t="s">
        <v>112</v>
      </c>
      <c r="C7553" s="94" t="s">
        <v>6</v>
      </c>
      <c r="D7553" s="95" t="s">
        <v>114</v>
      </c>
      <c r="E7553" s="95" t="s">
        <v>112</v>
      </c>
      <c r="F7553" s="96">
        <v>20000</v>
      </c>
      <c r="G7553" s="95" t="s">
        <v>115</v>
      </c>
      <c r="H7553" s="95" t="s">
        <v>112</v>
      </c>
      <c r="I7553" s="96">
        <v>24902.1</v>
      </c>
      <c r="J7553" s="95" t="s">
        <v>116</v>
      </c>
      <c r="K7553" s="95" t="s">
        <v>112</v>
      </c>
      <c r="L7553" s="96">
        <v>0</v>
      </c>
      <c r="M7553" s="95" t="s">
        <v>117</v>
      </c>
      <c r="O7553" s="96"/>
      <c r="R7553" s="96"/>
    </row>
    <row r="7554" spans="1:18" hidden="1">
      <c r="A7554" s="97">
        <v>43024</v>
      </c>
      <c r="B7554" s="94" t="s">
        <v>6198</v>
      </c>
      <c r="C7554" s="98" t="s">
        <v>6</v>
      </c>
      <c r="D7554" s="94" t="s">
        <v>119</v>
      </c>
      <c r="E7554" s="94" t="s">
        <v>120</v>
      </c>
      <c r="F7554" s="94" t="s">
        <v>6199</v>
      </c>
      <c r="G7554" s="94" t="s">
        <v>6200</v>
      </c>
      <c r="K7554" s="94" t="s">
        <v>6201</v>
      </c>
      <c r="L7554" s="96">
        <v>24902.1</v>
      </c>
      <c r="M7554" s="96">
        <v>24902.1</v>
      </c>
    </row>
    <row r="7555" spans="1:18" ht="12.75" hidden="1" customHeight="1">
      <c r="C7555" s="95" t="s">
        <v>6</v>
      </c>
    </row>
    <row r="7556" spans="1:18" hidden="1">
      <c r="A7556" s="95" t="s">
        <v>111</v>
      </c>
      <c r="B7556" s="95" t="s">
        <v>112</v>
      </c>
      <c r="C7556" s="94" t="s">
        <v>2</v>
      </c>
      <c r="D7556" s="95" t="s">
        <v>114</v>
      </c>
      <c r="E7556" s="95" t="s">
        <v>112</v>
      </c>
      <c r="F7556" s="96">
        <v>20000</v>
      </c>
      <c r="G7556" s="95" t="s">
        <v>115</v>
      </c>
      <c r="H7556" s="95" t="s">
        <v>112</v>
      </c>
      <c r="I7556" s="96">
        <v>28591.63</v>
      </c>
      <c r="J7556" s="95" t="s">
        <v>116</v>
      </c>
      <c r="K7556" s="95" t="s">
        <v>112</v>
      </c>
      <c r="L7556" s="96">
        <v>0</v>
      </c>
      <c r="M7556" s="95" t="s">
        <v>117</v>
      </c>
      <c r="O7556" s="96"/>
      <c r="R7556" s="96"/>
    </row>
    <row r="7557" spans="1:18" hidden="1">
      <c r="A7557" s="97">
        <v>42830</v>
      </c>
      <c r="B7557" s="94" t="s">
        <v>6202</v>
      </c>
      <c r="C7557" s="98" t="s">
        <v>2</v>
      </c>
      <c r="D7557" s="94" t="s">
        <v>119</v>
      </c>
      <c r="E7557" s="94" t="s">
        <v>120</v>
      </c>
      <c r="F7557" s="94" t="s">
        <v>6203</v>
      </c>
      <c r="G7557" s="94" t="s">
        <v>6204</v>
      </c>
      <c r="K7557" s="94" t="s">
        <v>6205</v>
      </c>
      <c r="L7557" s="96">
        <v>10668</v>
      </c>
      <c r="M7557" s="96">
        <v>10668</v>
      </c>
    </row>
    <row r="7558" spans="1:18" ht="12.75" hidden="1" customHeight="1">
      <c r="C7558" s="95" t="s">
        <v>2</v>
      </c>
    </row>
    <row r="7559" spans="1:18" hidden="1">
      <c r="A7559" s="97">
        <v>42845</v>
      </c>
      <c r="B7559" s="94" t="s">
        <v>2515</v>
      </c>
      <c r="C7559" s="98" t="s">
        <v>2</v>
      </c>
      <c r="D7559" s="94" t="s">
        <v>119</v>
      </c>
      <c r="E7559" s="94" t="s">
        <v>120</v>
      </c>
      <c r="F7559" s="94" t="s">
        <v>900</v>
      </c>
      <c r="G7559" s="94" t="s">
        <v>901</v>
      </c>
      <c r="K7559" s="94" t="s">
        <v>6206</v>
      </c>
      <c r="L7559" s="96">
        <v>899.77</v>
      </c>
      <c r="M7559" s="96">
        <v>899.77</v>
      </c>
    </row>
    <row r="7560" spans="1:18" ht="12.75" hidden="1" customHeight="1">
      <c r="C7560" s="95" t="s">
        <v>2</v>
      </c>
    </row>
    <row r="7561" spans="1:18" hidden="1">
      <c r="A7561" s="97">
        <v>42983</v>
      </c>
      <c r="B7561" s="94" t="s">
        <v>6207</v>
      </c>
      <c r="C7561" s="98" t="s">
        <v>2</v>
      </c>
      <c r="D7561" s="94" t="s">
        <v>119</v>
      </c>
      <c r="E7561" s="94" t="s">
        <v>120</v>
      </c>
      <c r="F7561" s="94" t="s">
        <v>900</v>
      </c>
      <c r="G7561" s="94" t="s">
        <v>901</v>
      </c>
      <c r="J7561" s="94" t="s">
        <v>929</v>
      </c>
      <c r="K7561" s="94" t="s">
        <v>6208</v>
      </c>
      <c r="L7561" s="96">
        <v>26024.27</v>
      </c>
      <c r="M7561" s="96">
        <v>26024.27</v>
      </c>
    </row>
    <row r="7562" spans="1:18" ht="12.75" hidden="1" customHeight="1">
      <c r="C7562" s="95" t="s">
        <v>2</v>
      </c>
    </row>
    <row r="7563" spans="1:18" hidden="1">
      <c r="A7563" s="97">
        <v>43041</v>
      </c>
      <c r="B7563" s="94" t="s">
        <v>6209</v>
      </c>
      <c r="C7563" s="98" t="s">
        <v>2</v>
      </c>
      <c r="D7563" s="94" t="s">
        <v>131</v>
      </c>
      <c r="E7563" s="94" t="s">
        <v>165</v>
      </c>
      <c r="F7563" s="94" t="s">
        <v>900</v>
      </c>
      <c r="G7563" s="94" t="s">
        <v>901</v>
      </c>
      <c r="J7563" s="94" t="s">
        <v>2528</v>
      </c>
      <c r="K7563" s="94" t="s">
        <v>6210</v>
      </c>
      <c r="L7563" s="96">
        <v>3041.04</v>
      </c>
      <c r="M7563" s="96">
        <v>0</v>
      </c>
    </row>
    <row r="7564" spans="1:18" ht="12.75" hidden="1" customHeight="1">
      <c r="C7564" s="95" t="s">
        <v>2</v>
      </c>
    </row>
    <row r="7565" spans="1:18" hidden="1">
      <c r="A7565" s="97">
        <v>43041</v>
      </c>
      <c r="B7565" s="94" t="s">
        <v>6207</v>
      </c>
      <c r="C7565" s="98" t="s">
        <v>2</v>
      </c>
      <c r="D7565" s="94" t="s">
        <v>119</v>
      </c>
      <c r="E7565" s="94" t="s">
        <v>187</v>
      </c>
      <c r="F7565" s="94" t="s">
        <v>900</v>
      </c>
      <c r="G7565" s="94" t="s">
        <v>901</v>
      </c>
      <c r="J7565" s="94" t="s">
        <v>929</v>
      </c>
      <c r="K7565" s="94" t="s">
        <v>6208</v>
      </c>
      <c r="L7565" s="96">
        <v>-26024.27</v>
      </c>
      <c r="M7565" s="96">
        <v>-26024.27</v>
      </c>
    </row>
    <row r="7566" spans="1:18" ht="12.75" hidden="1" customHeight="1">
      <c r="C7566" s="95" t="s">
        <v>2</v>
      </c>
    </row>
    <row r="7567" spans="1:18" hidden="1">
      <c r="A7567" s="97">
        <v>43042</v>
      </c>
      <c r="B7567" s="94" t="s">
        <v>6207</v>
      </c>
      <c r="C7567" s="98" t="s">
        <v>2</v>
      </c>
      <c r="E7567" s="94" t="s">
        <v>165</v>
      </c>
      <c r="F7567" s="94" t="s">
        <v>900</v>
      </c>
      <c r="G7567" s="94" t="s">
        <v>901</v>
      </c>
      <c r="J7567" s="94" t="s">
        <v>929</v>
      </c>
      <c r="K7567" s="94" t="s">
        <v>6208</v>
      </c>
      <c r="L7567" s="96">
        <v>26024.27</v>
      </c>
      <c r="M7567" s="96">
        <v>0</v>
      </c>
    </row>
    <row r="7568" spans="1:18" ht="12.75" hidden="1" customHeight="1">
      <c r="C7568" s="95" t="s">
        <v>2</v>
      </c>
    </row>
    <row r="7569" spans="1:18" hidden="1">
      <c r="A7569" s="97">
        <v>43042</v>
      </c>
      <c r="B7569" s="94" t="s">
        <v>6207</v>
      </c>
      <c r="C7569" s="98" t="s">
        <v>2</v>
      </c>
      <c r="D7569" s="94" t="s">
        <v>131</v>
      </c>
      <c r="E7569" s="94" t="s">
        <v>187</v>
      </c>
      <c r="F7569" s="94" t="s">
        <v>900</v>
      </c>
      <c r="G7569" s="94" t="s">
        <v>901</v>
      </c>
      <c r="J7569" s="94" t="s">
        <v>929</v>
      </c>
      <c r="K7569" s="94" t="s">
        <v>6211</v>
      </c>
      <c r="L7569" s="96">
        <v>-68.209999999999994</v>
      </c>
      <c r="M7569" s="96">
        <v>0</v>
      </c>
    </row>
    <row r="7570" spans="1:18" ht="12.75" hidden="1" customHeight="1">
      <c r="C7570" s="95" t="s">
        <v>2</v>
      </c>
    </row>
    <row r="7571" spans="1:18" hidden="1">
      <c r="A7571" s="97">
        <v>43061</v>
      </c>
      <c r="B7571" s="94" t="s">
        <v>2530</v>
      </c>
      <c r="C7571" s="98" t="s">
        <v>2</v>
      </c>
      <c r="D7571" s="94" t="s">
        <v>119</v>
      </c>
      <c r="E7571" s="94" t="s">
        <v>120</v>
      </c>
      <c r="F7571" s="94" t="s">
        <v>900</v>
      </c>
      <c r="G7571" s="94" t="s">
        <v>901</v>
      </c>
      <c r="J7571" s="94" t="s">
        <v>929</v>
      </c>
      <c r="K7571" s="94" t="s">
        <v>6212</v>
      </c>
      <c r="L7571" s="96">
        <v>17023.86</v>
      </c>
      <c r="M7571" s="96">
        <v>17023.86</v>
      </c>
    </row>
    <row r="7572" spans="1:18" ht="12.75" hidden="1" customHeight="1">
      <c r="C7572" s="95" t="s">
        <v>2</v>
      </c>
    </row>
    <row r="7573" spans="1:18" hidden="1">
      <c r="A7573" s="95" t="s">
        <v>111</v>
      </c>
      <c r="B7573" s="95" t="s">
        <v>112</v>
      </c>
      <c r="C7573" s="94" t="s">
        <v>6213</v>
      </c>
      <c r="D7573" s="95" t="s">
        <v>114</v>
      </c>
      <c r="E7573" s="95" t="s">
        <v>112</v>
      </c>
      <c r="F7573" s="96">
        <v>30000</v>
      </c>
      <c r="G7573" s="95" t="s">
        <v>115</v>
      </c>
      <c r="H7573" s="95" t="s">
        <v>112</v>
      </c>
      <c r="I7573" s="96">
        <v>55456.53</v>
      </c>
      <c r="J7573" s="95" t="s">
        <v>116</v>
      </c>
      <c r="K7573" s="95" t="s">
        <v>112</v>
      </c>
      <c r="L7573" s="96">
        <v>0</v>
      </c>
      <c r="M7573" s="95" t="s">
        <v>117</v>
      </c>
      <c r="O7573" s="96"/>
      <c r="R7573" s="96"/>
    </row>
    <row r="7574" spans="1:18" hidden="1">
      <c r="A7574" s="97">
        <v>42796</v>
      </c>
      <c r="B7574" s="94" t="s">
        <v>6214</v>
      </c>
      <c r="C7574" s="98" t="s">
        <v>6213</v>
      </c>
      <c r="D7574" s="94" t="s">
        <v>119</v>
      </c>
      <c r="E7574" s="94" t="s">
        <v>120</v>
      </c>
      <c r="F7574" s="94" t="s">
        <v>900</v>
      </c>
      <c r="G7574" s="94" t="s">
        <v>901</v>
      </c>
      <c r="K7574" s="94" t="s">
        <v>6215</v>
      </c>
      <c r="L7574" s="96">
        <v>6049.5</v>
      </c>
      <c r="M7574" s="96">
        <v>6049.5</v>
      </c>
    </row>
    <row r="7575" spans="1:18" ht="12.75" hidden="1" customHeight="1">
      <c r="C7575" s="95" t="s">
        <v>6213</v>
      </c>
    </row>
    <row r="7576" spans="1:18" hidden="1">
      <c r="A7576" s="97">
        <v>42845</v>
      </c>
      <c r="B7576" s="94" t="s">
        <v>2515</v>
      </c>
      <c r="C7576" s="98" t="s">
        <v>6213</v>
      </c>
      <c r="D7576" s="94" t="s">
        <v>119</v>
      </c>
      <c r="E7576" s="94" t="s">
        <v>120</v>
      </c>
      <c r="F7576" s="94" t="s">
        <v>900</v>
      </c>
      <c r="G7576" s="94" t="s">
        <v>901</v>
      </c>
      <c r="K7576" s="94" t="s">
        <v>6216</v>
      </c>
      <c r="L7576" s="96">
        <v>518.71</v>
      </c>
      <c r="M7576" s="96">
        <v>518.71</v>
      </c>
    </row>
    <row r="7577" spans="1:18" ht="12.75" hidden="1" customHeight="1">
      <c r="C7577" s="95" t="s">
        <v>6213</v>
      </c>
    </row>
    <row r="7578" spans="1:18" hidden="1">
      <c r="A7578" s="97">
        <v>43054</v>
      </c>
      <c r="B7578" s="94" t="s">
        <v>6217</v>
      </c>
      <c r="C7578" s="98" t="s">
        <v>6213</v>
      </c>
      <c r="D7578" s="94" t="s">
        <v>119</v>
      </c>
      <c r="E7578" s="94" t="s">
        <v>120</v>
      </c>
      <c r="F7578" s="94" t="s">
        <v>900</v>
      </c>
      <c r="G7578" s="94" t="s">
        <v>901</v>
      </c>
      <c r="J7578" s="94" t="s">
        <v>929</v>
      </c>
      <c r="K7578" s="94" t="s">
        <v>6218</v>
      </c>
      <c r="L7578" s="96">
        <v>48888.32</v>
      </c>
      <c r="M7578" s="96">
        <v>48888.32</v>
      </c>
    </row>
    <row r="7579" spans="1:18" ht="12.75" hidden="1" customHeight="1">
      <c r="C7579" s="95" t="s">
        <v>6213</v>
      </c>
    </row>
    <row r="7580" spans="1:18" hidden="1">
      <c r="A7580" s="95" t="s">
        <v>111</v>
      </c>
      <c r="B7580" s="95" t="s">
        <v>112</v>
      </c>
      <c r="C7580" s="94" t="s">
        <v>6219</v>
      </c>
      <c r="D7580" s="95" t="s">
        <v>114</v>
      </c>
      <c r="E7580" s="95" t="s">
        <v>112</v>
      </c>
      <c r="F7580" s="96">
        <v>0</v>
      </c>
      <c r="G7580" s="95" t="s">
        <v>115</v>
      </c>
      <c r="H7580" s="95" t="s">
        <v>112</v>
      </c>
      <c r="I7580" s="96">
        <v>700</v>
      </c>
      <c r="J7580" s="95" t="s">
        <v>116</v>
      </c>
      <c r="K7580" s="95" t="s">
        <v>112</v>
      </c>
      <c r="L7580" s="96">
        <v>0</v>
      </c>
      <c r="M7580" s="95" t="s">
        <v>117</v>
      </c>
      <c r="O7580" s="96"/>
      <c r="R7580" s="96"/>
    </row>
    <row r="7581" spans="1:18" hidden="1">
      <c r="A7581" s="97">
        <v>42860</v>
      </c>
      <c r="B7581" s="94" t="s">
        <v>6220</v>
      </c>
      <c r="C7581" s="98" t="s">
        <v>6219</v>
      </c>
      <c r="D7581" s="94" t="s">
        <v>119</v>
      </c>
      <c r="E7581" s="94" t="s">
        <v>120</v>
      </c>
      <c r="F7581" s="94" t="s">
        <v>6221</v>
      </c>
      <c r="G7581" s="94" t="s">
        <v>6222</v>
      </c>
      <c r="K7581" s="94" t="s">
        <v>6223</v>
      </c>
      <c r="L7581" s="96">
        <v>350</v>
      </c>
      <c r="M7581" s="96">
        <v>350</v>
      </c>
    </row>
    <row r="7582" spans="1:18" ht="12.75" hidden="1" customHeight="1">
      <c r="C7582" s="95" t="s">
        <v>6219</v>
      </c>
    </row>
    <row r="7583" spans="1:18" hidden="1">
      <c r="A7583" s="97">
        <v>42860</v>
      </c>
      <c r="B7583" s="94" t="s">
        <v>6224</v>
      </c>
      <c r="C7583" s="98" t="s">
        <v>6219</v>
      </c>
      <c r="D7583" s="94" t="s">
        <v>119</v>
      </c>
      <c r="E7583" s="94" t="s">
        <v>120</v>
      </c>
      <c r="F7583" s="94" t="s">
        <v>3238</v>
      </c>
      <c r="G7583" s="94" t="s">
        <v>3239</v>
      </c>
      <c r="K7583" s="94" t="s">
        <v>6225</v>
      </c>
      <c r="L7583" s="96">
        <v>350</v>
      </c>
      <c r="M7583" s="96">
        <v>350</v>
      </c>
    </row>
    <row r="7584" spans="1:18" ht="12.75" hidden="1" customHeight="1">
      <c r="C7584" s="95" t="s">
        <v>6219</v>
      </c>
    </row>
    <row r="7585" spans="1:18" hidden="1">
      <c r="A7585" s="95" t="s">
        <v>111</v>
      </c>
      <c r="B7585" s="95" t="s">
        <v>112</v>
      </c>
      <c r="C7585" s="94" t="s">
        <v>6226</v>
      </c>
      <c r="D7585" s="95" t="s">
        <v>114</v>
      </c>
      <c r="E7585" s="95" t="s">
        <v>112</v>
      </c>
      <c r="F7585" s="96">
        <v>28500</v>
      </c>
      <c r="G7585" s="95" t="s">
        <v>115</v>
      </c>
      <c r="H7585" s="95" t="s">
        <v>112</v>
      </c>
      <c r="I7585" s="96">
        <v>9019.2000000000007</v>
      </c>
      <c r="J7585" s="95" t="s">
        <v>116</v>
      </c>
      <c r="K7585" s="95" t="s">
        <v>112</v>
      </c>
      <c r="L7585" s="96">
        <v>0</v>
      </c>
      <c r="M7585" s="95" t="s">
        <v>117</v>
      </c>
      <c r="O7585" s="96"/>
      <c r="R7585" s="96"/>
    </row>
    <row r="7586" spans="1:18" hidden="1">
      <c r="A7586" s="97">
        <v>42873</v>
      </c>
      <c r="B7586" s="94" t="s">
        <v>6227</v>
      </c>
      <c r="C7586" s="98" t="s">
        <v>6226</v>
      </c>
      <c r="D7586" s="94" t="s">
        <v>119</v>
      </c>
      <c r="E7586" s="94" t="s">
        <v>120</v>
      </c>
      <c r="F7586" s="94" t="s">
        <v>6228</v>
      </c>
      <c r="G7586" s="94" t="s">
        <v>3279</v>
      </c>
      <c r="K7586" s="94" t="s">
        <v>6229</v>
      </c>
      <c r="L7586" s="96">
        <v>5170</v>
      </c>
      <c r="M7586" s="96">
        <v>5170</v>
      </c>
    </row>
    <row r="7587" spans="1:18" ht="12.75" hidden="1" customHeight="1">
      <c r="C7587" s="95" t="s">
        <v>6226</v>
      </c>
    </row>
    <row r="7588" spans="1:18" hidden="1">
      <c r="A7588" s="97">
        <v>43062</v>
      </c>
      <c r="B7588" s="94" t="s">
        <v>6230</v>
      </c>
      <c r="C7588" s="98" t="s">
        <v>6226</v>
      </c>
      <c r="D7588" s="94" t="s">
        <v>119</v>
      </c>
      <c r="E7588" s="94" t="s">
        <v>120</v>
      </c>
      <c r="F7588" s="94" t="s">
        <v>6231</v>
      </c>
      <c r="G7588" s="94" t="s">
        <v>6232</v>
      </c>
      <c r="K7588" s="94" t="s">
        <v>6233</v>
      </c>
      <c r="L7588" s="96">
        <v>3014</v>
      </c>
      <c r="M7588" s="96">
        <v>3014</v>
      </c>
    </row>
    <row r="7589" spans="1:18" ht="12.75" hidden="1" customHeight="1">
      <c r="C7589" s="95" t="s">
        <v>6226</v>
      </c>
    </row>
    <row r="7590" spans="1:18" hidden="1">
      <c r="A7590" s="97">
        <v>43070</v>
      </c>
      <c r="B7590" s="94" t="s">
        <v>6234</v>
      </c>
      <c r="C7590" s="98" t="s">
        <v>6226</v>
      </c>
      <c r="D7590" s="94" t="s">
        <v>119</v>
      </c>
      <c r="E7590" s="94" t="s">
        <v>120</v>
      </c>
      <c r="F7590" s="94" t="s">
        <v>3375</v>
      </c>
      <c r="G7590" s="94" t="s">
        <v>3376</v>
      </c>
      <c r="K7590" s="94" t="s">
        <v>6235</v>
      </c>
      <c r="L7590" s="96">
        <v>835.2</v>
      </c>
      <c r="M7590" s="96">
        <v>835.2</v>
      </c>
    </row>
    <row r="7591" spans="1:18" ht="12.75" hidden="1" customHeight="1">
      <c r="C7591" s="95" t="s">
        <v>6226</v>
      </c>
    </row>
    <row r="7592" spans="1:18" hidden="1">
      <c r="A7592" s="95" t="s">
        <v>111</v>
      </c>
      <c r="B7592" s="95" t="s">
        <v>112</v>
      </c>
      <c r="C7592" s="94" t="s">
        <v>6236</v>
      </c>
      <c r="D7592" s="95" t="s">
        <v>114</v>
      </c>
      <c r="E7592" s="95" t="s">
        <v>112</v>
      </c>
      <c r="F7592" s="96">
        <v>0</v>
      </c>
      <c r="G7592" s="95" t="s">
        <v>115</v>
      </c>
      <c r="H7592" s="95" t="s">
        <v>112</v>
      </c>
      <c r="I7592" s="96">
        <v>3225.68</v>
      </c>
      <c r="J7592" s="95" t="s">
        <v>116</v>
      </c>
      <c r="K7592" s="95" t="s">
        <v>112</v>
      </c>
      <c r="L7592" s="96">
        <v>0</v>
      </c>
      <c r="M7592" s="95" t="s">
        <v>117</v>
      </c>
      <c r="O7592" s="96"/>
      <c r="R7592" s="96"/>
    </row>
    <row r="7593" spans="1:18" hidden="1">
      <c r="A7593" s="97">
        <v>42755</v>
      </c>
      <c r="B7593" s="94" t="s">
        <v>6237</v>
      </c>
      <c r="C7593" s="98" t="s">
        <v>6236</v>
      </c>
      <c r="D7593" s="94" t="s">
        <v>119</v>
      </c>
      <c r="E7593" s="94" t="s">
        <v>120</v>
      </c>
      <c r="F7593" s="94" t="s">
        <v>6238</v>
      </c>
      <c r="G7593" s="94" t="s">
        <v>6239</v>
      </c>
      <c r="K7593" s="94" t="s">
        <v>6240</v>
      </c>
      <c r="L7593" s="96">
        <v>1945.65</v>
      </c>
      <c r="M7593" s="96">
        <v>1945.65</v>
      </c>
    </row>
    <row r="7594" spans="1:18" ht="12.75" hidden="1" customHeight="1">
      <c r="C7594" s="95" t="s">
        <v>6236</v>
      </c>
    </row>
    <row r="7595" spans="1:18" hidden="1">
      <c r="A7595" s="97">
        <v>42767</v>
      </c>
      <c r="B7595" s="94" t="s">
        <v>6241</v>
      </c>
      <c r="C7595" s="98" t="s">
        <v>6236</v>
      </c>
      <c r="D7595" s="94" t="s">
        <v>119</v>
      </c>
      <c r="E7595" s="94" t="s">
        <v>120</v>
      </c>
      <c r="F7595" s="94" t="s">
        <v>6242</v>
      </c>
      <c r="G7595" s="94" t="s">
        <v>6243</v>
      </c>
      <c r="K7595" s="94" t="s">
        <v>6244</v>
      </c>
      <c r="L7595" s="96">
        <v>1193.4000000000001</v>
      </c>
      <c r="M7595" s="96">
        <v>1193.4000000000001</v>
      </c>
    </row>
    <row r="7596" spans="1:18" ht="12.75" hidden="1" customHeight="1">
      <c r="C7596" s="95" t="s">
        <v>6236</v>
      </c>
    </row>
    <row r="7597" spans="1:18" hidden="1">
      <c r="A7597" s="97">
        <v>42850</v>
      </c>
      <c r="B7597" s="94" t="s">
        <v>6245</v>
      </c>
      <c r="C7597" s="98" t="s">
        <v>6236</v>
      </c>
      <c r="D7597" s="94" t="s">
        <v>131</v>
      </c>
      <c r="E7597" s="94" t="s">
        <v>120</v>
      </c>
      <c r="F7597" s="94" t="s">
        <v>1039</v>
      </c>
      <c r="G7597" s="94" t="s">
        <v>1040</v>
      </c>
      <c r="K7597" s="94" t="s">
        <v>6246</v>
      </c>
      <c r="L7597" s="96">
        <v>86.63</v>
      </c>
      <c r="M7597" s="96">
        <v>86.63</v>
      </c>
    </row>
    <row r="7598" spans="1:18" ht="12.75" hidden="1" customHeight="1">
      <c r="C7598" s="95" t="s">
        <v>6236</v>
      </c>
    </row>
    <row r="7599" spans="1:18" hidden="1">
      <c r="A7599" s="95" t="s">
        <v>111</v>
      </c>
      <c r="B7599" s="95" t="s">
        <v>112</v>
      </c>
      <c r="C7599" s="94" t="s">
        <v>6247</v>
      </c>
      <c r="D7599" s="95" t="s">
        <v>114</v>
      </c>
      <c r="E7599" s="95" t="s">
        <v>112</v>
      </c>
      <c r="F7599" s="96">
        <v>0</v>
      </c>
      <c r="G7599" s="95" t="s">
        <v>115</v>
      </c>
      <c r="H7599" s="95" t="s">
        <v>112</v>
      </c>
      <c r="I7599" s="96">
        <v>2712.68</v>
      </c>
      <c r="J7599" s="95" t="s">
        <v>116</v>
      </c>
      <c r="K7599" s="95" t="s">
        <v>112</v>
      </c>
      <c r="L7599" s="96">
        <v>0</v>
      </c>
      <c r="M7599" s="95" t="s">
        <v>117</v>
      </c>
      <c r="O7599" s="96"/>
      <c r="R7599" s="96"/>
    </row>
    <row r="7600" spans="1:18" hidden="1">
      <c r="A7600" s="97">
        <v>42809</v>
      </c>
      <c r="B7600" s="94" t="s">
        <v>6248</v>
      </c>
      <c r="C7600" s="98" t="s">
        <v>6247</v>
      </c>
      <c r="D7600" s="94" t="s">
        <v>126</v>
      </c>
      <c r="E7600" s="94" t="s">
        <v>120</v>
      </c>
      <c r="F7600" s="94" t="s">
        <v>3979</v>
      </c>
      <c r="G7600" s="94" t="s">
        <v>3980</v>
      </c>
      <c r="K7600" s="94" t="s">
        <v>6249</v>
      </c>
      <c r="L7600" s="96">
        <v>1750</v>
      </c>
      <c r="M7600" s="96">
        <v>1750</v>
      </c>
    </row>
    <row r="7601" spans="1:18" ht="12.75" hidden="1" customHeight="1">
      <c r="C7601" s="95" t="s">
        <v>6247</v>
      </c>
    </row>
    <row r="7602" spans="1:18" hidden="1">
      <c r="A7602" s="97">
        <v>42864</v>
      </c>
      <c r="B7602" s="94" t="s">
        <v>6250</v>
      </c>
      <c r="C7602" s="98" t="s">
        <v>6247</v>
      </c>
      <c r="D7602" s="94" t="s">
        <v>119</v>
      </c>
      <c r="E7602" s="94" t="s">
        <v>120</v>
      </c>
      <c r="F7602" s="94" t="s">
        <v>6242</v>
      </c>
      <c r="G7602" s="94" t="s">
        <v>6243</v>
      </c>
      <c r="K7602" s="94" t="s">
        <v>6251</v>
      </c>
      <c r="L7602" s="96">
        <v>177.84</v>
      </c>
      <c r="M7602" s="96">
        <v>177.84</v>
      </c>
    </row>
    <row r="7603" spans="1:18" ht="12.75" hidden="1" customHeight="1">
      <c r="C7603" s="95" t="s">
        <v>6247</v>
      </c>
    </row>
    <row r="7604" spans="1:18" hidden="1">
      <c r="A7604" s="97">
        <v>42864</v>
      </c>
      <c r="B7604" s="94" t="s">
        <v>6252</v>
      </c>
      <c r="C7604" s="98" t="s">
        <v>6247</v>
      </c>
      <c r="D7604" s="94" t="s">
        <v>119</v>
      </c>
      <c r="E7604" s="94" t="s">
        <v>120</v>
      </c>
      <c r="F7604" s="94" t="s">
        <v>6242</v>
      </c>
      <c r="G7604" s="94" t="s">
        <v>6243</v>
      </c>
      <c r="K7604" s="94" t="s">
        <v>6253</v>
      </c>
      <c r="L7604" s="96">
        <v>673.92</v>
      </c>
      <c r="M7604" s="96">
        <v>673.92</v>
      </c>
    </row>
    <row r="7605" spans="1:18" ht="12.75" hidden="1" customHeight="1">
      <c r="C7605" s="95" t="s">
        <v>6247</v>
      </c>
    </row>
    <row r="7606" spans="1:18" hidden="1">
      <c r="A7606" s="97">
        <v>42934</v>
      </c>
      <c r="B7606" s="94" t="s">
        <v>6254</v>
      </c>
      <c r="C7606" s="98" t="s">
        <v>6247</v>
      </c>
      <c r="D7606" s="94" t="s">
        <v>119</v>
      </c>
      <c r="E7606" s="94" t="s">
        <v>120</v>
      </c>
      <c r="F7606" s="94" t="s">
        <v>6242</v>
      </c>
      <c r="G7606" s="94" t="s">
        <v>6243</v>
      </c>
      <c r="K7606" s="94" t="s">
        <v>6255</v>
      </c>
      <c r="L7606" s="96">
        <v>266.76</v>
      </c>
      <c r="M7606" s="96">
        <v>266.76</v>
      </c>
    </row>
    <row r="7607" spans="1:18" ht="12.75" hidden="1" customHeight="1">
      <c r="C7607" s="95" t="s">
        <v>6247</v>
      </c>
    </row>
    <row r="7608" spans="1:18" hidden="1">
      <c r="A7608" s="97">
        <v>42944</v>
      </c>
      <c r="B7608" s="94" t="s">
        <v>6256</v>
      </c>
      <c r="C7608" s="98" t="s">
        <v>6247</v>
      </c>
      <c r="D7608" s="94" t="s">
        <v>131</v>
      </c>
      <c r="E7608" s="94" t="s">
        <v>120</v>
      </c>
      <c r="F7608" s="94" t="s">
        <v>1039</v>
      </c>
      <c r="G7608" s="94" t="s">
        <v>1040</v>
      </c>
      <c r="K7608" s="94" t="s">
        <v>6257</v>
      </c>
      <c r="L7608" s="96">
        <v>22</v>
      </c>
      <c r="M7608" s="96">
        <v>22</v>
      </c>
    </row>
    <row r="7609" spans="1:18" ht="12.75" hidden="1" customHeight="1">
      <c r="C7609" s="95" t="s">
        <v>6247</v>
      </c>
    </row>
    <row r="7610" spans="1:18" hidden="1">
      <c r="A7610" s="95" t="s">
        <v>111</v>
      </c>
      <c r="B7610" s="95" t="s">
        <v>112</v>
      </c>
      <c r="C7610" s="94" t="s">
        <v>6258</v>
      </c>
      <c r="D7610" s="95" t="s">
        <v>114</v>
      </c>
      <c r="E7610" s="95" t="s">
        <v>112</v>
      </c>
      <c r="F7610" s="96">
        <v>9100</v>
      </c>
      <c r="G7610" s="95" t="s">
        <v>115</v>
      </c>
      <c r="H7610" s="95" t="s">
        <v>112</v>
      </c>
      <c r="I7610" s="96">
        <v>0</v>
      </c>
      <c r="J7610" s="95" t="s">
        <v>116</v>
      </c>
      <c r="K7610" s="95" t="s">
        <v>112</v>
      </c>
      <c r="L7610" s="96">
        <v>0</v>
      </c>
      <c r="M7610" s="95" t="s">
        <v>117</v>
      </c>
      <c r="O7610" s="96"/>
      <c r="R7610" s="96"/>
    </row>
    <row r="7611" spans="1:18" hidden="1">
      <c r="A7611" s="97">
        <v>43052</v>
      </c>
      <c r="B7611" s="94" t="s">
        <v>6259</v>
      </c>
      <c r="C7611" s="98" t="s">
        <v>6258</v>
      </c>
      <c r="D7611" s="94" t="s">
        <v>119</v>
      </c>
      <c r="E7611" s="94" t="s">
        <v>165</v>
      </c>
      <c r="F7611" s="94" t="s">
        <v>6260</v>
      </c>
      <c r="G7611" s="94" t="s">
        <v>6261</v>
      </c>
      <c r="K7611" s="94" t="s">
        <v>6262</v>
      </c>
      <c r="L7611" s="96">
        <v>320</v>
      </c>
      <c r="M7611" s="96">
        <v>0</v>
      </c>
    </row>
    <row r="7612" spans="1:18" ht="12.75" hidden="1" customHeight="1">
      <c r="C7612" s="95" t="s">
        <v>6258</v>
      </c>
    </row>
    <row r="7613" spans="1:18" hidden="1">
      <c r="A7613" s="95" t="s">
        <v>111</v>
      </c>
      <c r="B7613" s="95" t="s">
        <v>112</v>
      </c>
      <c r="C7613" s="94" t="s">
        <v>6263</v>
      </c>
      <c r="D7613" s="95" t="s">
        <v>114</v>
      </c>
      <c r="E7613" s="95" t="s">
        <v>112</v>
      </c>
      <c r="F7613" s="96">
        <v>0</v>
      </c>
      <c r="G7613" s="95" t="s">
        <v>115</v>
      </c>
      <c r="H7613" s="95" t="s">
        <v>112</v>
      </c>
      <c r="I7613" s="96">
        <v>1847.07</v>
      </c>
      <c r="J7613" s="95" t="s">
        <v>116</v>
      </c>
      <c r="K7613" s="95" t="s">
        <v>112</v>
      </c>
      <c r="L7613" s="96">
        <v>0</v>
      </c>
      <c r="M7613" s="95" t="s">
        <v>117</v>
      </c>
      <c r="O7613" s="96"/>
      <c r="R7613" s="96"/>
    </row>
    <row r="7614" spans="1:18" hidden="1">
      <c r="A7614" s="97">
        <v>42741</v>
      </c>
      <c r="B7614" s="94" t="s">
        <v>6264</v>
      </c>
      <c r="C7614" s="98" t="s">
        <v>6263</v>
      </c>
      <c r="D7614" s="94" t="s">
        <v>119</v>
      </c>
      <c r="E7614" s="94" t="s">
        <v>120</v>
      </c>
      <c r="F7614" s="94" t="s">
        <v>728</v>
      </c>
      <c r="G7614" s="94" t="s">
        <v>729</v>
      </c>
      <c r="K7614" s="94" t="s">
        <v>6265</v>
      </c>
      <c r="L7614" s="96">
        <v>775</v>
      </c>
      <c r="M7614" s="96">
        <v>775</v>
      </c>
    </row>
    <row r="7615" spans="1:18" ht="12.75" hidden="1" customHeight="1">
      <c r="C7615" s="95" t="s">
        <v>6263</v>
      </c>
    </row>
    <row r="7616" spans="1:18" hidden="1">
      <c r="A7616" s="97">
        <v>42800</v>
      </c>
      <c r="B7616" s="94" t="s">
        <v>6266</v>
      </c>
      <c r="C7616" s="98" t="s">
        <v>6263</v>
      </c>
      <c r="D7616" s="94" t="s">
        <v>126</v>
      </c>
      <c r="E7616" s="94" t="s">
        <v>120</v>
      </c>
      <c r="F7616" s="94" t="s">
        <v>6267</v>
      </c>
      <c r="G7616" s="94" t="s">
        <v>6268</v>
      </c>
      <c r="K7616" s="94" t="s">
        <v>6269</v>
      </c>
      <c r="L7616" s="96">
        <v>124</v>
      </c>
      <c r="M7616" s="96">
        <v>124</v>
      </c>
    </row>
    <row r="7617" spans="1:18" ht="12.75" hidden="1" customHeight="1">
      <c r="C7617" s="95" t="s">
        <v>6263</v>
      </c>
    </row>
    <row r="7618" spans="1:18" hidden="1">
      <c r="A7618" s="97">
        <v>42976</v>
      </c>
      <c r="B7618" s="94" t="s">
        <v>6270</v>
      </c>
      <c r="C7618" s="98" t="s">
        <v>6263</v>
      </c>
      <c r="D7618" s="94" t="s">
        <v>131</v>
      </c>
      <c r="E7618" s="94" t="s">
        <v>165</v>
      </c>
      <c r="F7618" s="94" t="s">
        <v>6271</v>
      </c>
      <c r="G7618" s="94" t="s">
        <v>6272</v>
      </c>
      <c r="K7618" s="94" t="s">
        <v>6273</v>
      </c>
      <c r="L7618" s="96">
        <v>200.33</v>
      </c>
      <c r="M7618" s="96">
        <v>200.33</v>
      </c>
    </row>
    <row r="7619" spans="1:18" ht="12.75" hidden="1" customHeight="1">
      <c r="C7619" s="95" t="s">
        <v>6263</v>
      </c>
    </row>
    <row r="7620" spans="1:18" hidden="1">
      <c r="A7620" s="97">
        <v>42976</v>
      </c>
      <c r="B7620" s="94" t="s">
        <v>6274</v>
      </c>
      <c r="C7620" s="98" t="s">
        <v>6263</v>
      </c>
      <c r="D7620" s="94" t="s">
        <v>131</v>
      </c>
      <c r="E7620" s="94" t="s">
        <v>165</v>
      </c>
      <c r="F7620" s="94" t="s">
        <v>6271</v>
      </c>
      <c r="G7620" s="94" t="s">
        <v>6272</v>
      </c>
      <c r="K7620" s="94" t="s">
        <v>6275</v>
      </c>
      <c r="L7620" s="96">
        <v>180.04</v>
      </c>
      <c r="M7620" s="96">
        <v>180.04</v>
      </c>
    </row>
    <row r="7621" spans="1:18" ht="12.75" hidden="1" customHeight="1">
      <c r="C7621" s="95" t="s">
        <v>6263</v>
      </c>
    </row>
    <row r="7622" spans="1:18" hidden="1">
      <c r="A7622" s="97">
        <v>42976</v>
      </c>
      <c r="B7622" s="94" t="s">
        <v>6276</v>
      </c>
      <c r="C7622" s="98" t="s">
        <v>6263</v>
      </c>
      <c r="D7622" s="94" t="s">
        <v>131</v>
      </c>
      <c r="E7622" s="94" t="s">
        <v>165</v>
      </c>
      <c r="F7622" s="94" t="s">
        <v>6271</v>
      </c>
      <c r="G7622" s="94" t="s">
        <v>6272</v>
      </c>
      <c r="K7622" s="94" t="s">
        <v>6277</v>
      </c>
      <c r="L7622" s="96">
        <v>234.32</v>
      </c>
      <c r="M7622" s="96">
        <v>234.32</v>
      </c>
    </row>
    <row r="7623" spans="1:18" ht="12.75" hidden="1" customHeight="1">
      <c r="C7623" s="95" t="s">
        <v>6263</v>
      </c>
    </row>
    <row r="7624" spans="1:18" hidden="1">
      <c r="A7624" s="97">
        <v>42976</v>
      </c>
      <c r="B7624" s="94" t="s">
        <v>6278</v>
      </c>
      <c r="C7624" s="98" t="s">
        <v>6263</v>
      </c>
      <c r="D7624" s="94" t="s">
        <v>131</v>
      </c>
      <c r="E7624" s="94" t="s">
        <v>165</v>
      </c>
      <c r="F7624" s="94" t="s">
        <v>6279</v>
      </c>
      <c r="G7624" s="94" t="s">
        <v>6280</v>
      </c>
      <c r="K7624" s="94" t="s">
        <v>6281</v>
      </c>
      <c r="L7624" s="96">
        <v>15.4</v>
      </c>
      <c r="M7624" s="96">
        <v>15.4</v>
      </c>
    </row>
    <row r="7625" spans="1:18" ht="12.75" hidden="1" customHeight="1">
      <c r="C7625" s="95" t="s">
        <v>6263</v>
      </c>
    </row>
    <row r="7626" spans="1:18" hidden="1">
      <c r="A7626" s="97">
        <v>42976</v>
      </c>
      <c r="B7626" s="94" t="s">
        <v>6282</v>
      </c>
      <c r="C7626" s="98" t="s">
        <v>6263</v>
      </c>
      <c r="D7626" s="94" t="s">
        <v>131</v>
      </c>
      <c r="E7626" s="94" t="s">
        <v>165</v>
      </c>
      <c r="F7626" s="94" t="s">
        <v>6271</v>
      </c>
      <c r="G7626" s="94" t="s">
        <v>6272</v>
      </c>
      <c r="K7626" s="94" t="s">
        <v>6283</v>
      </c>
      <c r="L7626" s="96">
        <v>317.98</v>
      </c>
      <c r="M7626" s="96">
        <v>317.98</v>
      </c>
    </row>
    <row r="7627" spans="1:18" ht="12.75" hidden="1" customHeight="1">
      <c r="C7627" s="95" t="s">
        <v>6263</v>
      </c>
    </row>
    <row r="7628" spans="1:18" hidden="1">
      <c r="A7628" s="95" t="s">
        <v>111</v>
      </c>
      <c r="B7628" s="95" t="s">
        <v>112</v>
      </c>
      <c r="C7628" s="94" t="s">
        <v>6284</v>
      </c>
      <c r="D7628" s="95" t="s">
        <v>114</v>
      </c>
      <c r="E7628" s="95" t="s">
        <v>112</v>
      </c>
      <c r="F7628" s="96">
        <v>0</v>
      </c>
      <c r="G7628" s="95" t="s">
        <v>115</v>
      </c>
      <c r="H7628" s="95" t="s">
        <v>112</v>
      </c>
      <c r="I7628" s="96">
        <v>0</v>
      </c>
      <c r="J7628" s="95" t="s">
        <v>116</v>
      </c>
      <c r="K7628" s="95" t="s">
        <v>112</v>
      </c>
      <c r="L7628" s="96">
        <v>0</v>
      </c>
      <c r="M7628" s="95" t="s">
        <v>117</v>
      </c>
      <c r="O7628" s="96"/>
      <c r="R7628" s="96"/>
    </row>
    <row r="7629" spans="1:18" hidden="1">
      <c r="A7629" s="97">
        <v>42746</v>
      </c>
      <c r="B7629" s="94" t="s">
        <v>6285</v>
      </c>
      <c r="C7629" s="98" t="s">
        <v>6284</v>
      </c>
      <c r="D7629" s="94" t="s">
        <v>119</v>
      </c>
      <c r="E7629" s="94" t="s">
        <v>165</v>
      </c>
      <c r="F7629" s="94" t="s">
        <v>2214</v>
      </c>
      <c r="G7629" s="94" t="s">
        <v>2215</v>
      </c>
      <c r="K7629" s="94" t="s">
        <v>6286</v>
      </c>
      <c r="L7629" s="96">
        <v>7230</v>
      </c>
      <c r="M7629" s="96">
        <v>0</v>
      </c>
    </row>
    <row r="7630" spans="1:18" ht="12.75" hidden="1" customHeight="1">
      <c r="C7630" s="95" t="s">
        <v>6284</v>
      </c>
    </row>
    <row r="7631" spans="1:18" hidden="1">
      <c r="A7631" s="97">
        <v>42746</v>
      </c>
      <c r="B7631" s="94" t="s">
        <v>6287</v>
      </c>
      <c r="C7631" s="98" t="s">
        <v>6284</v>
      </c>
      <c r="D7631" s="94" t="s">
        <v>119</v>
      </c>
      <c r="E7631" s="94" t="s">
        <v>165</v>
      </c>
      <c r="F7631" s="94" t="s">
        <v>2221</v>
      </c>
      <c r="G7631" s="94" t="s">
        <v>2222</v>
      </c>
      <c r="K7631" s="94" t="s">
        <v>6288</v>
      </c>
      <c r="L7631" s="96">
        <v>276.02999999999997</v>
      </c>
      <c r="M7631" s="96">
        <v>0</v>
      </c>
    </row>
    <row r="7632" spans="1:18" ht="12.75" hidden="1" customHeight="1">
      <c r="C7632" s="95" t="s">
        <v>6284</v>
      </c>
    </row>
    <row r="7633" spans="1:13" hidden="1">
      <c r="A7633" s="97">
        <v>42746</v>
      </c>
      <c r="B7633" s="94" t="s">
        <v>6289</v>
      </c>
      <c r="C7633" s="98" t="s">
        <v>6284</v>
      </c>
      <c r="D7633" s="94" t="s">
        <v>119</v>
      </c>
      <c r="E7633" s="94" t="s">
        <v>165</v>
      </c>
      <c r="F7633" s="94" t="s">
        <v>6290</v>
      </c>
      <c r="G7633" s="94" t="s">
        <v>6291</v>
      </c>
      <c r="K7633" s="94" t="s">
        <v>6292</v>
      </c>
      <c r="L7633" s="96">
        <v>447.28</v>
      </c>
      <c r="M7633" s="96">
        <v>0</v>
      </c>
    </row>
    <row r="7634" spans="1:13" ht="12.75" hidden="1" customHeight="1">
      <c r="C7634" s="95" t="s">
        <v>6284</v>
      </c>
    </row>
    <row r="7635" spans="1:13" hidden="1">
      <c r="A7635" s="97">
        <v>42746</v>
      </c>
      <c r="B7635" s="94" t="s">
        <v>6293</v>
      </c>
      <c r="C7635" s="98" t="s">
        <v>6284</v>
      </c>
      <c r="D7635" s="94" t="s">
        <v>119</v>
      </c>
      <c r="E7635" s="94" t="s">
        <v>165</v>
      </c>
      <c r="F7635" s="94" t="s">
        <v>2034</v>
      </c>
      <c r="G7635" s="94" t="s">
        <v>2035</v>
      </c>
      <c r="K7635" s="94" t="s">
        <v>6294</v>
      </c>
      <c r="L7635" s="96">
        <v>5187.0200000000004</v>
      </c>
      <c r="M7635" s="96">
        <v>0</v>
      </c>
    </row>
    <row r="7636" spans="1:13" ht="12.75" hidden="1" customHeight="1">
      <c r="C7636" s="95" t="s">
        <v>6284</v>
      </c>
    </row>
    <row r="7637" spans="1:13" hidden="1">
      <c r="A7637" s="97">
        <v>42746</v>
      </c>
      <c r="B7637" s="94" t="s">
        <v>6295</v>
      </c>
      <c r="C7637" s="98" t="s">
        <v>6284</v>
      </c>
      <c r="D7637" s="94" t="s">
        <v>119</v>
      </c>
      <c r="E7637" s="94" t="s">
        <v>165</v>
      </c>
      <c r="F7637" s="94" t="s">
        <v>2152</v>
      </c>
      <c r="G7637" s="94" t="s">
        <v>2153</v>
      </c>
      <c r="K7637" s="94" t="s">
        <v>6296</v>
      </c>
      <c r="L7637" s="96">
        <v>3356.83</v>
      </c>
      <c r="M7637" s="96">
        <v>0</v>
      </c>
    </row>
    <row r="7638" spans="1:13" ht="12.75" hidden="1" customHeight="1">
      <c r="C7638" s="95" t="s">
        <v>6284</v>
      </c>
    </row>
    <row r="7639" spans="1:13" hidden="1">
      <c r="A7639" s="97">
        <v>42746</v>
      </c>
      <c r="B7639" s="94" t="s">
        <v>6297</v>
      </c>
      <c r="C7639" s="98" t="s">
        <v>6284</v>
      </c>
      <c r="D7639" s="94" t="s">
        <v>119</v>
      </c>
      <c r="E7639" s="94" t="s">
        <v>165</v>
      </c>
      <c r="F7639" s="94" t="s">
        <v>2080</v>
      </c>
      <c r="G7639" s="94" t="s">
        <v>2081</v>
      </c>
      <c r="K7639" s="94" t="s">
        <v>6298</v>
      </c>
      <c r="L7639" s="96">
        <v>10820</v>
      </c>
      <c r="M7639" s="96">
        <v>0</v>
      </c>
    </row>
    <row r="7640" spans="1:13" ht="12.75" hidden="1" customHeight="1">
      <c r="C7640" s="95" t="s">
        <v>6284</v>
      </c>
    </row>
    <row r="7641" spans="1:13" hidden="1">
      <c r="A7641" s="97">
        <v>42746</v>
      </c>
      <c r="B7641" s="94" t="s">
        <v>3105</v>
      </c>
      <c r="C7641" s="98" t="s">
        <v>6284</v>
      </c>
      <c r="D7641" s="94" t="s">
        <v>2533</v>
      </c>
      <c r="E7641" s="94" t="s">
        <v>165</v>
      </c>
      <c r="F7641" s="94" t="s">
        <v>3090</v>
      </c>
      <c r="G7641" s="94" t="s">
        <v>3091</v>
      </c>
      <c r="J7641" s="94" t="s">
        <v>3092</v>
      </c>
      <c r="K7641" s="94" t="s">
        <v>6299</v>
      </c>
      <c r="L7641" s="96">
        <v>19440</v>
      </c>
      <c r="M7641" s="96">
        <v>0</v>
      </c>
    </row>
    <row r="7642" spans="1:13" ht="12.75" hidden="1" customHeight="1">
      <c r="C7642" s="95" t="s">
        <v>6284</v>
      </c>
    </row>
    <row r="7643" spans="1:13" hidden="1">
      <c r="A7643" s="97">
        <v>42746</v>
      </c>
      <c r="B7643" s="94" t="s">
        <v>6300</v>
      </c>
      <c r="C7643" s="98" t="s">
        <v>6284</v>
      </c>
      <c r="D7643" s="94" t="s">
        <v>119</v>
      </c>
      <c r="E7643" s="94" t="s">
        <v>165</v>
      </c>
      <c r="F7643" s="94" t="s">
        <v>6301</v>
      </c>
      <c r="G7643" s="94" t="s">
        <v>6302</v>
      </c>
      <c r="K7643" s="94" t="s">
        <v>6303</v>
      </c>
      <c r="L7643" s="96">
        <v>585</v>
      </c>
      <c r="M7643" s="96">
        <v>0</v>
      </c>
    </row>
    <row r="7644" spans="1:13" ht="12.75" hidden="1" customHeight="1">
      <c r="C7644" s="95" t="s">
        <v>6284</v>
      </c>
    </row>
    <row r="7645" spans="1:13" hidden="1">
      <c r="A7645" s="97">
        <v>42746</v>
      </c>
      <c r="B7645" s="94" t="s">
        <v>6304</v>
      </c>
      <c r="C7645" s="98" t="s">
        <v>6284</v>
      </c>
      <c r="D7645" s="94" t="s">
        <v>119</v>
      </c>
      <c r="E7645" s="94" t="s">
        <v>165</v>
      </c>
      <c r="F7645" s="94" t="s">
        <v>6078</v>
      </c>
      <c r="G7645" s="94" t="s">
        <v>6079</v>
      </c>
      <c r="K7645" s="94" t="s">
        <v>6305</v>
      </c>
      <c r="L7645" s="96">
        <v>1188</v>
      </c>
      <c r="M7645" s="96">
        <v>0</v>
      </c>
    </row>
    <row r="7646" spans="1:13" ht="12.75" hidden="1" customHeight="1">
      <c r="C7646" s="95" t="s">
        <v>6284</v>
      </c>
    </row>
    <row r="7647" spans="1:13" hidden="1">
      <c r="A7647" s="97">
        <v>42746</v>
      </c>
      <c r="B7647" s="94" t="s">
        <v>2538</v>
      </c>
      <c r="C7647" s="98" t="s">
        <v>6284</v>
      </c>
      <c r="D7647" s="94" t="s">
        <v>126</v>
      </c>
      <c r="E7647" s="94" t="s">
        <v>165</v>
      </c>
      <c r="F7647" s="94" t="s">
        <v>2534</v>
      </c>
      <c r="G7647" s="94" t="s">
        <v>2535</v>
      </c>
      <c r="J7647" s="94" t="s">
        <v>2536</v>
      </c>
      <c r="K7647" s="94" t="s">
        <v>2539</v>
      </c>
      <c r="L7647" s="96">
        <v>8225.2800000000007</v>
      </c>
      <c r="M7647" s="96">
        <v>0</v>
      </c>
    </row>
    <row r="7648" spans="1:13" ht="12.75" hidden="1" customHeight="1">
      <c r="C7648" s="95" t="s">
        <v>6284</v>
      </c>
    </row>
    <row r="7649" spans="1:13" hidden="1">
      <c r="A7649" s="97">
        <v>42746</v>
      </c>
      <c r="B7649" s="94" t="s">
        <v>6306</v>
      </c>
      <c r="C7649" s="98" t="s">
        <v>6284</v>
      </c>
      <c r="D7649" s="94" t="s">
        <v>119</v>
      </c>
      <c r="E7649" s="94" t="s">
        <v>165</v>
      </c>
      <c r="F7649" s="94" t="s">
        <v>2177</v>
      </c>
      <c r="G7649" s="94" t="s">
        <v>2178</v>
      </c>
      <c r="J7649" s="94" t="s">
        <v>2179</v>
      </c>
      <c r="K7649" s="94" t="s">
        <v>6307</v>
      </c>
      <c r="L7649" s="96">
        <v>2376</v>
      </c>
      <c r="M7649" s="96">
        <v>0</v>
      </c>
    </row>
    <row r="7650" spans="1:13" ht="12.75" hidden="1" customHeight="1">
      <c r="C7650" s="95" t="s">
        <v>6284</v>
      </c>
    </row>
    <row r="7651" spans="1:13" hidden="1">
      <c r="A7651" s="97">
        <v>42755</v>
      </c>
      <c r="B7651" s="94" t="s">
        <v>6270</v>
      </c>
      <c r="C7651" s="98" t="s">
        <v>6284</v>
      </c>
      <c r="D7651" s="94" t="s">
        <v>131</v>
      </c>
      <c r="E7651" s="94" t="s">
        <v>120</v>
      </c>
      <c r="F7651" s="94" t="s">
        <v>6271</v>
      </c>
      <c r="G7651" s="94" t="s">
        <v>6272</v>
      </c>
      <c r="K7651" s="94" t="s">
        <v>6273</v>
      </c>
      <c r="L7651" s="96">
        <v>200.33</v>
      </c>
      <c r="M7651" s="96">
        <v>200.33</v>
      </c>
    </row>
    <row r="7652" spans="1:13" ht="12.75" hidden="1" customHeight="1">
      <c r="C7652" s="95" t="s">
        <v>6284</v>
      </c>
    </row>
    <row r="7653" spans="1:13" hidden="1">
      <c r="A7653" s="97">
        <v>42755</v>
      </c>
      <c r="B7653" s="94" t="s">
        <v>6274</v>
      </c>
      <c r="C7653" s="98" t="s">
        <v>6284</v>
      </c>
      <c r="D7653" s="94" t="s">
        <v>131</v>
      </c>
      <c r="E7653" s="94" t="s">
        <v>120</v>
      </c>
      <c r="F7653" s="94" t="s">
        <v>6271</v>
      </c>
      <c r="G7653" s="94" t="s">
        <v>6272</v>
      </c>
      <c r="K7653" s="94" t="s">
        <v>6275</v>
      </c>
      <c r="L7653" s="96">
        <v>180.04</v>
      </c>
      <c r="M7653" s="96">
        <v>180.04</v>
      </c>
    </row>
    <row r="7654" spans="1:13" ht="12.75" hidden="1" customHeight="1">
      <c r="C7654" s="95" t="s">
        <v>6284</v>
      </c>
    </row>
    <row r="7655" spans="1:13" hidden="1">
      <c r="A7655" s="97">
        <v>42755</v>
      </c>
      <c r="B7655" s="94" t="s">
        <v>6276</v>
      </c>
      <c r="C7655" s="98" t="s">
        <v>6284</v>
      </c>
      <c r="D7655" s="94" t="s">
        <v>131</v>
      </c>
      <c r="E7655" s="94" t="s">
        <v>120</v>
      </c>
      <c r="F7655" s="94" t="s">
        <v>6271</v>
      </c>
      <c r="G7655" s="94" t="s">
        <v>6272</v>
      </c>
      <c r="K7655" s="94" t="s">
        <v>6277</v>
      </c>
      <c r="L7655" s="96">
        <v>234.32</v>
      </c>
      <c r="M7655" s="96">
        <v>234.32</v>
      </c>
    </row>
    <row r="7656" spans="1:13" ht="12.75" hidden="1" customHeight="1">
      <c r="C7656" s="95" t="s">
        <v>6284</v>
      </c>
    </row>
    <row r="7657" spans="1:13" hidden="1">
      <c r="A7657" s="97">
        <v>42755</v>
      </c>
      <c r="B7657" s="94" t="s">
        <v>6278</v>
      </c>
      <c r="C7657" s="98" t="s">
        <v>6284</v>
      </c>
      <c r="D7657" s="94" t="s">
        <v>131</v>
      </c>
      <c r="E7657" s="94" t="s">
        <v>120</v>
      </c>
      <c r="F7657" s="94" t="s">
        <v>6279</v>
      </c>
      <c r="G7657" s="94" t="s">
        <v>6280</v>
      </c>
      <c r="K7657" s="94" t="s">
        <v>6281</v>
      </c>
      <c r="L7657" s="96">
        <v>15.4</v>
      </c>
      <c r="M7657" s="96">
        <v>15.4</v>
      </c>
    </row>
    <row r="7658" spans="1:13" ht="12.75" hidden="1" customHeight="1">
      <c r="C7658" s="95" t="s">
        <v>6284</v>
      </c>
    </row>
    <row r="7659" spans="1:13" hidden="1">
      <c r="A7659" s="97">
        <v>42761</v>
      </c>
      <c r="B7659" s="94" t="s">
        <v>6285</v>
      </c>
      <c r="C7659" s="98" t="s">
        <v>6284</v>
      </c>
      <c r="D7659" s="94" t="s">
        <v>131</v>
      </c>
      <c r="E7659" s="94" t="s">
        <v>187</v>
      </c>
      <c r="F7659" s="94" t="s">
        <v>2214</v>
      </c>
      <c r="G7659" s="94" t="s">
        <v>2215</v>
      </c>
      <c r="J7659" s="94" t="s">
        <v>2216</v>
      </c>
      <c r="K7659" s="94" t="s">
        <v>6286</v>
      </c>
      <c r="L7659" s="96">
        <v>-5139.42</v>
      </c>
      <c r="M7659" s="96">
        <v>0</v>
      </c>
    </row>
    <row r="7660" spans="1:13" ht="12.75" hidden="1" customHeight="1">
      <c r="C7660" s="95" t="s">
        <v>6284</v>
      </c>
    </row>
    <row r="7661" spans="1:13" hidden="1">
      <c r="A7661" s="97">
        <v>42761</v>
      </c>
      <c r="B7661" s="94" t="s">
        <v>6293</v>
      </c>
      <c r="C7661" s="98" t="s">
        <v>6284</v>
      </c>
      <c r="D7661" s="94" t="s">
        <v>131</v>
      </c>
      <c r="E7661" s="94" t="s">
        <v>187</v>
      </c>
      <c r="F7661" s="94" t="s">
        <v>2034</v>
      </c>
      <c r="G7661" s="94" t="s">
        <v>2035</v>
      </c>
      <c r="K7661" s="94" t="s">
        <v>6294</v>
      </c>
      <c r="L7661" s="96">
        <v>-4203.04</v>
      </c>
      <c r="M7661" s="96">
        <v>0</v>
      </c>
    </row>
    <row r="7662" spans="1:13" ht="12.75" hidden="1" customHeight="1">
      <c r="C7662" s="95" t="s">
        <v>6284</v>
      </c>
    </row>
    <row r="7663" spans="1:13" hidden="1">
      <c r="A7663" s="97">
        <v>42761</v>
      </c>
      <c r="B7663" s="94" t="s">
        <v>6295</v>
      </c>
      <c r="C7663" s="98" t="s">
        <v>6284</v>
      </c>
      <c r="D7663" s="94" t="s">
        <v>131</v>
      </c>
      <c r="E7663" s="94" t="s">
        <v>187</v>
      </c>
      <c r="F7663" s="94" t="s">
        <v>2152</v>
      </c>
      <c r="G7663" s="94" t="s">
        <v>2153</v>
      </c>
      <c r="K7663" s="94" t="s">
        <v>6296</v>
      </c>
      <c r="L7663" s="96">
        <v>-972.75</v>
      </c>
      <c r="M7663" s="96">
        <v>0</v>
      </c>
    </row>
    <row r="7664" spans="1:13" ht="12.75" hidden="1" customHeight="1">
      <c r="C7664" s="95" t="s">
        <v>6284</v>
      </c>
    </row>
    <row r="7665" spans="1:13" hidden="1">
      <c r="A7665" s="97">
        <v>42761</v>
      </c>
      <c r="B7665" s="94" t="s">
        <v>2130</v>
      </c>
      <c r="C7665" s="98" t="s">
        <v>6284</v>
      </c>
      <c r="D7665" s="94" t="s">
        <v>119</v>
      </c>
      <c r="E7665" s="94" t="s">
        <v>120</v>
      </c>
      <c r="F7665" s="94" t="s">
        <v>2123</v>
      </c>
      <c r="G7665" s="94" t="s">
        <v>2124</v>
      </c>
      <c r="K7665" s="94" t="s">
        <v>6308</v>
      </c>
      <c r="L7665" s="96">
        <v>46</v>
      </c>
      <c r="M7665" s="96">
        <v>46</v>
      </c>
    </row>
    <row r="7666" spans="1:13" ht="12.75" hidden="1" customHeight="1">
      <c r="C7666" s="95" t="s">
        <v>6284</v>
      </c>
    </row>
    <row r="7667" spans="1:13" hidden="1">
      <c r="A7667" s="97">
        <v>42780</v>
      </c>
      <c r="B7667" s="94" t="s">
        <v>6287</v>
      </c>
      <c r="C7667" s="98" t="s">
        <v>6284</v>
      </c>
      <c r="D7667" s="94" t="s">
        <v>131</v>
      </c>
      <c r="E7667" s="94" t="s">
        <v>187</v>
      </c>
      <c r="F7667" s="94" t="s">
        <v>2221</v>
      </c>
      <c r="G7667" s="94" t="s">
        <v>2222</v>
      </c>
      <c r="J7667" s="94" t="s">
        <v>2272</v>
      </c>
      <c r="K7667" s="94" t="s">
        <v>6288</v>
      </c>
      <c r="L7667" s="96">
        <v>-138.91999999999999</v>
      </c>
      <c r="M7667" s="96">
        <v>0</v>
      </c>
    </row>
    <row r="7668" spans="1:13" ht="12.75" hidden="1" customHeight="1">
      <c r="C7668" s="95" t="s">
        <v>6284</v>
      </c>
    </row>
    <row r="7669" spans="1:13" hidden="1">
      <c r="A7669" s="97">
        <v>42780</v>
      </c>
      <c r="B7669" s="94" t="s">
        <v>6309</v>
      </c>
      <c r="C7669" s="98" t="s">
        <v>6284</v>
      </c>
      <c r="D7669" s="94" t="s">
        <v>131</v>
      </c>
      <c r="E7669" s="94" t="s">
        <v>120</v>
      </c>
      <c r="F7669" s="94" t="s">
        <v>2221</v>
      </c>
      <c r="G7669" s="94" t="s">
        <v>2222</v>
      </c>
      <c r="J7669" s="94" t="s">
        <v>2272</v>
      </c>
      <c r="K7669" s="94" t="s">
        <v>6310</v>
      </c>
      <c r="L7669" s="96">
        <v>347.96</v>
      </c>
      <c r="M7669" s="96">
        <v>0</v>
      </c>
    </row>
    <row r="7670" spans="1:13" ht="12.75" hidden="1" customHeight="1">
      <c r="C7670" s="95" t="s">
        <v>6284</v>
      </c>
    </row>
    <row r="7671" spans="1:13" hidden="1">
      <c r="A7671" s="97">
        <v>42780</v>
      </c>
      <c r="B7671" s="94" t="s">
        <v>6311</v>
      </c>
      <c r="C7671" s="98" t="s">
        <v>6284</v>
      </c>
      <c r="D7671" s="94" t="s">
        <v>131</v>
      </c>
      <c r="E7671" s="94" t="s">
        <v>120</v>
      </c>
      <c r="F7671" s="94" t="s">
        <v>2214</v>
      </c>
      <c r="G7671" s="94" t="s">
        <v>2215</v>
      </c>
      <c r="J7671" s="94" t="s">
        <v>2216</v>
      </c>
      <c r="K7671" s="94" t="s">
        <v>6310</v>
      </c>
      <c r="L7671" s="96">
        <v>1963.21</v>
      </c>
      <c r="M7671" s="96">
        <v>0</v>
      </c>
    </row>
    <row r="7672" spans="1:13" ht="12.75" hidden="1" customHeight="1">
      <c r="C7672" s="95" t="s">
        <v>6284</v>
      </c>
    </row>
    <row r="7673" spans="1:13" hidden="1">
      <c r="A7673" s="97">
        <v>42780</v>
      </c>
      <c r="B7673" s="94" t="s">
        <v>6312</v>
      </c>
      <c r="C7673" s="98" t="s">
        <v>6284</v>
      </c>
      <c r="D7673" s="94" t="s">
        <v>131</v>
      </c>
      <c r="E7673" s="94" t="s">
        <v>120</v>
      </c>
      <c r="F7673" s="94" t="s">
        <v>2214</v>
      </c>
      <c r="G7673" s="94" t="s">
        <v>2215</v>
      </c>
      <c r="J7673" s="94" t="s">
        <v>2216</v>
      </c>
      <c r="K7673" s="94" t="s">
        <v>6310</v>
      </c>
      <c r="L7673" s="96">
        <v>98.47</v>
      </c>
      <c r="M7673" s="96">
        <v>0</v>
      </c>
    </row>
    <row r="7674" spans="1:13" ht="12.75" hidden="1" customHeight="1">
      <c r="C7674" s="95" t="s">
        <v>6284</v>
      </c>
    </row>
    <row r="7675" spans="1:13" hidden="1">
      <c r="A7675" s="97">
        <v>42780</v>
      </c>
      <c r="B7675" s="94" t="s">
        <v>6313</v>
      </c>
      <c r="C7675" s="98" t="s">
        <v>6284</v>
      </c>
      <c r="D7675" s="94" t="s">
        <v>131</v>
      </c>
      <c r="E7675" s="94" t="s">
        <v>120</v>
      </c>
      <c r="F7675" s="94" t="s">
        <v>2221</v>
      </c>
      <c r="G7675" s="94" t="s">
        <v>2222</v>
      </c>
      <c r="J7675" s="94" t="s">
        <v>2272</v>
      </c>
      <c r="K7675" s="94" t="s">
        <v>6314</v>
      </c>
      <c r="L7675" s="96">
        <v>100.52</v>
      </c>
      <c r="M7675" s="96">
        <v>0</v>
      </c>
    </row>
    <row r="7676" spans="1:13" ht="12.75" hidden="1" customHeight="1">
      <c r="C7676" s="95" t="s">
        <v>6284</v>
      </c>
    </row>
    <row r="7677" spans="1:13" hidden="1">
      <c r="A7677" s="97">
        <v>42780</v>
      </c>
      <c r="B7677" s="94" t="s">
        <v>6315</v>
      </c>
      <c r="C7677" s="98" t="s">
        <v>6284</v>
      </c>
      <c r="D7677" s="94" t="s">
        <v>131</v>
      </c>
      <c r="E7677" s="94" t="s">
        <v>120</v>
      </c>
      <c r="F7677" s="94" t="s">
        <v>648</v>
      </c>
      <c r="G7677" s="94" t="s">
        <v>649</v>
      </c>
      <c r="J7677" s="94" t="s">
        <v>650</v>
      </c>
      <c r="K7677" s="94" t="s">
        <v>6316</v>
      </c>
      <c r="L7677" s="96">
        <v>1321.93</v>
      </c>
      <c r="M7677" s="96">
        <v>0</v>
      </c>
    </row>
    <row r="7678" spans="1:13" ht="12.75" hidden="1" customHeight="1">
      <c r="C7678" s="95" t="s">
        <v>6284</v>
      </c>
    </row>
    <row r="7679" spans="1:13" hidden="1">
      <c r="A7679" s="97">
        <v>42781</v>
      </c>
      <c r="B7679" s="94" t="s">
        <v>6317</v>
      </c>
      <c r="C7679" s="98" t="s">
        <v>6284</v>
      </c>
      <c r="D7679" s="94" t="s">
        <v>131</v>
      </c>
      <c r="E7679" s="94" t="s">
        <v>120</v>
      </c>
      <c r="F7679" s="94" t="s">
        <v>2221</v>
      </c>
      <c r="G7679" s="94" t="s">
        <v>2222</v>
      </c>
      <c r="J7679" s="94" t="s">
        <v>2272</v>
      </c>
      <c r="K7679" s="94" t="s">
        <v>6318</v>
      </c>
      <c r="L7679" s="96">
        <v>720.66</v>
      </c>
      <c r="M7679" s="96">
        <v>0</v>
      </c>
    </row>
    <row r="7680" spans="1:13" ht="12.75" hidden="1" customHeight="1">
      <c r="C7680" s="95" t="s">
        <v>6284</v>
      </c>
    </row>
    <row r="7681" spans="1:13" hidden="1">
      <c r="A7681" s="97">
        <v>42800</v>
      </c>
      <c r="B7681" s="94" t="s">
        <v>2670</v>
      </c>
      <c r="C7681" s="98" t="s">
        <v>6284</v>
      </c>
      <c r="D7681" s="94" t="s">
        <v>126</v>
      </c>
      <c r="E7681" s="94" t="s">
        <v>120</v>
      </c>
      <c r="F7681" s="94" t="s">
        <v>2654</v>
      </c>
      <c r="G7681" s="94" t="s">
        <v>2655</v>
      </c>
      <c r="K7681" s="94" t="s">
        <v>2671</v>
      </c>
      <c r="L7681" s="96">
        <v>419.4</v>
      </c>
      <c r="M7681" s="96">
        <v>419.4</v>
      </c>
    </row>
    <row r="7682" spans="1:13" ht="12.75" hidden="1" customHeight="1">
      <c r="C7682" s="95" t="s">
        <v>6284</v>
      </c>
    </row>
    <row r="7683" spans="1:13" hidden="1">
      <c r="A7683" s="97">
        <v>42801</v>
      </c>
      <c r="B7683" s="94" t="s">
        <v>2163</v>
      </c>
      <c r="C7683" s="98" t="s">
        <v>6284</v>
      </c>
      <c r="D7683" s="94" t="s">
        <v>126</v>
      </c>
      <c r="E7683" s="94" t="s">
        <v>120</v>
      </c>
      <c r="F7683" s="94" t="s">
        <v>2152</v>
      </c>
      <c r="G7683" s="94" t="s">
        <v>2153</v>
      </c>
      <c r="K7683" s="94" t="s">
        <v>6319</v>
      </c>
      <c r="L7683" s="96">
        <v>2384.08</v>
      </c>
      <c r="M7683" s="96">
        <v>2384.08</v>
      </c>
    </row>
    <row r="7684" spans="1:13" ht="12.75" hidden="1" customHeight="1">
      <c r="C7684" s="95" t="s">
        <v>6284</v>
      </c>
    </row>
    <row r="7685" spans="1:13" hidden="1">
      <c r="A7685" s="97">
        <v>42801</v>
      </c>
      <c r="B7685" s="94" t="s">
        <v>2049</v>
      </c>
      <c r="C7685" s="98" t="s">
        <v>6284</v>
      </c>
      <c r="D7685" s="94" t="s">
        <v>126</v>
      </c>
      <c r="E7685" s="94" t="s">
        <v>120</v>
      </c>
      <c r="F7685" s="94" t="s">
        <v>871</v>
      </c>
      <c r="G7685" s="94" t="s">
        <v>872</v>
      </c>
      <c r="K7685" s="94" t="s">
        <v>6320</v>
      </c>
      <c r="L7685" s="96">
        <v>3036</v>
      </c>
      <c r="M7685" s="96">
        <v>3036</v>
      </c>
    </row>
    <row r="7686" spans="1:13" ht="12.75" hidden="1" customHeight="1">
      <c r="C7686" s="95" t="s">
        <v>6284</v>
      </c>
    </row>
    <row r="7687" spans="1:13" hidden="1">
      <c r="A7687" s="97">
        <v>42801</v>
      </c>
      <c r="B7687" s="94" t="s">
        <v>2051</v>
      </c>
      <c r="C7687" s="98" t="s">
        <v>6284</v>
      </c>
      <c r="D7687" s="94" t="s">
        <v>126</v>
      </c>
      <c r="E7687" s="94" t="s">
        <v>120</v>
      </c>
      <c r="F7687" s="94" t="s">
        <v>871</v>
      </c>
      <c r="G7687" s="94" t="s">
        <v>872</v>
      </c>
      <c r="K7687" s="94" t="s">
        <v>6321</v>
      </c>
      <c r="L7687" s="96">
        <v>124.19</v>
      </c>
      <c r="M7687" s="96">
        <v>124.19</v>
      </c>
    </row>
    <row r="7688" spans="1:13" ht="12.75" hidden="1" customHeight="1">
      <c r="C7688" s="95" t="s">
        <v>6284</v>
      </c>
    </row>
    <row r="7689" spans="1:13" hidden="1">
      <c r="A7689" s="97">
        <v>42801</v>
      </c>
      <c r="B7689" s="94" t="s">
        <v>2053</v>
      </c>
      <c r="C7689" s="98" t="s">
        <v>6284</v>
      </c>
      <c r="D7689" s="94" t="s">
        <v>126</v>
      </c>
      <c r="E7689" s="94" t="s">
        <v>120</v>
      </c>
      <c r="F7689" s="94" t="s">
        <v>2034</v>
      </c>
      <c r="G7689" s="94" t="s">
        <v>2035</v>
      </c>
      <c r="K7689" s="94" t="s">
        <v>6322</v>
      </c>
      <c r="L7689" s="96">
        <v>1902</v>
      </c>
      <c r="M7689" s="96">
        <v>1902</v>
      </c>
    </row>
    <row r="7690" spans="1:13" ht="12.75" hidden="1" customHeight="1">
      <c r="C7690" s="95" t="s">
        <v>6284</v>
      </c>
    </row>
    <row r="7691" spans="1:13" hidden="1">
      <c r="A7691" s="97">
        <v>42807</v>
      </c>
      <c r="B7691" s="94" t="s">
        <v>2122</v>
      </c>
      <c r="C7691" s="98" t="s">
        <v>6284</v>
      </c>
      <c r="D7691" s="94" t="s">
        <v>119</v>
      </c>
      <c r="E7691" s="94" t="s">
        <v>120</v>
      </c>
      <c r="F7691" s="94" t="s">
        <v>2123</v>
      </c>
      <c r="G7691" s="94" t="s">
        <v>2124</v>
      </c>
      <c r="K7691" s="94" t="s">
        <v>2125</v>
      </c>
      <c r="L7691" s="96">
        <v>990</v>
      </c>
      <c r="M7691" s="96">
        <v>990</v>
      </c>
    </row>
    <row r="7692" spans="1:13" ht="12.75" hidden="1" customHeight="1">
      <c r="C7692" s="95" t="s">
        <v>6284</v>
      </c>
    </row>
    <row r="7693" spans="1:13" hidden="1">
      <c r="A7693" s="97">
        <v>42874</v>
      </c>
      <c r="B7693" s="94" t="s">
        <v>2538</v>
      </c>
      <c r="C7693" s="98" t="s">
        <v>6284</v>
      </c>
      <c r="D7693" s="94" t="s">
        <v>131</v>
      </c>
      <c r="E7693" s="94" t="s">
        <v>187</v>
      </c>
      <c r="F7693" s="94" t="s">
        <v>2534</v>
      </c>
      <c r="G7693" s="94" t="s">
        <v>2535</v>
      </c>
      <c r="J7693" s="94" t="s">
        <v>2536</v>
      </c>
      <c r="K7693" s="94" t="s">
        <v>2540</v>
      </c>
      <c r="L7693" s="96">
        <v>-7413.88</v>
      </c>
      <c r="M7693" s="96">
        <v>0</v>
      </c>
    </row>
    <row r="7694" spans="1:13" ht="12.75" hidden="1" customHeight="1">
      <c r="C7694" s="95" t="s">
        <v>6284</v>
      </c>
    </row>
    <row r="7695" spans="1:13" hidden="1">
      <c r="A7695" s="97">
        <v>42893</v>
      </c>
      <c r="B7695" s="94" t="s">
        <v>2013</v>
      </c>
      <c r="C7695" s="98" t="s">
        <v>6284</v>
      </c>
      <c r="D7695" s="94" t="s">
        <v>119</v>
      </c>
      <c r="E7695" s="94" t="s">
        <v>120</v>
      </c>
      <c r="F7695" s="94" t="s">
        <v>2014</v>
      </c>
      <c r="G7695" s="94" t="s">
        <v>2015</v>
      </c>
      <c r="K7695" s="94" t="s">
        <v>6323</v>
      </c>
      <c r="L7695" s="96">
        <v>81.540000000000006</v>
      </c>
      <c r="M7695" s="96">
        <v>81.540000000000006</v>
      </c>
    </row>
    <row r="7696" spans="1:13" ht="12.75" hidden="1" customHeight="1">
      <c r="C7696" s="95" t="s">
        <v>6284</v>
      </c>
    </row>
    <row r="7697" spans="1:13" hidden="1">
      <c r="A7697" s="97">
        <v>42929</v>
      </c>
      <c r="B7697" s="94" t="s">
        <v>6282</v>
      </c>
      <c r="C7697" s="98" t="s">
        <v>6284</v>
      </c>
      <c r="D7697" s="94" t="s">
        <v>131</v>
      </c>
      <c r="E7697" s="94" t="s">
        <v>120</v>
      </c>
      <c r="F7697" s="94" t="s">
        <v>6271</v>
      </c>
      <c r="G7697" s="94" t="s">
        <v>6272</v>
      </c>
      <c r="K7697" s="94" t="s">
        <v>6283</v>
      </c>
      <c r="L7697" s="96">
        <v>317.98</v>
      </c>
      <c r="M7697" s="96">
        <v>317.98</v>
      </c>
    </row>
    <row r="7698" spans="1:13" ht="12.75" hidden="1" customHeight="1">
      <c r="C7698" s="95" t="s">
        <v>6284</v>
      </c>
    </row>
    <row r="7699" spans="1:13" hidden="1">
      <c r="A7699" s="97">
        <v>42953</v>
      </c>
      <c r="B7699" s="94" t="s">
        <v>2163</v>
      </c>
      <c r="C7699" s="98" t="s">
        <v>6284</v>
      </c>
      <c r="D7699" s="94" t="s">
        <v>131</v>
      </c>
      <c r="E7699" s="94" t="s">
        <v>187</v>
      </c>
      <c r="F7699" s="94" t="s">
        <v>2152</v>
      </c>
      <c r="G7699" s="94" t="s">
        <v>2153</v>
      </c>
      <c r="K7699" s="94" t="s">
        <v>2164</v>
      </c>
      <c r="L7699" s="96">
        <v>-2384.08</v>
      </c>
      <c r="M7699" s="96">
        <v>-2384.08</v>
      </c>
    </row>
    <row r="7700" spans="1:13" ht="12.75" hidden="1" customHeight="1">
      <c r="C7700" s="95" t="s">
        <v>6284</v>
      </c>
    </row>
    <row r="7701" spans="1:13" hidden="1">
      <c r="A7701" s="97">
        <v>42976</v>
      </c>
      <c r="B7701" s="94" t="s">
        <v>6270</v>
      </c>
      <c r="C7701" s="98" t="s">
        <v>6284</v>
      </c>
      <c r="D7701" s="94" t="s">
        <v>131</v>
      </c>
      <c r="E7701" s="94" t="s">
        <v>187</v>
      </c>
      <c r="F7701" s="94" t="s">
        <v>6271</v>
      </c>
      <c r="G7701" s="94" t="s">
        <v>6272</v>
      </c>
      <c r="K7701" s="94" t="s">
        <v>6273</v>
      </c>
      <c r="L7701" s="96">
        <v>-200.33</v>
      </c>
      <c r="M7701" s="96">
        <v>-200.33</v>
      </c>
    </row>
    <row r="7702" spans="1:13" ht="12.75" hidden="1" customHeight="1">
      <c r="C7702" s="95" t="s">
        <v>6284</v>
      </c>
    </row>
    <row r="7703" spans="1:13" hidden="1">
      <c r="A7703" s="97">
        <v>42976</v>
      </c>
      <c r="B7703" s="94" t="s">
        <v>6274</v>
      </c>
      <c r="C7703" s="98" t="s">
        <v>6284</v>
      </c>
      <c r="D7703" s="94" t="s">
        <v>131</v>
      </c>
      <c r="E7703" s="94" t="s">
        <v>187</v>
      </c>
      <c r="F7703" s="94" t="s">
        <v>6271</v>
      </c>
      <c r="G7703" s="94" t="s">
        <v>6272</v>
      </c>
      <c r="K7703" s="94" t="s">
        <v>6275</v>
      </c>
      <c r="L7703" s="96">
        <v>-180.04</v>
      </c>
      <c r="M7703" s="96">
        <v>-180.04</v>
      </c>
    </row>
    <row r="7704" spans="1:13" ht="12.75" hidden="1" customHeight="1">
      <c r="C7704" s="95" t="s">
        <v>6284</v>
      </c>
    </row>
    <row r="7705" spans="1:13" hidden="1">
      <c r="A7705" s="97">
        <v>42976</v>
      </c>
      <c r="B7705" s="94" t="s">
        <v>6276</v>
      </c>
      <c r="C7705" s="98" t="s">
        <v>6284</v>
      </c>
      <c r="D7705" s="94" t="s">
        <v>131</v>
      </c>
      <c r="E7705" s="94" t="s">
        <v>187</v>
      </c>
      <c r="F7705" s="94" t="s">
        <v>6271</v>
      </c>
      <c r="G7705" s="94" t="s">
        <v>6272</v>
      </c>
      <c r="K7705" s="94" t="s">
        <v>6277</v>
      </c>
      <c r="L7705" s="96">
        <v>-234.32</v>
      </c>
      <c r="M7705" s="96">
        <v>-234.32</v>
      </c>
    </row>
    <row r="7706" spans="1:13" ht="12.75" hidden="1" customHeight="1">
      <c r="C7706" s="95" t="s">
        <v>6284</v>
      </c>
    </row>
    <row r="7707" spans="1:13" hidden="1">
      <c r="A7707" s="97">
        <v>42976</v>
      </c>
      <c r="B7707" s="94" t="s">
        <v>6278</v>
      </c>
      <c r="C7707" s="98" t="s">
        <v>6284</v>
      </c>
      <c r="D7707" s="94" t="s">
        <v>131</v>
      </c>
      <c r="E7707" s="94" t="s">
        <v>187</v>
      </c>
      <c r="F7707" s="94" t="s">
        <v>6279</v>
      </c>
      <c r="G7707" s="94" t="s">
        <v>6280</v>
      </c>
      <c r="K7707" s="94" t="s">
        <v>6281</v>
      </c>
      <c r="L7707" s="96">
        <v>-15.4</v>
      </c>
      <c r="M7707" s="96">
        <v>-15.4</v>
      </c>
    </row>
    <row r="7708" spans="1:13" ht="12.75" hidden="1" customHeight="1">
      <c r="C7708" s="95" t="s">
        <v>6284</v>
      </c>
    </row>
    <row r="7709" spans="1:13" hidden="1">
      <c r="A7709" s="97">
        <v>42976</v>
      </c>
      <c r="B7709" s="94" t="s">
        <v>2670</v>
      </c>
      <c r="C7709" s="98" t="s">
        <v>6284</v>
      </c>
      <c r="D7709" s="94" t="s">
        <v>131</v>
      </c>
      <c r="E7709" s="94" t="s">
        <v>187</v>
      </c>
      <c r="F7709" s="94" t="s">
        <v>2654</v>
      </c>
      <c r="G7709" s="94" t="s">
        <v>2655</v>
      </c>
      <c r="K7709" s="94" t="s">
        <v>2671</v>
      </c>
      <c r="L7709" s="96">
        <v>-419.4</v>
      </c>
      <c r="M7709" s="96">
        <v>-419.4</v>
      </c>
    </row>
    <row r="7710" spans="1:13" ht="12.75" hidden="1" customHeight="1">
      <c r="C7710" s="95" t="s">
        <v>6284</v>
      </c>
    </row>
    <row r="7711" spans="1:13" hidden="1">
      <c r="A7711" s="97">
        <v>42976</v>
      </c>
      <c r="B7711" s="94" t="s">
        <v>2049</v>
      </c>
      <c r="C7711" s="98" t="s">
        <v>6284</v>
      </c>
      <c r="D7711" s="94" t="s">
        <v>131</v>
      </c>
      <c r="E7711" s="94" t="s">
        <v>187</v>
      </c>
      <c r="F7711" s="94" t="s">
        <v>871</v>
      </c>
      <c r="G7711" s="94" t="s">
        <v>872</v>
      </c>
      <c r="K7711" s="94" t="s">
        <v>2050</v>
      </c>
      <c r="L7711" s="96">
        <v>-3036</v>
      </c>
      <c r="M7711" s="96">
        <v>-3036</v>
      </c>
    </row>
    <row r="7712" spans="1:13" ht="12.75" hidden="1" customHeight="1">
      <c r="C7712" s="95" t="s">
        <v>6284</v>
      </c>
    </row>
    <row r="7713" spans="1:13" hidden="1">
      <c r="A7713" s="97">
        <v>42976</v>
      </c>
      <c r="B7713" s="94" t="s">
        <v>2051</v>
      </c>
      <c r="C7713" s="98" t="s">
        <v>6284</v>
      </c>
      <c r="D7713" s="94" t="s">
        <v>131</v>
      </c>
      <c r="E7713" s="94" t="s">
        <v>187</v>
      </c>
      <c r="F7713" s="94" t="s">
        <v>871</v>
      </c>
      <c r="G7713" s="94" t="s">
        <v>872</v>
      </c>
      <c r="K7713" s="94" t="s">
        <v>2052</v>
      </c>
      <c r="L7713" s="96">
        <v>-124.19</v>
      </c>
      <c r="M7713" s="96">
        <v>-124.19</v>
      </c>
    </row>
    <row r="7714" spans="1:13" ht="12.75" hidden="1" customHeight="1">
      <c r="C7714" s="95" t="s">
        <v>6284</v>
      </c>
    </row>
    <row r="7715" spans="1:13" hidden="1">
      <c r="A7715" s="97">
        <v>42976</v>
      </c>
      <c r="B7715" s="94" t="s">
        <v>2053</v>
      </c>
      <c r="C7715" s="98" t="s">
        <v>6284</v>
      </c>
      <c r="D7715" s="94" t="s">
        <v>131</v>
      </c>
      <c r="E7715" s="94" t="s">
        <v>187</v>
      </c>
      <c r="F7715" s="94" t="s">
        <v>2034</v>
      </c>
      <c r="G7715" s="94" t="s">
        <v>2035</v>
      </c>
      <c r="K7715" s="94" t="s">
        <v>2054</v>
      </c>
      <c r="L7715" s="96">
        <v>-1902</v>
      </c>
      <c r="M7715" s="96">
        <v>-1902</v>
      </c>
    </row>
    <row r="7716" spans="1:13" ht="12.75" hidden="1" customHeight="1">
      <c r="C7716" s="95" t="s">
        <v>6284</v>
      </c>
    </row>
    <row r="7717" spans="1:13" hidden="1">
      <c r="A7717" s="97">
        <v>42976</v>
      </c>
      <c r="B7717" s="94" t="s">
        <v>2122</v>
      </c>
      <c r="C7717" s="98" t="s">
        <v>6284</v>
      </c>
      <c r="D7717" s="94" t="s">
        <v>131</v>
      </c>
      <c r="E7717" s="94" t="s">
        <v>187</v>
      </c>
      <c r="F7717" s="94" t="s">
        <v>2123</v>
      </c>
      <c r="G7717" s="94" t="s">
        <v>2124</v>
      </c>
      <c r="K7717" s="94" t="s">
        <v>2125</v>
      </c>
      <c r="L7717" s="96">
        <v>-990</v>
      </c>
      <c r="M7717" s="96">
        <v>-990</v>
      </c>
    </row>
    <row r="7718" spans="1:13" ht="12.75" hidden="1" customHeight="1">
      <c r="C7718" s="95" t="s">
        <v>6284</v>
      </c>
    </row>
    <row r="7719" spans="1:13" hidden="1">
      <c r="A7719" s="97">
        <v>42976</v>
      </c>
      <c r="B7719" s="94" t="s">
        <v>2013</v>
      </c>
      <c r="C7719" s="98" t="s">
        <v>6284</v>
      </c>
      <c r="D7719" s="94" t="s">
        <v>131</v>
      </c>
      <c r="E7719" s="94" t="s">
        <v>187</v>
      </c>
      <c r="F7719" s="94" t="s">
        <v>2014</v>
      </c>
      <c r="G7719" s="94" t="s">
        <v>2015</v>
      </c>
      <c r="K7719" s="94" t="s">
        <v>2016</v>
      </c>
      <c r="L7719" s="96">
        <v>-81.540000000000006</v>
      </c>
      <c r="M7719" s="96">
        <v>-81.540000000000006</v>
      </c>
    </row>
    <row r="7720" spans="1:13" ht="12.75" hidden="1" customHeight="1">
      <c r="C7720" s="95" t="s">
        <v>6284</v>
      </c>
    </row>
    <row r="7721" spans="1:13" hidden="1">
      <c r="A7721" s="97">
        <v>42976</v>
      </c>
      <c r="B7721" s="94" t="s">
        <v>6282</v>
      </c>
      <c r="C7721" s="98" t="s">
        <v>6284</v>
      </c>
      <c r="D7721" s="94" t="s">
        <v>131</v>
      </c>
      <c r="E7721" s="94" t="s">
        <v>187</v>
      </c>
      <c r="F7721" s="94" t="s">
        <v>6271</v>
      </c>
      <c r="G7721" s="94" t="s">
        <v>6272</v>
      </c>
      <c r="K7721" s="94" t="s">
        <v>6283</v>
      </c>
      <c r="L7721" s="96">
        <v>-317.98</v>
      </c>
      <c r="M7721" s="96">
        <v>-317.98</v>
      </c>
    </row>
    <row r="7722" spans="1:13" ht="12.75" hidden="1" customHeight="1">
      <c r="C7722" s="95" t="s">
        <v>6284</v>
      </c>
    </row>
    <row r="7723" spans="1:13" hidden="1">
      <c r="A7723" s="97">
        <v>43032</v>
      </c>
      <c r="B7723" s="94" t="s">
        <v>2538</v>
      </c>
      <c r="C7723" s="98" t="s">
        <v>6284</v>
      </c>
      <c r="D7723" s="94" t="s">
        <v>131</v>
      </c>
      <c r="E7723" s="94" t="s">
        <v>187</v>
      </c>
      <c r="F7723" s="94" t="s">
        <v>2534</v>
      </c>
      <c r="G7723" s="94" t="s">
        <v>2535</v>
      </c>
      <c r="J7723" s="94" t="s">
        <v>2536</v>
      </c>
      <c r="K7723" s="94" t="s">
        <v>2539</v>
      </c>
      <c r="L7723" s="96">
        <v>-162.44</v>
      </c>
      <c r="M7723" s="96">
        <v>0</v>
      </c>
    </row>
    <row r="7724" spans="1:13" ht="12.75" hidden="1" customHeight="1">
      <c r="C7724" s="95" t="s">
        <v>6284</v>
      </c>
    </row>
    <row r="7725" spans="1:13" hidden="1">
      <c r="A7725" s="97">
        <v>43033</v>
      </c>
      <c r="B7725" s="94" t="s">
        <v>3105</v>
      </c>
      <c r="C7725" s="98" t="s">
        <v>6284</v>
      </c>
      <c r="D7725" s="94" t="s">
        <v>131</v>
      </c>
      <c r="E7725" s="94" t="s">
        <v>187</v>
      </c>
      <c r="F7725" s="94" t="s">
        <v>3090</v>
      </c>
      <c r="G7725" s="94" t="s">
        <v>3091</v>
      </c>
      <c r="J7725" s="94" t="s">
        <v>3092</v>
      </c>
      <c r="K7725" s="94" t="s">
        <v>3093</v>
      </c>
      <c r="L7725" s="96">
        <v>-19440</v>
      </c>
      <c r="M7725" s="96">
        <v>0</v>
      </c>
    </row>
    <row r="7726" spans="1:13" ht="12.75" hidden="1" customHeight="1">
      <c r="C7726" s="95" t="s">
        <v>6284</v>
      </c>
    </row>
    <row r="7727" spans="1:13" hidden="1">
      <c r="A7727" s="97">
        <v>43033</v>
      </c>
      <c r="B7727" s="94" t="s">
        <v>2130</v>
      </c>
      <c r="C7727" s="98" t="s">
        <v>6284</v>
      </c>
      <c r="D7727" s="94" t="s">
        <v>131</v>
      </c>
      <c r="E7727" s="94" t="s">
        <v>187</v>
      </c>
      <c r="F7727" s="94" t="s">
        <v>2123</v>
      </c>
      <c r="G7727" s="94" t="s">
        <v>2124</v>
      </c>
      <c r="K7727" s="94" t="s">
        <v>2131</v>
      </c>
      <c r="L7727" s="96">
        <v>-46</v>
      </c>
      <c r="M7727" s="96">
        <v>-46</v>
      </c>
    </row>
    <row r="7728" spans="1:13" ht="12.75" hidden="1" customHeight="1">
      <c r="C7728" s="95" t="s">
        <v>6284</v>
      </c>
    </row>
    <row r="7729" spans="1:18" hidden="1">
      <c r="A7729" s="97">
        <v>43074</v>
      </c>
      <c r="B7729" s="94" t="s">
        <v>2538</v>
      </c>
      <c r="C7729" s="98" t="s">
        <v>6284</v>
      </c>
      <c r="D7729" s="94" t="s">
        <v>131</v>
      </c>
      <c r="E7729" s="94" t="s">
        <v>187</v>
      </c>
      <c r="F7729" s="94" t="s">
        <v>2534</v>
      </c>
      <c r="G7729" s="94" t="s">
        <v>2535</v>
      </c>
      <c r="J7729" s="94" t="s">
        <v>2536</v>
      </c>
      <c r="K7729" s="94" t="s">
        <v>2540</v>
      </c>
      <c r="L7729" s="96">
        <v>-162.24</v>
      </c>
      <c r="M7729" s="96">
        <v>0</v>
      </c>
    </row>
    <row r="7730" spans="1:18" ht="12.75" hidden="1" customHeight="1">
      <c r="C7730" s="95" t="s">
        <v>6284</v>
      </c>
    </row>
    <row r="7731" spans="1:18" hidden="1">
      <c r="A7731" s="97">
        <v>43074</v>
      </c>
      <c r="B7731" s="94" t="s">
        <v>2538</v>
      </c>
      <c r="C7731" s="98" t="s">
        <v>6284</v>
      </c>
      <c r="D7731" s="94" t="s">
        <v>131</v>
      </c>
      <c r="E7731" s="94" t="s">
        <v>187</v>
      </c>
      <c r="F7731" s="94" t="s">
        <v>2534</v>
      </c>
      <c r="G7731" s="94" t="s">
        <v>2535</v>
      </c>
      <c r="J7731" s="94" t="s">
        <v>2536</v>
      </c>
      <c r="K7731" s="94" t="s">
        <v>2541</v>
      </c>
      <c r="L7731" s="96">
        <v>-162.24</v>
      </c>
      <c r="M7731" s="96">
        <v>0</v>
      </c>
    </row>
    <row r="7732" spans="1:18" ht="12.75" hidden="1" customHeight="1">
      <c r="C7732" s="95" t="s">
        <v>6284</v>
      </c>
    </row>
    <row r="7733" spans="1:18" hidden="1">
      <c r="A7733" s="97">
        <v>43074</v>
      </c>
      <c r="B7733" s="94" t="s">
        <v>2538</v>
      </c>
      <c r="C7733" s="98" t="s">
        <v>6284</v>
      </c>
      <c r="D7733" s="94" t="s">
        <v>131</v>
      </c>
      <c r="E7733" s="94" t="s">
        <v>187</v>
      </c>
      <c r="F7733" s="94" t="s">
        <v>2534</v>
      </c>
      <c r="G7733" s="94" t="s">
        <v>2535</v>
      </c>
      <c r="J7733" s="94" t="s">
        <v>2536</v>
      </c>
      <c r="K7733" s="94" t="s">
        <v>2542</v>
      </c>
      <c r="L7733" s="96">
        <v>-162.24</v>
      </c>
      <c r="M7733" s="96">
        <v>0</v>
      </c>
    </row>
    <row r="7734" spans="1:18" ht="12.75" hidden="1" customHeight="1">
      <c r="C7734" s="95" t="s">
        <v>6284</v>
      </c>
    </row>
    <row r="7735" spans="1:18" hidden="1">
      <c r="A7735" s="97">
        <v>43074</v>
      </c>
      <c r="B7735" s="94" t="s">
        <v>2538</v>
      </c>
      <c r="C7735" s="98" t="s">
        <v>6284</v>
      </c>
      <c r="D7735" s="94" t="s">
        <v>131</v>
      </c>
      <c r="E7735" s="94" t="s">
        <v>187</v>
      </c>
      <c r="F7735" s="94" t="s">
        <v>2534</v>
      </c>
      <c r="G7735" s="94" t="s">
        <v>2535</v>
      </c>
      <c r="J7735" s="94" t="s">
        <v>2536</v>
      </c>
      <c r="K7735" s="94" t="s">
        <v>2543</v>
      </c>
      <c r="L7735" s="96">
        <v>-162.24</v>
      </c>
      <c r="M7735" s="96">
        <v>0</v>
      </c>
    </row>
    <row r="7736" spans="1:18" ht="12.75" hidden="1" customHeight="1">
      <c r="C7736" s="95" t="s">
        <v>6284</v>
      </c>
    </row>
    <row r="7737" spans="1:18" hidden="1">
      <c r="A7737" s="95" t="s">
        <v>111</v>
      </c>
      <c r="B7737" s="95" t="s">
        <v>112</v>
      </c>
      <c r="C7737" s="94" t="s">
        <v>6324</v>
      </c>
      <c r="D7737" s="95" t="s">
        <v>114</v>
      </c>
      <c r="E7737" s="95" t="s">
        <v>112</v>
      </c>
      <c r="F7737" s="96">
        <v>0</v>
      </c>
      <c r="G7737" s="95" t="s">
        <v>115</v>
      </c>
      <c r="H7737" s="95" t="s">
        <v>112</v>
      </c>
      <c r="I7737" s="96">
        <v>2750</v>
      </c>
      <c r="J7737" s="95" t="s">
        <v>116</v>
      </c>
      <c r="K7737" s="95" t="s">
        <v>112</v>
      </c>
      <c r="L7737" s="96">
        <v>0</v>
      </c>
      <c r="M7737" s="95" t="s">
        <v>117</v>
      </c>
      <c r="O7737" s="96"/>
      <c r="R7737" s="96"/>
    </row>
    <row r="7738" spans="1:18" hidden="1">
      <c r="A7738" s="97">
        <v>42746</v>
      </c>
      <c r="B7738" s="94" t="s">
        <v>6325</v>
      </c>
      <c r="C7738" s="98" t="s">
        <v>6324</v>
      </c>
      <c r="D7738" s="94" t="s">
        <v>2533</v>
      </c>
      <c r="E7738" s="94" t="s">
        <v>165</v>
      </c>
      <c r="F7738" s="94" t="s">
        <v>4555</v>
      </c>
      <c r="G7738" s="94" t="s">
        <v>4556</v>
      </c>
      <c r="J7738" s="94" t="s">
        <v>4557</v>
      </c>
      <c r="K7738" s="94" t="s">
        <v>6326</v>
      </c>
      <c r="L7738" s="96">
        <v>5820</v>
      </c>
      <c r="M7738" s="96">
        <v>0</v>
      </c>
    </row>
    <row r="7739" spans="1:18" ht="12.75" hidden="1" customHeight="1">
      <c r="C7739" s="95" t="s">
        <v>6324</v>
      </c>
    </row>
    <row r="7740" spans="1:18" hidden="1">
      <c r="A7740" s="97">
        <v>42746</v>
      </c>
      <c r="B7740" s="94" t="s">
        <v>2358</v>
      </c>
      <c r="C7740" s="98" t="s">
        <v>6324</v>
      </c>
      <c r="D7740" s="94" t="s">
        <v>119</v>
      </c>
      <c r="E7740" s="94" t="s">
        <v>165</v>
      </c>
      <c r="F7740" s="94" t="s">
        <v>2336</v>
      </c>
      <c r="G7740" s="94" t="s">
        <v>2337</v>
      </c>
      <c r="K7740" s="94" t="s">
        <v>2359</v>
      </c>
      <c r="L7740" s="96">
        <v>1848</v>
      </c>
      <c r="M7740" s="96">
        <v>0</v>
      </c>
    </row>
    <row r="7741" spans="1:18" ht="12.75" hidden="1" customHeight="1">
      <c r="C7741" s="95" t="s">
        <v>6324</v>
      </c>
    </row>
    <row r="7742" spans="1:18" hidden="1">
      <c r="A7742" s="97">
        <v>42746</v>
      </c>
      <c r="B7742" s="94" t="s">
        <v>4628</v>
      </c>
      <c r="C7742" s="98" t="s">
        <v>6324</v>
      </c>
      <c r="D7742" s="94" t="s">
        <v>119</v>
      </c>
      <c r="E7742" s="94" t="s">
        <v>165</v>
      </c>
      <c r="F7742" s="94" t="s">
        <v>4629</v>
      </c>
      <c r="G7742" s="94" t="s">
        <v>4630</v>
      </c>
      <c r="K7742" s="94" t="s">
        <v>4631</v>
      </c>
      <c r="L7742" s="96">
        <v>1288.74</v>
      </c>
      <c r="M7742" s="96">
        <v>0</v>
      </c>
    </row>
    <row r="7743" spans="1:18" ht="12.75" hidden="1" customHeight="1">
      <c r="C7743" s="95" t="s">
        <v>6324</v>
      </c>
    </row>
    <row r="7744" spans="1:18" hidden="1">
      <c r="A7744" s="97">
        <v>42746</v>
      </c>
      <c r="B7744" s="94" t="s">
        <v>4524</v>
      </c>
      <c r="C7744" s="98" t="s">
        <v>6324</v>
      </c>
      <c r="D7744" s="94" t="s">
        <v>119</v>
      </c>
      <c r="E7744" s="94" t="s">
        <v>165</v>
      </c>
      <c r="F7744" s="94" t="s">
        <v>4030</v>
      </c>
      <c r="G7744" s="94" t="s">
        <v>4031</v>
      </c>
      <c r="K7744" s="94" t="s">
        <v>4525</v>
      </c>
      <c r="L7744" s="96">
        <v>1611</v>
      </c>
      <c r="M7744" s="96">
        <v>0</v>
      </c>
    </row>
    <row r="7745" spans="1:13" ht="12.75" hidden="1" customHeight="1">
      <c r="C7745" s="95" t="s">
        <v>6324</v>
      </c>
    </row>
    <row r="7746" spans="1:13" hidden="1">
      <c r="A7746" s="97">
        <v>42746</v>
      </c>
      <c r="B7746" s="94" t="s">
        <v>6327</v>
      </c>
      <c r="C7746" s="98" t="s">
        <v>6324</v>
      </c>
      <c r="D7746" s="94" t="s">
        <v>119</v>
      </c>
      <c r="E7746" s="94" t="s">
        <v>165</v>
      </c>
      <c r="F7746" s="94" t="s">
        <v>5282</v>
      </c>
      <c r="G7746" s="94" t="s">
        <v>5283</v>
      </c>
      <c r="K7746" s="94" t="s">
        <v>6328</v>
      </c>
      <c r="L7746" s="96">
        <v>600</v>
      </c>
      <c r="M7746" s="96">
        <v>0</v>
      </c>
    </row>
    <row r="7747" spans="1:13" ht="12.75" hidden="1" customHeight="1">
      <c r="C7747" s="95" t="s">
        <v>6324</v>
      </c>
    </row>
    <row r="7748" spans="1:13" hidden="1">
      <c r="A7748" s="97">
        <v>42746</v>
      </c>
      <c r="B7748" s="94" t="s">
        <v>6329</v>
      </c>
      <c r="C7748" s="98" t="s">
        <v>6324</v>
      </c>
      <c r="D7748" s="94" t="s">
        <v>119</v>
      </c>
      <c r="E7748" s="94" t="s">
        <v>165</v>
      </c>
      <c r="F7748" s="94" t="s">
        <v>4239</v>
      </c>
      <c r="G7748" s="94" t="s">
        <v>4240</v>
      </c>
      <c r="K7748" s="94" t="s">
        <v>6330</v>
      </c>
      <c r="L7748" s="96">
        <v>9537.8799999999992</v>
      </c>
      <c r="M7748" s="96">
        <v>0</v>
      </c>
    </row>
    <row r="7749" spans="1:13" ht="12.75" hidden="1" customHeight="1">
      <c r="C7749" s="95" t="s">
        <v>6324</v>
      </c>
    </row>
    <row r="7750" spans="1:13" hidden="1">
      <c r="A7750" s="97">
        <v>42746</v>
      </c>
      <c r="B7750" s="94" t="s">
        <v>6331</v>
      </c>
      <c r="C7750" s="98" t="s">
        <v>6324</v>
      </c>
      <c r="D7750" s="94" t="s">
        <v>119</v>
      </c>
      <c r="E7750" s="94" t="s">
        <v>165</v>
      </c>
      <c r="F7750" s="94" t="s">
        <v>4239</v>
      </c>
      <c r="G7750" s="94" t="s">
        <v>4240</v>
      </c>
      <c r="K7750" s="94" t="s">
        <v>6332</v>
      </c>
      <c r="L7750" s="96">
        <v>840</v>
      </c>
      <c r="M7750" s="96">
        <v>0</v>
      </c>
    </row>
    <row r="7751" spans="1:13" ht="12.75" hidden="1" customHeight="1">
      <c r="C7751" s="95" t="s">
        <v>6324</v>
      </c>
    </row>
    <row r="7752" spans="1:13" hidden="1">
      <c r="A7752" s="97">
        <v>42746</v>
      </c>
      <c r="B7752" s="94" t="s">
        <v>4830</v>
      </c>
      <c r="C7752" s="98" t="s">
        <v>6324</v>
      </c>
      <c r="D7752" s="94" t="s">
        <v>119</v>
      </c>
      <c r="E7752" s="94" t="s">
        <v>165</v>
      </c>
      <c r="F7752" s="94" t="s">
        <v>4245</v>
      </c>
      <c r="G7752" s="94" t="s">
        <v>4246</v>
      </c>
      <c r="K7752" s="94" t="s">
        <v>4831</v>
      </c>
      <c r="L7752" s="96">
        <v>915.3</v>
      </c>
      <c r="M7752" s="96">
        <v>0</v>
      </c>
    </row>
    <row r="7753" spans="1:13" ht="12.75" hidden="1" customHeight="1">
      <c r="C7753" s="95" t="s">
        <v>6324</v>
      </c>
    </row>
    <row r="7754" spans="1:13" hidden="1">
      <c r="A7754" s="97">
        <v>42746</v>
      </c>
      <c r="B7754" s="94" t="s">
        <v>4640</v>
      </c>
      <c r="C7754" s="98" t="s">
        <v>6324</v>
      </c>
      <c r="D7754" s="94" t="s">
        <v>119</v>
      </c>
      <c r="E7754" s="94" t="s">
        <v>165</v>
      </c>
      <c r="F7754" s="94" t="s">
        <v>1115</v>
      </c>
      <c r="G7754" s="94" t="s">
        <v>1116</v>
      </c>
      <c r="K7754" s="94" t="s">
        <v>4641</v>
      </c>
      <c r="L7754" s="96">
        <v>1550</v>
      </c>
      <c r="M7754" s="96">
        <v>0</v>
      </c>
    </row>
    <row r="7755" spans="1:13" ht="12.75" hidden="1" customHeight="1">
      <c r="C7755" s="95" t="s">
        <v>6324</v>
      </c>
    </row>
    <row r="7756" spans="1:13" hidden="1">
      <c r="A7756" s="97">
        <v>42746</v>
      </c>
      <c r="B7756" s="94" t="s">
        <v>4327</v>
      </c>
      <c r="C7756" s="98" t="s">
        <v>6324</v>
      </c>
      <c r="D7756" s="94" t="s">
        <v>119</v>
      </c>
      <c r="E7756" s="94" t="s">
        <v>165</v>
      </c>
      <c r="F7756" s="94" t="s">
        <v>4328</v>
      </c>
      <c r="G7756" s="94" t="s">
        <v>4329</v>
      </c>
      <c r="K7756" s="94" t="s">
        <v>4330</v>
      </c>
      <c r="L7756" s="96">
        <v>1925</v>
      </c>
      <c r="M7756" s="96">
        <v>0</v>
      </c>
    </row>
    <row r="7757" spans="1:13" ht="12.75" hidden="1" customHeight="1">
      <c r="C7757" s="95" t="s">
        <v>6324</v>
      </c>
    </row>
    <row r="7758" spans="1:13" hidden="1">
      <c r="A7758" s="97">
        <v>42746</v>
      </c>
      <c r="B7758" s="94" t="s">
        <v>4648</v>
      </c>
      <c r="C7758" s="98" t="s">
        <v>6324</v>
      </c>
      <c r="D7758" s="94" t="s">
        <v>119</v>
      </c>
      <c r="E7758" s="94" t="s">
        <v>165</v>
      </c>
      <c r="F7758" s="94" t="s">
        <v>4590</v>
      </c>
      <c r="G7758" s="94" t="s">
        <v>4591</v>
      </c>
      <c r="K7758" s="94" t="s">
        <v>4649</v>
      </c>
      <c r="L7758" s="96">
        <v>3360</v>
      </c>
      <c r="M7758" s="96">
        <v>0</v>
      </c>
    </row>
    <row r="7759" spans="1:13" ht="12.75" hidden="1" customHeight="1">
      <c r="C7759" s="95" t="s">
        <v>6324</v>
      </c>
    </row>
    <row r="7760" spans="1:13" hidden="1">
      <c r="A7760" s="97">
        <v>42746</v>
      </c>
      <c r="B7760" s="94" t="s">
        <v>4528</v>
      </c>
      <c r="C7760" s="98" t="s">
        <v>6324</v>
      </c>
      <c r="D7760" s="94" t="s">
        <v>119</v>
      </c>
      <c r="E7760" s="94" t="s">
        <v>165</v>
      </c>
      <c r="F7760" s="94" t="s">
        <v>3819</v>
      </c>
      <c r="G7760" s="94" t="s">
        <v>3820</v>
      </c>
      <c r="J7760" s="94" t="s">
        <v>4467</v>
      </c>
      <c r="K7760" s="94" t="s">
        <v>4529</v>
      </c>
      <c r="L7760" s="96">
        <v>2187.36</v>
      </c>
      <c r="M7760" s="96">
        <v>0</v>
      </c>
    </row>
    <row r="7761" spans="1:13" ht="12.75" hidden="1" customHeight="1">
      <c r="C7761" s="95" t="s">
        <v>6324</v>
      </c>
    </row>
    <row r="7762" spans="1:13" hidden="1">
      <c r="A7762" s="97">
        <v>42803</v>
      </c>
      <c r="B7762" s="94" t="s">
        <v>1118</v>
      </c>
      <c r="C7762" s="98" t="s">
        <v>6324</v>
      </c>
      <c r="D7762" s="94" t="s">
        <v>119</v>
      </c>
      <c r="E7762" s="94" t="s">
        <v>120</v>
      </c>
      <c r="F7762" s="94" t="s">
        <v>1119</v>
      </c>
      <c r="G7762" s="94" t="s">
        <v>1120</v>
      </c>
      <c r="K7762" s="94" t="s">
        <v>6333</v>
      </c>
      <c r="L7762" s="96">
        <v>4800</v>
      </c>
      <c r="M7762" s="96">
        <v>4800</v>
      </c>
    </row>
    <row r="7763" spans="1:13" ht="12.75" hidden="1" customHeight="1">
      <c r="C7763" s="95" t="s">
        <v>6324</v>
      </c>
    </row>
    <row r="7764" spans="1:13" hidden="1">
      <c r="A7764" s="97">
        <v>42851</v>
      </c>
      <c r="B7764" s="94" t="s">
        <v>4278</v>
      </c>
      <c r="C7764" s="98" t="s">
        <v>6324</v>
      </c>
      <c r="D7764" s="94" t="s">
        <v>119</v>
      </c>
      <c r="E7764" s="94" t="s">
        <v>120</v>
      </c>
      <c r="F7764" s="94" t="s">
        <v>4245</v>
      </c>
      <c r="G7764" s="94" t="s">
        <v>4246</v>
      </c>
      <c r="K7764" s="94" t="s">
        <v>6334</v>
      </c>
      <c r="L7764" s="96">
        <v>3210</v>
      </c>
      <c r="M7764" s="96">
        <v>3210</v>
      </c>
    </row>
    <row r="7765" spans="1:13" ht="12.75" hidden="1" customHeight="1">
      <c r="C7765" s="95" t="s">
        <v>6324</v>
      </c>
    </row>
    <row r="7766" spans="1:13" hidden="1">
      <c r="A7766" s="97">
        <v>42871</v>
      </c>
      <c r="B7766" s="94" t="s">
        <v>4755</v>
      </c>
      <c r="C7766" s="98" t="s">
        <v>6324</v>
      </c>
      <c r="D7766" s="94" t="s">
        <v>119</v>
      </c>
      <c r="E7766" s="94" t="s">
        <v>120</v>
      </c>
      <c r="F7766" s="94" t="s">
        <v>4756</v>
      </c>
      <c r="G7766" s="94" t="s">
        <v>4757</v>
      </c>
      <c r="K7766" s="94" t="s">
        <v>6335</v>
      </c>
      <c r="L7766" s="96">
        <v>7710</v>
      </c>
      <c r="M7766" s="96">
        <v>7710</v>
      </c>
    </row>
    <row r="7767" spans="1:13" ht="12.75" hidden="1" customHeight="1">
      <c r="C7767" s="95" t="s">
        <v>6324</v>
      </c>
    </row>
    <row r="7768" spans="1:13" hidden="1">
      <c r="A7768" s="97">
        <v>42873</v>
      </c>
      <c r="B7768" s="94" t="s">
        <v>6336</v>
      </c>
      <c r="C7768" s="98" t="s">
        <v>6324</v>
      </c>
      <c r="D7768" s="94" t="s">
        <v>126</v>
      </c>
      <c r="E7768" s="94" t="s">
        <v>120</v>
      </c>
      <c r="F7768" s="94" t="s">
        <v>4245</v>
      </c>
      <c r="G7768" s="94" t="s">
        <v>4246</v>
      </c>
      <c r="K7768" s="94" t="s">
        <v>6337</v>
      </c>
      <c r="L7768" s="96">
        <v>4378.2</v>
      </c>
      <c r="M7768" s="96">
        <v>4378.2</v>
      </c>
    </row>
    <row r="7769" spans="1:13" ht="12.75" hidden="1" customHeight="1">
      <c r="C7769" s="95" t="s">
        <v>6324</v>
      </c>
    </row>
    <row r="7770" spans="1:13" hidden="1">
      <c r="A7770" s="97">
        <v>42874</v>
      </c>
      <c r="B7770" s="94" t="s">
        <v>1118</v>
      </c>
      <c r="C7770" s="98" t="s">
        <v>6324</v>
      </c>
      <c r="D7770" s="94" t="s">
        <v>131</v>
      </c>
      <c r="E7770" s="94" t="s">
        <v>187</v>
      </c>
      <c r="F7770" s="94" t="s">
        <v>1119</v>
      </c>
      <c r="G7770" s="94" t="s">
        <v>1120</v>
      </c>
      <c r="K7770" s="94" t="s">
        <v>1121</v>
      </c>
      <c r="L7770" s="96">
        <v>-3000</v>
      </c>
      <c r="M7770" s="96">
        <v>-3000</v>
      </c>
    </row>
    <row r="7771" spans="1:13" ht="12.75" hidden="1" customHeight="1">
      <c r="C7771" s="95" t="s">
        <v>6324</v>
      </c>
    </row>
    <row r="7772" spans="1:13" hidden="1">
      <c r="A7772" s="97">
        <v>42874</v>
      </c>
      <c r="B7772" s="94" t="s">
        <v>1118</v>
      </c>
      <c r="C7772" s="98" t="s">
        <v>6324</v>
      </c>
      <c r="D7772" s="94" t="s">
        <v>131</v>
      </c>
      <c r="E7772" s="94" t="s">
        <v>187</v>
      </c>
      <c r="F7772" s="94" t="s">
        <v>1119</v>
      </c>
      <c r="G7772" s="94" t="s">
        <v>1120</v>
      </c>
      <c r="K7772" s="94" t="s">
        <v>1122</v>
      </c>
      <c r="L7772" s="96">
        <v>-1800</v>
      </c>
      <c r="M7772" s="96">
        <v>-1800</v>
      </c>
    </row>
    <row r="7773" spans="1:13" ht="12.75" hidden="1" customHeight="1">
      <c r="C7773" s="95" t="s">
        <v>6324</v>
      </c>
    </row>
    <row r="7774" spans="1:13" hidden="1">
      <c r="A7774" s="97">
        <v>42879</v>
      </c>
      <c r="B7774" s="94" t="s">
        <v>4595</v>
      </c>
      <c r="C7774" s="98" t="s">
        <v>6324</v>
      </c>
      <c r="D7774" s="94" t="s">
        <v>119</v>
      </c>
      <c r="E7774" s="94" t="s">
        <v>120</v>
      </c>
      <c r="F7774" s="94" t="s">
        <v>648</v>
      </c>
      <c r="G7774" s="94" t="s">
        <v>649</v>
      </c>
      <c r="J7774" s="94" t="s">
        <v>650</v>
      </c>
      <c r="K7774" s="94" t="s">
        <v>655</v>
      </c>
      <c r="L7774" s="96">
        <v>251</v>
      </c>
      <c r="M7774" s="96">
        <v>251</v>
      </c>
    </row>
    <row r="7775" spans="1:13" ht="12.75" hidden="1" customHeight="1">
      <c r="C7775" s="95" t="s">
        <v>6324</v>
      </c>
    </row>
    <row r="7776" spans="1:13" hidden="1">
      <c r="A7776" s="97">
        <v>42936</v>
      </c>
      <c r="B7776" s="94" t="s">
        <v>4278</v>
      </c>
      <c r="C7776" s="98" t="s">
        <v>6324</v>
      </c>
      <c r="D7776" s="94" t="s">
        <v>131</v>
      </c>
      <c r="E7776" s="94" t="s">
        <v>187</v>
      </c>
      <c r="F7776" s="94" t="s">
        <v>4245</v>
      </c>
      <c r="G7776" s="94" t="s">
        <v>4246</v>
      </c>
      <c r="K7776" s="94" t="s">
        <v>4279</v>
      </c>
      <c r="L7776" s="96">
        <v>-3210</v>
      </c>
      <c r="M7776" s="96">
        <v>-3210</v>
      </c>
    </row>
    <row r="7777" spans="1:13" ht="12.75" hidden="1" customHeight="1">
      <c r="C7777" s="95" t="s">
        <v>6324</v>
      </c>
    </row>
    <row r="7778" spans="1:13" hidden="1">
      <c r="A7778" s="97">
        <v>42936</v>
      </c>
      <c r="B7778" s="94" t="s">
        <v>4755</v>
      </c>
      <c r="C7778" s="98" t="s">
        <v>6324</v>
      </c>
      <c r="D7778" s="94" t="s">
        <v>131</v>
      </c>
      <c r="E7778" s="94" t="s">
        <v>187</v>
      </c>
      <c r="F7778" s="94" t="s">
        <v>4756</v>
      </c>
      <c r="G7778" s="94" t="s">
        <v>4757</v>
      </c>
      <c r="K7778" s="94" t="s">
        <v>4758</v>
      </c>
      <c r="L7778" s="96">
        <v>-7710</v>
      </c>
      <c r="M7778" s="96">
        <v>-7710</v>
      </c>
    </row>
    <row r="7779" spans="1:13" ht="12.75" hidden="1" customHeight="1">
      <c r="C7779" s="95" t="s">
        <v>6324</v>
      </c>
    </row>
    <row r="7780" spans="1:13" hidden="1">
      <c r="A7780" s="97">
        <v>42936</v>
      </c>
      <c r="B7780" s="94" t="s">
        <v>4595</v>
      </c>
      <c r="C7780" s="98" t="s">
        <v>6324</v>
      </c>
      <c r="D7780" s="94" t="s">
        <v>131</v>
      </c>
      <c r="E7780" s="94" t="s">
        <v>187</v>
      </c>
      <c r="F7780" s="94" t="s">
        <v>648</v>
      </c>
      <c r="G7780" s="94" t="s">
        <v>649</v>
      </c>
      <c r="J7780" s="94" t="s">
        <v>650</v>
      </c>
      <c r="K7780" s="94" t="s">
        <v>655</v>
      </c>
      <c r="L7780" s="96">
        <v>-251</v>
      </c>
      <c r="M7780" s="96">
        <v>-251</v>
      </c>
    </row>
    <row r="7781" spans="1:13" ht="12.75" hidden="1" customHeight="1">
      <c r="C7781" s="95" t="s">
        <v>6324</v>
      </c>
    </row>
    <row r="7782" spans="1:13" hidden="1">
      <c r="A7782" s="97">
        <v>42993</v>
      </c>
      <c r="B7782" s="94" t="s">
        <v>4830</v>
      </c>
      <c r="C7782" s="98" t="s">
        <v>6324</v>
      </c>
      <c r="D7782" s="94" t="s">
        <v>131</v>
      </c>
      <c r="E7782" s="94" t="s">
        <v>187</v>
      </c>
      <c r="F7782" s="94" t="s">
        <v>4245</v>
      </c>
      <c r="G7782" s="94" t="s">
        <v>4246</v>
      </c>
      <c r="K7782" s="94" t="s">
        <v>4831</v>
      </c>
      <c r="L7782" s="96">
        <v>-915.3</v>
      </c>
      <c r="M7782" s="96">
        <v>0</v>
      </c>
    </row>
    <row r="7783" spans="1:13" ht="12.75" hidden="1" customHeight="1">
      <c r="C7783" s="95" t="s">
        <v>6324</v>
      </c>
    </row>
    <row r="7784" spans="1:13" hidden="1">
      <c r="A7784" s="97">
        <v>42999</v>
      </c>
      <c r="B7784" s="94" t="s">
        <v>6336</v>
      </c>
      <c r="C7784" s="98" t="s">
        <v>6324</v>
      </c>
      <c r="D7784" s="94" t="s">
        <v>126</v>
      </c>
      <c r="E7784" s="94" t="s">
        <v>187</v>
      </c>
      <c r="F7784" s="94" t="s">
        <v>4245</v>
      </c>
      <c r="G7784" s="94" t="s">
        <v>4246</v>
      </c>
      <c r="K7784" s="94" t="s">
        <v>6337</v>
      </c>
      <c r="L7784" s="96">
        <v>-4378.2</v>
      </c>
      <c r="M7784" s="96">
        <v>-4378.2</v>
      </c>
    </row>
    <row r="7785" spans="1:13" ht="12.75" hidden="1" customHeight="1">
      <c r="C7785" s="95" t="s">
        <v>6324</v>
      </c>
    </row>
    <row r="7786" spans="1:13" hidden="1">
      <c r="A7786" s="97">
        <v>43034</v>
      </c>
      <c r="B7786" s="94" t="s">
        <v>2358</v>
      </c>
      <c r="C7786" s="98" t="s">
        <v>6324</v>
      </c>
      <c r="D7786" s="94" t="s">
        <v>131</v>
      </c>
      <c r="E7786" s="94" t="s">
        <v>187</v>
      </c>
      <c r="F7786" s="94" t="s">
        <v>2336</v>
      </c>
      <c r="G7786" s="94" t="s">
        <v>2337</v>
      </c>
      <c r="K7786" s="94" t="s">
        <v>2359</v>
      </c>
      <c r="L7786" s="96">
        <v>-1848</v>
      </c>
      <c r="M7786" s="96">
        <v>0</v>
      </c>
    </row>
    <row r="7787" spans="1:13" ht="12.75" hidden="1" customHeight="1">
      <c r="C7787" s="95" t="s">
        <v>6324</v>
      </c>
    </row>
    <row r="7788" spans="1:13" hidden="1">
      <c r="A7788" s="97">
        <v>43034</v>
      </c>
      <c r="B7788" s="94" t="s">
        <v>4628</v>
      </c>
      <c r="C7788" s="98" t="s">
        <v>6324</v>
      </c>
      <c r="D7788" s="94" t="s">
        <v>131</v>
      </c>
      <c r="E7788" s="94" t="s">
        <v>187</v>
      </c>
      <c r="F7788" s="94" t="s">
        <v>4629</v>
      </c>
      <c r="G7788" s="94" t="s">
        <v>4630</v>
      </c>
      <c r="K7788" s="94" t="s">
        <v>4631</v>
      </c>
      <c r="L7788" s="96">
        <v>-1288.74</v>
      </c>
      <c r="M7788" s="96">
        <v>0</v>
      </c>
    </row>
    <row r="7789" spans="1:13" ht="12.75" hidden="1" customHeight="1">
      <c r="C7789" s="95" t="s">
        <v>6324</v>
      </c>
    </row>
    <row r="7790" spans="1:13" hidden="1">
      <c r="A7790" s="97">
        <v>43034</v>
      </c>
      <c r="B7790" s="94" t="s">
        <v>4524</v>
      </c>
      <c r="C7790" s="98" t="s">
        <v>6324</v>
      </c>
      <c r="D7790" s="94" t="s">
        <v>131</v>
      </c>
      <c r="E7790" s="94" t="s">
        <v>187</v>
      </c>
      <c r="F7790" s="94" t="s">
        <v>4030</v>
      </c>
      <c r="G7790" s="94" t="s">
        <v>4031</v>
      </c>
      <c r="K7790" s="94" t="s">
        <v>4525</v>
      </c>
      <c r="L7790" s="96">
        <v>-1611</v>
      </c>
      <c r="M7790" s="96">
        <v>0</v>
      </c>
    </row>
    <row r="7791" spans="1:13" ht="12.75" hidden="1" customHeight="1">
      <c r="C7791" s="95" t="s">
        <v>6324</v>
      </c>
    </row>
    <row r="7792" spans="1:13" hidden="1">
      <c r="A7792" s="97">
        <v>43034</v>
      </c>
      <c r="B7792" s="94" t="s">
        <v>4640</v>
      </c>
      <c r="C7792" s="98" t="s">
        <v>6324</v>
      </c>
      <c r="D7792" s="94" t="s">
        <v>131</v>
      </c>
      <c r="E7792" s="94" t="s">
        <v>187</v>
      </c>
      <c r="F7792" s="94" t="s">
        <v>1115</v>
      </c>
      <c r="G7792" s="94" t="s">
        <v>1116</v>
      </c>
      <c r="K7792" s="94" t="s">
        <v>4641</v>
      </c>
      <c r="L7792" s="96">
        <v>-1550</v>
      </c>
      <c r="M7792" s="96">
        <v>0</v>
      </c>
    </row>
    <row r="7793" spans="1:18" ht="12.75" hidden="1" customHeight="1">
      <c r="C7793" s="95" t="s">
        <v>6324</v>
      </c>
    </row>
    <row r="7794" spans="1:18" hidden="1">
      <c r="A7794" s="97">
        <v>43034</v>
      </c>
      <c r="B7794" s="94" t="s">
        <v>4327</v>
      </c>
      <c r="C7794" s="98" t="s">
        <v>6324</v>
      </c>
      <c r="D7794" s="94" t="s">
        <v>131</v>
      </c>
      <c r="E7794" s="94" t="s">
        <v>187</v>
      </c>
      <c r="F7794" s="94" t="s">
        <v>4328</v>
      </c>
      <c r="G7794" s="94" t="s">
        <v>4329</v>
      </c>
      <c r="K7794" s="94" t="s">
        <v>4330</v>
      </c>
      <c r="L7794" s="96">
        <v>-1925</v>
      </c>
      <c r="M7794" s="96">
        <v>0</v>
      </c>
    </row>
    <row r="7795" spans="1:18" ht="12.75" hidden="1" customHeight="1">
      <c r="C7795" s="95" t="s">
        <v>6324</v>
      </c>
    </row>
    <row r="7796" spans="1:18" hidden="1">
      <c r="A7796" s="97">
        <v>43034</v>
      </c>
      <c r="B7796" s="94" t="s">
        <v>4648</v>
      </c>
      <c r="C7796" s="98" t="s">
        <v>6324</v>
      </c>
      <c r="D7796" s="94" t="s">
        <v>131</v>
      </c>
      <c r="E7796" s="94" t="s">
        <v>187</v>
      </c>
      <c r="F7796" s="94" t="s">
        <v>4590</v>
      </c>
      <c r="G7796" s="94" t="s">
        <v>4591</v>
      </c>
      <c r="K7796" s="94" t="s">
        <v>4649</v>
      </c>
      <c r="L7796" s="96">
        <v>-3360</v>
      </c>
      <c r="M7796" s="96">
        <v>0</v>
      </c>
    </row>
    <row r="7797" spans="1:18" ht="12.75" hidden="1" customHeight="1">
      <c r="C7797" s="95" t="s">
        <v>6324</v>
      </c>
    </row>
    <row r="7798" spans="1:18" hidden="1">
      <c r="A7798" s="97">
        <v>43034</v>
      </c>
      <c r="B7798" s="94" t="s">
        <v>4528</v>
      </c>
      <c r="C7798" s="98" t="s">
        <v>6324</v>
      </c>
      <c r="D7798" s="94" t="s">
        <v>131</v>
      </c>
      <c r="E7798" s="94" t="s">
        <v>187</v>
      </c>
      <c r="F7798" s="94" t="s">
        <v>3819</v>
      </c>
      <c r="G7798" s="94" t="s">
        <v>3820</v>
      </c>
      <c r="J7798" s="94" t="s">
        <v>4467</v>
      </c>
      <c r="K7798" s="94" t="s">
        <v>4529</v>
      </c>
      <c r="L7798" s="96">
        <v>-2187.36</v>
      </c>
      <c r="M7798" s="96">
        <v>0</v>
      </c>
    </row>
    <row r="7799" spans="1:18" ht="12.75" hidden="1" customHeight="1">
      <c r="C7799" s="95" t="s">
        <v>6324</v>
      </c>
    </row>
    <row r="7800" spans="1:18" hidden="1">
      <c r="A7800" s="95" t="s">
        <v>111</v>
      </c>
      <c r="B7800" s="95" t="s">
        <v>112</v>
      </c>
      <c r="C7800" s="94" t="s">
        <v>6338</v>
      </c>
      <c r="D7800" s="95" t="s">
        <v>114</v>
      </c>
      <c r="E7800" s="95" t="s">
        <v>112</v>
      </c>
      <c r="F7800" s="96">
        <v>0</v>
      </c>
      <c r="G7800" s="95" t="s">
        <v>115</v>
      </c>
      <c r="H7800" s="95" t="s">
        <v>112</v>
      </c>
      <c r="I7800" s="96">
        <v>0</v>
      </c>
      <c r="J7800" s="95" t="s">
        <v>116</v>
      </c>
      <c r="K7800" s="95" t="s">
        <v>112</v>
      </c>
      <c r="L7800" s="96">
        <v>0</v>
      </c>
      <c r="M7800" s="95" t="s">
        <v>117</v>
      </c>
      <c r="O7800" s="96"/>
      <c r="R7800" s="96"/>
    </row>
    <row r="7801" spans="1:18" hidden="1">
      <c r="A7801" s="97">
        <v>42746</v>
      </c>
      <c r="B7801" s="94" t="s">
        <v>6339</v>
      </c>
      <c r="C7801" s="98" t="s">
        <v>6338</v>
      </c>
      <c r="D7801" s="94" t="s">
        <v>119</v>
      </c>
      <c r="E7801" s="94" t="s">
        <v>165</v>
      </c>
      <c r="F7801" s="94" t="s">
        <v>5185</v>
      </c>
      <c r="G7801" s="94" t="s">
        <v>5186</v>
      </c>
      <c r="K7801" s="94" t="s">
        <v>6340</v>
      </c>
      <c r="L7801" s="96">
        <v>32763.23</v>
      </c>
      <c r="M7801" s="96">
        <v>0</v>
      </c>
    </row>
    <row r="7802" spans="1:18" ht="12.75" hidden="1" customHeight="1">
      <c r="C7802" s="95" t="s">
        <v>6338</v>
      </c>
    </row>
    <row r="7803" spans="1:18" hidden="1">
      <c r="A7803" s="97">
        <v>42746</v>
      </c>
      <c r="B7803" s="94" t="s">
        <v>6341</v>
      </c>
      <c r="C7803" s="98" t="s">
        <v>6338</v>
      </c>
      <c r="D7803" s="94" t="s">
        <v>119</v>
      </c>
      <c r="E7803" s="94" t="s">
        <v>165</v>
      </c>
      <c r="F7803" s="94" t="s">
        <v>5216</v>
      </c>
      <c r="G7803" s="94" t="s">
        <v>5217</v>
      </c>
      <c r="J7803" s="94" t="s">
        <v>5218</v>
      </c>
      <c r="K7803" s="94" t="s">
        <v>6342</v>
      </c>
      <c r="L7803" s="96">
        <v>13745.86</v>
      </c>
      <c r="M7803" s="96">
        <v>0</v>
      </c>
    </row>
    <row r="7804" spans="1:18" ht="12.75" hidden="1" customHeight="1">
      <c r="C7804" s="95" t="s">
        <v>6338</v>
      </c>
    </row>
    <row r="7805" spans="1:18" hidden="1">
      <c r="A7805" s="97">
        <v>42761</v>
      </c>
      <c r="B7805" s="94" t="s">
        <v>6339</v>
      </c>
      <c r="C7805" s="98" t="s">
        <v>6338</v>
      </c>
      <c r="D7805" s="94" t="s">
        <v>131</v>
      </c>
      <c r="E7805" s="94" t="s">
        <v>187</v>
      </c>
      <c r="F7805" s="94" t="s">
        <v>5185</v>
      </c>
      <c r="G7805" s="94" t="s">
        <v>5186</v>
      </c>
      <c r="K7805" s="94" t="s">
        <v>6340</v>
      </c>
      <c r="L7805" s="96">
        <v>-11086.46</v>
      </c>
      <c r="M7805" s="96">
        <v>0</v>
      </c>
    </row>
    <row r="7806" spans="1:18" ht="12.75" hidden="1" customHeight="1">
      <c r="C7806" s="95" t="s">
        <v>6338</v>
      </c>
    </row>
    <row r="7807" spans="1:18" hidden="1">
      <c r="A7807" s="95" t="s">
        <v>111</v>
      </c>
      <c r="B7807" s="95" t="s">
        <v>112</v>
      </c>
      <c r="C7807" s="94" t="s">
        <v>6343</v>
      </c>
      <c r="D7807" s="95" t="s">
        <v>114</v>
      </c>
      <c r="E7807" s="95" t="s">
        <v>112</v>
      </c>
      <c r="F7807" s="96">
        <v>0</v>
      </c>
      <c r="G7807" s="95" t="s">
        <v>115</v>
      </c>
      <c r="H7807" s="95" t="s">
        <v>112</v>
      </c>
      <c r="I7807" s="96">
        <v>0</v>
      </c>
      <c r="J7807" s="95" t="s">
        <v>116</v>
      </c>
      <c r="K7807" s="95" t="s">
        <v>112</v>
      </c>
      <c r="L7807" s="96">
        <v>0</v>
      </c>
      <c r="M7807" s="95" t="s">
        <v>117</v>
      </c>
      <c r="O7807" s="96"/>
      <c r="R7807" s="96"/>
    </row>
    <row r="7808" spans="1:18" hidden="1">
      <c r="A7808" s="97">
        <v>42746</v>
      </c>
      <c r="B7808" s="94" t="s">
        <v>6344</v>
      </c>
      <c r="C7808" s="98" t="s">
        <v>6343</v>
      </c>
      <c r="D7808" s="94" t="s">
        <v>119</v>
      </c>
      <c r="E7808" s="94" t="s">
        <v>165</v>
      </c>
      <c r="F7808" s="94" t="s">
        <v>6345</v>
      </c>
      <c r="G7808" s="94" t="s">
        <v>6346</v>
      </c>
      <c r="K7808" s="94" t="s">
        <v>6347</v>
      </c>
      <c r="L7808" s="96">
        <v>27.16</v>
      </c>
      <c r="M7808" s="96">
        <v>0</v>
      </c>
    </row>
    <row r="7809" spans="1:13" ht="12.75" hidden="1" customHeight="1">
      <c r="C7809" s="95" t="s">
        <v>6343</v>
      </c>
    </row>
    <row r="7810" spans="1:13" hidden="1">
      <c r="A7810" s="97">
        <v>42746</v>
      </c>
      <c r="B7810" s="94" t="s">
        <v>6348</v>
      </c>
      <c r="C7810" s="98" t="s">
        <v>6343</v>
      </c>
      <c r="D7810" s="94" t="s">
        <v>119</v>
      </c>
      <c r="E7810" s="94" t="s">
        <v>165</v>
      </c>
      <c r="F7810" s="94" t="s">
        <v>3357</v>
      </c>
      <c r="G7810" s="94" t="s">
        <v>3358</v>
      </c>
      <c r="K7810" s="94" t="s">
        <v>6349</v>
      </c>
      <c r="L7810" s="96">
        <v>2218.08</v>
      </c>
      <c r="M7810" s="96">
        <v>0</v>
      </c>
    </row>
    <row r="7811" spans="1:13" ht="12.75" hidden="1" customHeight="1">
      <c r="C7811" s="95" t="s">
        <v>6343</v>
      </c>
    </row>
    <row r="7812" spans="1:13" hidden="1">
      <c r="A7812" s="97">
        <v>42746</v>
      </c>
      <c r="B7812" s="94" t="s">
        <v>6350</v>
      </c>
      <c r="C7812" s="98" t="s">
        <v>6343</v>
      </c>
      <c r="D7812" s="94" t="s">
        <v>119</v>
      </c>
      <c r="E7812" s="94" t="s">
        <v>165</v>
      </c>
      <c r="F7812" s="94" t="s">
        <v>3357</v>
      </c>
      <c r="G7812" s="94" t="s">
        <v>3358</v>
      </c>
      <c r="K7812" s="94" t="s">
        <v>6351</v>
      </c>
      <c r="L7812" s="96">
        <v>2500</v>
      </c>
      <c r="M7812" s="96">
        <v>0</v>
      </c>
    </row>
    <row r="7813" spans="1:13" ht="12.75" hidden="1" customHeight="1">
      <c r="C7813" s="95" t="s">
        <v>6343</v>
      </c>
    </row>
    <row r="7814" spans="1:13" hidden="1">
      <c r="A7814" s="97">
        <v>42746</v>
      </c>
      <c r="B7814" s="94" t="s">
        <v>6352</v>
      </c>
      <c r="C7814" s="98" t="s">
        <v>6343</v>
      </c>
      <c r="D7814" s="94" t="s">
        <v>119</v>
      </c>
      <c r="E7814" s="94" t="s">
        <v>165</v>
      </c>
      <c r="F7814" s="94" t="s">
        <v>6353</v>
      </c>
      <c r="G7814" s="94" t="s">
        <v>6354</v>
      </c>
      <c r="K7814" s="94" t="s">
        <v>6355</v>
      </c>
      <c r="L7814" s="96">
        <v>250</v>
      </c>
      <c r="M7814" s="96">
        <v>0</v>
      </c>
    </row>
    <row r="7815" spans="1:13" ht="12.75" hidden="1" customHeight="1">
      <c r="C7815" s="95" t="s">
        <v>6343</v>
      </c>
    </row>
    <row r="7816" spans="1:13" hidden="1">
      <c r="A7816" s="97">
        <v>42746</v>
      </c>
      <c r="B7816" s="94" t="s">
        <v>6356</v>
      </c>
      <c r="C7816" s="98" t="s">
        <v>6343</v>
      </c>
      <c r="D7816" s="94" t="s">
        <v>119</v>
      </c>
      <c r="E7816" s="94" t="s">
        <v>165</v>
      </c>
      <c r="F7816" s="94" t="s">
        <v>3577</v>
      </c>
      <c r="G7816" s="94" t="s">
        <v>3578</v>
      </c>
      <c r="K7816" s="94" t="s">
        <v>6357</v>
      </c>
      <c r="L7816" s="96">
        <v>4346.3999999999996</v>
      </c>
      <c r="M7816" s="96">
        <v>0</v>
      </c>
    </row>
    <row r="7817" spans="1:13" ht="12.75" hidden="1" customHeight="1">
      <c r="C7817" s="95" t="s">
        <v>6343</v>
      </c>
    </row>
    <row r="7818" spans="1:13" hidden="1">
      <c r="A7818" s="97">
        <v>42746</v>
      </c>
      <c r="B7818" s="94" t="s">
        <v>6358</v>
      </c>
      <c r="C7818" s="98" t="s">
        <v>6343</v>
      </c>
      <c r="D7818" s="94" t="s">
        <v>119</v>
      </c>
      <c r="E7818" s="94" t="s">
        <v>165</v>
      </c>
      <c r="F7818" s="94" t="s">
        <v>6359</v>
      </c>
      <c r="G7818" s="94" t="s">
        <v>6360</v>
      </c>
      <c r="K7818" s="94" t="s">
        <v>6361</v>
      </c>
      <c r="L7818" s="96">
        <v>1708</v>
      </c>
      <c r="M7818" s="96">
        <v>0</v>
      </c>
    </row>
    <row r="7819" spans="1:13" ht="12.75" hidden="1" customHeight="1">
      <c r="C7819" s="95" t="s">
        <v>6343</v>
      </c>
    </row>
    <row r="7820" spans="1:13" hidden="1">
      <c r="A7820" s="97">
        <v>42746</v>
      </c>
      <c r="B7820" s="94" t="s">
        <v>6362</v>
      </c>
      <c r="C7820" s="98" t="s">
        <v>6343</v>
      </c>
      <c r="D7820" s="94" t="s">
        <v>126</v>
      </c>
      <c r="E7820" s="94" t="s">
        <v>165</v>
      </c>
      <c r="F7820" s="94" t="s">
        <v>3567</v>
      </c>
      <c r="G7820" s="94" t="s">
        <v>3568</v>
      </c>
      <c r="J7820" s="94" t="s">
        <v>3569</v>
      </c>
      <c r="K7820" s="94" t="s">
        <v>6363</v>
      </c>
      <c r="L7820" s="96">
        <v>4350</v>
      </c>
      <c r="M7820" s="96">
        <v>0</v>
      </c>
    </row>
    <row r="7821" spans="1:13" ht="12.75" hidden="1" customHeight="1">
      <c r="C7821" s="95" t="s">
        <v>6343</v>
      </c>
    </row>
    <row r="7822" spans="1:13" hidden="1">
      <c r="A7822" s="97">
        <v>42746</v>
      </c>
      <c r="B7822" s="94" t="s">
        <v>6364</v>
      </c>
      <c r="C7822" s="98" t="s">
        <v>6343</v>
      </c>
      <c r="D7822" s="94" t="s">
        <v>126</v>
      </c>
      <c r="E7822" s="94" t="s">
        <v>165</v>
      </c>
      <c r="F7822" s="94" t="s">
        <v>3526</v>
      </c>
      <c r="G7822" s="94" t="s">
        <v>3527</v>
      </c>
      <c r="J7822" s="94" t="s">
        <v>6365</v>
      </c>
      <c r="K7822" s="94" t="s">
        <v>6366</v>
      </c>
      <c r="L7822" s="96">
        <v>1632</v>
      </c>
      <c r="M7822" s="96">
        <v>0</v>
      </c>
    </row>
    <row r="7823" spans="1:13" ht="12.75" hidden="1" customHeight="1">
      <c r="C7823" s="95" t="s">
        <v>6343</v>
      </c>
    </row>
    <row r="7824" spans="1:13" hidden="1">
      <c r="A7824" s="97">
        <v>42746</v>
      </c>
      <c r="B7824" s="94" t="s">
        <v>6367</v>
      </c>
      <c r="C7824" s="98" t="s">
        <v>6343</v>
      </c>
      <c r="D7824" s="94" t="s">
        <v>126</v>
      </c>
      <c r="E7824" s="94" t="s">
        <v>165</v>
      </c>
      <c r="F7824" s="94" t="s">
        <v>249</v>
      </c>
      <c r="G7824" s="94" t="s">
        <v>250</v>
      </c>
      <c r="J7824" s="94" t="s">
        <v>6368</v>
      </c>
      <c r="K7824" s="94" t="s">
        <v>6363</v>
      </c>
      <c r="L7824" s="96">
        <v>2592</v>
      </c>
      <c r="M7824" s="96">
        <v>0</v>
      </c>
    </row>
    <row r="7825" spans="1:13" ht="12.75" hidden="1" customHeight="1">
      <c r="C7825" s="95" t="s">
        <v>6343</v>
      </c>
    </row>
    <row r="7826" spans="1:13" hidden="1">
      <c r="A7826" s="97">
        <v>42746</v>
      </c>
      <c r="B7826" s="94" t="s">
        <v>6369</v>
      </c>
      <c r="C7826" s="98" t="s">
        <v>6343</v>
      </c>
      <c r="D7826" s="94" t="s">
        <v>119</v>
      </c>
      <c r="E7826" s="94" t="s">
        <v>165</v>
      </c>
      <c r="F7826" s="94" t="s">
        <v>6370</v>
      </c>
      <c r="G7826" s="94" t="s">
        <v>6371</v>
      </c>
      <c r="K7826" s="94" t="s">
        <v>6372</v>
      </c>
      <c r="L7826" s="96">
        <v>40</v>
      </c>
      <c r="M7826" s="96">
        <v>0</v>
      </c>
    </row>
    <row r="7827" spans="1:13" ht="12.75" hidden="1" customHeight="1">
      <c r="C7827" s="95" t="s">
        <v>6343</v>
      </c>
    </row>
    <row r="7828" spans="1:13" hidden="1">
      <c r="A7828" s="97">
        <v>42746</v>
      </c>
      <c r="B7828" s="94" t="s">
        <v>6373</v>
      </c>
      <c r="C7828" s="98" t="s">
        <v>6343</v>
      </c>
      <c r="D7828" s="94" t="s">
        <v>119</v>
      </c>
      <c r="E7828" s="94" t="s">
        <v>165</v>
      </c>
      <c r="F7828" s="94" t="s">
        <v>6374</v>
      </c>
      <c r="G7828" s="94" t="s">
        <v>6375</v>
      </c>
      <c r="K7828" s="94" t="s">
        <v>6376</v>
      </c>
      <c r="L7828" s="96">
        <v>240</v>
      </c>
      <c r="M7828" s="96">
        <v>0</v>
      </c>
    </row>
    <row r="7829" spans="1:13" ht="12.75" hidden="1" customHeight="1">
      <c r="C7829" s="95" t="s">
        <v>6343</v>
      </c>
    </row>
    <row r="7830" spans="1:13" hidden="1">
      <c r="A7830" s="97">
        <v>42746</v>
      </c>
      <c r="B7830" s="94" t="s">
        <v>6377</v>
      </c>
      <c r="C7830" s="98" t="s">
        <v>6343</v>
      </c>
      <c r="D7830" s="94" t="s">
        <v>119</v>
      </c>
      <c r="E7830" s="94" t="s">
        <v>165</v>
      </c>
      <c r="F7830" s="94" t="s">
        <v>3278</v>
      </c>
      <c r="G7830" s="94" t="s">
        <v>3279</v>
      </c>
      <c r="K7830" s="94" t="s">
        <v>6378</v>
      </c>
      <c r="L7830" s="96">
        <v>3969</v>
      </c>
      <c r="M7830" s="96">
        <v>0</v>
      </c>
    </row>
    <row r="7831" spans="1:13" ht="12.75" hidden="1" customHeight="1">
      <c r="C7831" s="95" t="s">
        <v>6343</v>
      </c>
    </row>
    <row r="7832" spans="1:13" hidden="1">
      <c r="A7832" s="97">
        <v>42746</v>
      </c>
      <c r="B7832" s="94" t="s">
        <v>6379</v>
      </c>
      <c r="C7832" s="98" t="s">
        <v>6343</v>
      </c>
      <c r="D7832" s="94" t="s">
        <v>119</v>
      </c>
      <c r="E7832" s="94" t="s">
        <v>165</v>
      </c>
      <c r="F7832" s="94" t="s">
        <v>3292</v>
      </c>
      <c r="G7832" s="94" t="s">
        <v>3293</v>
      </c>
      <c r="K7832" s="94" t="s">
        <v>6380</v>
      </c>
      <c r="L7832" s="96">
        <v>250</v>
      </c>
      <c r="M7832" s="96">
        <v>0</v>
      </c>
    </row>
    <row r="7833" spans="1:13" ht="12.75" hidden="1" customHeight="1">
      <c r="C7833" s="95" t="s">
        <v>6343</v>
      </c>
    </row>
    <row r="7834" spans="1:13" hidden="1">
      <c r="A7834" s="97">
        <v>42746</v>
      </c>
      <c r="B7834" s="94" t="s">
        <v>6381</v>
      </c>
      <c r="C7834" s="98" t="s">
        <v>6343</v>
      </c>
      <c r="D7834" s="94" t="s">
        <v>119</v>
      </c>
      <c r="E7834" s="94" t="s">
        <v>165</v>
      </c>
      <c r="F7834" s="94" t="s">
        <v>3328</v>
      </c>
      <c r="G7834" s="94" t="s">
        <v>3329</v>
      </c>
      <c r="K7834" s="94" t="s">
        <v>6382</v>
      </c>
      <c r="L7834" s="96">
        <v>7000</v>
      </c>
      <c r="M7834" s="96">
        <v>0</v>
      </c>
    </row>
    <row r="7835" spans="1:13" ht="12.75" hidden="1" customHeight="1">
      <c r="C7835" s="95" t="s">
        <v>6343</v>
      </c>
    </row>
    <row r="7836" spans="1:13" hidden="1">
      <c r="A7836" s="97">
        <v>42746</v>
      </c>
      <c r="B7836" s="94" t="s">
        <v>6383</v>
      </c>
      <c r="C7836" s="98" t="s">
        <v>6343</v>
      </c>
      <c r="D7836" s="94" t="s">
        <v>119</v>
      </c>
      <c r="E7836" s="94" t="s">
        <v>165</v>
      </c>
      <c r="F7836" s="94" t="s">
        <v>6384</v>
      </c>
      <c r="G7836" s="94" t="s">
        <v>6385</v>
      </c>
      <c r="K7836" s="94" t="s">
        <v>6382</v>
      </c>
      <c r="L7836" s="96">
        <v>500</v>
      </c>
      <c r="M7836" s="96">
        <v>0</v>
      </c>
    </row>
    <row r="7837" spans="1:13" ht="12.75" hidden="1" customHeight="1">
      <c r="C7837" s="95" t="s">
        <v>6343</v>
      </c>
    </row>
    <row r="7838" spans="1:13" hidden="1">
      <c r="A7838" s="97">
        <v>42746</v>
      </c>
      <c r="B7838" s="94" t="s">
        <v>6386</v>
      </c>
      <c r="C7838" s="98" t="s">
        <v>6343</v>
      </c>
      <c r="D7838" s="94" t="s">
        <v>119</v>
      </c>
      <c r="E7838" s="94" t="s">
        <v>165</v>
      </c>
      <c r="F7838" s="94" t="s">
        <v>6387</v>
      </c>
      <c r="G7838" s="94" t="s">
        <v>6388</v>
      </c>
      <c r="K7838" s="94" t="s">
        <v>6389</v>
      </c>
      <c r="L7838" s="96">
        <v>3033.87</v>
      </c>
      <c r="M7838" s="96">
        <v>0</v>
      </c>
    </row>
    <row r="7839" spans="1:13" ht="12.75" hidden="1" customHeight="1">
      <c r="C7839" s="95" t="s">
        <v>6343</v>
      </c>
    </row>
    <row r="7840" spans="1:13" hidden="1">
      <c r="A7840" s="97">
        <v>42746</v>
      </c>
      <c r="B7840" s="94" t="s">
        <v>6390</v>
      </c>
      <c r="C7840" s="98" t="s">
        <v>6343</v>
      </c>
      <c r="D7840" s="94" t="s">
        <v>119</v>
      </c>
      <c r="E7840" s="94" t="s">
        <v>165</v>
      </c>
      <c r="F7840" s="94" t="s">
        <v>6391</v>
      </c>
      <c r="G7840" s="94" t="s">
        <v>6392</v>
      </c>
      <c r="K7840" s="94" t="s">
        <v>6393</v>
      </c>
      <c r="L7840" s="96">
        <v>5820</v>
      </c>
      <c r="M7840" s="96">
        <v>0</v>
      </c>
    </row>
    <row r="7841" spans="1:13" ht="12.75" hidden="1" customHeight="1">
      <c r="C7841" s="95" t="s">
        <v>6343</v>
      </c>
    </row>
    <row r="7842" spans="1:13" hidden="1">
      <c r="A7842" s="97">
        <v>42746</v>
      </c>
      <c r="B7842" s="94" t="s">
        <v>6394</v>
      </c>
      <c r="C7842" s="98" t="s">
        <v>6343</v>
      </c>
      <c r="D7842" s="94" t="s">
        <v>119</v>
      </c>
      <c r="E7842" s="94" t="s">
        <v>165</v>
      </c>
      <c r="F7842" s="94" t="s">
        <v>6391</v>
      </c>
      <c r="G7842" s="94" t="s">
        <v>6392</v>
      </c>
      <c r="K7842" s="94" t="s">
        <v>6395</v>
      </c>
      <c r="L7842" s="96">
        <v>2200</v>
      </c>
      <c r="M7842" s="96">
        <v>0</v>
      </c>
    </row>
    <row r="7843" spans="1:13" ht="12.75" hidden="1" customHeight="1">
      <c r="C7843" s="95" t="s">
        <v>6343</v>
      </c>
    </row>
    <row r="7844" spans="1:13" hidden="1">
      <c r="A7844" s="97">
        <v>42746</v>
      </c>
      <c r="B7844" s="94" t="s">
        <v>6396</v>
      </c>
      <c r="C7844" s="98" t="s">
        <v>6343</v>
      </c>
      <c r="D7844" s="94" t="s">
        <v>119</v>
      </c>
      <c r="E7844" s="94" t="s">
        <v>165</v>
      </c>
      <c r="F7844" s="94" t="s">
        <v>3613</v>
      </c>
      <c r="G7844" s="94" t="s">
        <v>3614</v>
      </c>
      <c r="K7844" s="94" t="s">
        <v>6397</v>
      </c>
      <c r="L7844" s="96">
        <v>3918.3</v>
      </c>
      <c r="M7844" s="96">
        <v>0</v>
      </c>
    </row>
    <row r="7845" spans="1:13" ht="12.75" hidden="1" customHeight="1">
      <c r="C7845" s="95" t="s">
        <v>6343</v>
      </c>
    </row>
    <row r="7846" spans="1:13" hidden="1">
      <c r="A7846" s="97">
        <v>42746</v>
      </c>
      <c r="B7846" s="94" t="s">
        <v>6398</v>
      </c>
      <c r="C7846" s="98" t="s">
        <v>6343</v>
      </c>
      <c r="D7846" s="94" t="s">
        <v>119</v>
      </c>
      <c r="E7846" s="94" t="s">
        <v>165</v>
      </c>
      <c r="F7846" s="94" t="s">
        <v>6399</v>
      </c>
      <c r="G7846" s="94" t="s">
        <v>6400</v>
      </c>
      <c r="K7846" s="94" t="s">
        <v>6401</v>
      </c>
      <c r="L7846" s="96">
        <v>550</v>
      </c>
      <c r="M7846" s="96">
        <v>0</v>
      </c>
    </row>
    <row r="7847" spans="1:13" ht="12.75" hidden="1" customHeight="1">
      <c r="C7847" s="95" t="s">
        <v>6343</v>
      </c>
    </row>
    <row r="7848" spans="1:13" hidden="1">
      <c r="A7848" s="97">
        <v>42746</v>
      </c>
      <c r="B7848" s="94" t="s">
        <v>6402</v>
      </c>
      <c r="C7848" s="98" t="s">
        <v>6343</v>
      </c>
      <c r="D7848" s="94" t="s">
        <v>119</v>
      </c>
      <c r="E7848" s="94" t="s">
        <v>165</v>
      </c>
      <c r="F7848" s="94" t="s">
        <v>6403</v>
      </c>
      <c r="G7848" s="94" t="s">
        <v>6404</v>
      </c>
      <c r="K7848" s="94" t="s">
        <v>6405</v>
      </c>
      <c r="L7848" s="96">
        <v>440</v>
      </c>
      <c r="M7848" s="96">
        <v>0</v>
      </c>
    </row>
    <row r="7849" spans="1:13" ht="12.75" hidden="1" customHeight="1">
      <c r="C7849" s="95" t="s">
        <v>6343</v>
      </c>
    </row>
    <row r="7850" spans="1:13" hidden="1">
      <c r="A7850" s="97">
        <v>42746</v>
      </c>
      <c r="B7850" s="94" t="s">
        <v>6406</v>
      </c>
      <c r="C7850" s="98" t="s">
        <v>6343</v>
      </c>
      <c r="D7850" s="94" t="s">
        <v>119</v>
      </c>
      <c r="E7850" s="94" t="s">
        <v>165</v>
      </c>
      <c r="F7850" s="94" t="s">
        <v>6407</v>
      </c>
      <c r="G7850" s="94" t="s">
        <v>6408</v>
      </c>
      <c r="K7850" s="94" t="s">
        <v>6405</v>
      </c>
      <c r="L7850" s="96">
        <v>660</v>
      </c>
      <c r="M7850" s="96">
        <v>0</v>
      </c>
    </row>
    <row r="7851" spans="1:13" ht="12.75" hidden="1" customHeight="1">
      <c r="C7851" s="95" t="s">
        <v>6343</v>
      </c>
    </row>
    <row r="7852" spans="1:13" hidden="1">
      <c r="A7852" s="97">
        <v>42746</v>
      </c>
      <c r="B7852" s="94" t="s">
        <v>6409</v>
      </c>
      <c r="C7852" s="98" t="s">
        <v>6343</v>
      </c>
      <c r="D7852" s="94" t="s">
        <v>119</v>
      </c>
      <c r="E7852" s="94" t="s">
        <v>165</v>
      </c>
      <c r="F7852" s="94" t="s">
        <v>6410</v>
      </c>
      <c r="G7852" s="94" t="s">
        <v>6411</v>
      </c>
      <c r="K7852" s="94" t="s">
        <v>6412</v>
      </c>
      <c r="L7852" s="96">
        <v>33.549999999999997</v>
      </c>
      <c r="M7852" s="96">
        <v>0</v>
      </c>
    </row>
    <row r="7853" spans="1:13" ht="12.75" hidden="1" customHeight="1">
      <c r="C7853" s="95" t="s">
        <v>6343</v>
      </c>
    </row>
    <row r="7854" spans="1:13" hidden="1">
      <c r="A7854" s="97">
        <v>42746</v>
      </c>
      <c r="B7854" s="94" t="s">
        <v>6413</v>
      </c>
      <c r="C7854" s="98" t="s">
        <v>6343</v>
      </c>
      <c r="D7854" s="94" t="s">
        <v>126</v>
      </c>
      <c r="E7854" s="94" t="s">
        <v>165</v>
      </c>
      <c r="F7854" s="94" t="s">
        <v>6414</v>
      </c>
      <c r="G7854" s="94" t="s">
        <v>6415</v>
      </c>
      <c r="K7854" s="94" t="s">
        <v>6416</v>
      </c>
      <c r="L7854" s="96">
        <v>29700</v>
      </c>
      <c r="M7854" s="96">
        <v>0</v>
      </c>
    </row>
    <row r="7855" spans="1:13" ht="12.75" hidden="1" customHeight="1">
      <c r="C7855" s="95" t="s">
        <v>6343</v>
      </c>
    </row>
    <row r="7856" spans="1:13" hidden="1">
      <c r="A7856" s="97">
        <v>42746</v>
      </c>
      <c r="B7856" s="94" t="s">
        <v>6417</v>
      </c>
      <c r="C7856" s="98" t="s">
        <v>6343</v>
      </c>
      <c r="D7856" s="94" t="s">
        <v>119</v>
      </c>
      <c r="E7856" s="94" t="s">
        <v>165</v>
      </c>
      <c r="F7856" s="94" t="s">
        <v>6418</v>
      </c>
      <c r="G7856" s="94" t="s">
        <v>6419</v>
      </c>
      <c r="K7856" s="94" t="s">
        <v>6420</v>
      </c>
      <c r="L7856" s="96">
        <v>1190</v>
      </c>
      <c r="M7856" s="96">
        <v>0</v>
      </c>
    </row>
    <row r="7857" spans="1:13" ht="12.75" hidden="1" customHeight="1">
      <c r="C7857" s="95" t="s">
        <v>6343</v>
      </c>
    </row>
    <row r="7858" spans="1:13" hidden="1">
      <c r="A7858" s="97">
        <v>42746</v>
      </c>
      <c r="B7858" s="94" t="s">
        <v>6421</v>
      </c>
      <c r="C7858" s="98" t="s">
        <v>6343</v>
      </c>
      <c r="D7858" s="94" t="s">
        <v>119</v>
      </c>
      <c r="E7858" s="94" t="s">
        <v>165</v>
      </c>
      <c r="F7858" s="94" t="s">
        <v>6422</v>
      </c>
      <c r="G7858" s="94" t="s">
        <v>6423</v>
      </c>
      <c r="K7858" s="94" t="s">
        <v>6424</v>
      </c>
      <c r="L7858" s="96">
        <v>180</v>
      </c>
      <c r="M7858" s="96">
        <v>0</v>
      </c>
    </row>
    <row r="7859" spans="1:13" ht="12.75" hidden="1" customHeight="1">
      <c r="C7859" s="95" t="s">
        <v>6343</v>
      </c>
    </row>
    <row r="7860" spans="1:13" hidden="1">
      <c r="A7860" s="97">
        <v>42746</v>
      </c>
      <c r="B7860" s="94" t="s">
        <v>6425</v>
      </c>
      <c r="C7860" s="98" t="s">
        <v>6343</v>
      </c>
      <c r="D7860" s="94" t="s">
        <v>119</v>
      </c>
      <c r="E7860" s="94" t="s">
        <v>165</v>
      </c>
      <c r="F7860" s="94" t="s">
        <v>3510</v>
      </c>
      <c r="G7860" s="94" t="s">
        <v>3511</v>
      </c>
      <c r="K7860" s="94" t="s">
        <v>6426</v>
      </c>
      <c r="L7860" s="96">
        <v>234.7</v>
      </c>
      <c r="M7860" s="96">
        <v>0</v>
      </c>
    </row>
    <row r="7861" spans="1:13" ht="12.75" hidden="1" customHeight="1">
      <c r="C7861" s="95" t="s">
        <v>6343</v>
      </c>
    </row>
    <row r="7862" spans="1:13" hidden="1">
      <c r="A7862" s="97">
        <v>42746</v>
      </c>
      <c r="B7862" s="94" t="s">
        <v>6427</v>
      </c>
      <c r="C7862" s="98" t="s">
        <v>6343</v>
      </c>
      <c r="D7862" s="94" t="s">
        <v>119</v>
      </c>
      <c r="E7862" s="94" t="s">
        <v>165</v>
      </c>
      <c r="F7862" s="94" t="s">
        <v>3357</v>
      </c>
      <c r="G7862" s="94" t="s">
        <v>3358</v>
      </c>
      <c r="K7862" s="94" t="s">
        <v>6428</v>
      </c>
      <c r="L7862" s="96">
        <v>6000</v>
      </c>
      <c r="M7862" s="96">
        <v>0</v>
      </c>
    </row>
    <row r="7863" spans="1:13" ht="12.75" hidden="1" customHeight="1">
      <c r="C7863" s="95" t="s">
        <v>6343</v>
      </c>
    </row>
    <row r="7864" spans="1:13" hidden="1">
      <c r="A7864" s="97">
        <v>42746</v>
      </c>
      <c r="B7864" s="94" t="s">
        <v>6429</v>
      </c>
      <c r="C7864" s="98" t="s">
        <v>6343</v>
      </c>
      <c r="D7864" s="94" t="s">
        <v>119</v>
      </c>
      <c r="E7864" s="94" t="s">
        <v>165</v>
      </c>
      <c r="F7864" s="94" t="s">
        <v>6430</v>
      </c>
      <c r="G7864" s="94" t="s">
        <v>6431</v>
      </c>
      <c r="K7864" s="94" t="s">
        <v>6432</v>
      </c>
      <c r="L7864" s="96">
        <v>770</v>
      </c>
      <c r="M7864" s="96">
        <v>0</v>
      </c>
    </row>
    <row r="7865" spans="1:13" ht="12.75" hidden="1" customHeight="1">
      <c r="C7865" s="95" t="s">
        <v>6343</v>
      </c>
    </row>
    <row r="7866" spans="1:13" hidden="1">
      <c r="A7866" s="97">
        <v>42746</v>
      </c>
      <c r="B7866" s="94" t="s">
        <v>6433</v>
      </c>
      <c r="C7866" s="98" t="s">
        <v>6343</v>
      </c>
      <c r="D7866" s="94" t="s">
        <v>119</v>
      </c>
      <c r="E7866" s="94" t="s">
        <v>165</v>
      </c>
      <c r="F7866" s="94" t="s">
        <v>3361</v>
      </c>
      <c r="G7866" s="94" t="s">
        <v>3362</v>
      </c>
      <c r="K7866" s="94" t="s">
        <v>5464</v>
      </c>
      <c r="L7866" s="96">
        <v>350</v>
      </c>
      <c r="M7866" s="96">
        <v>0</v>
      </c>
    </row>
    <row r="7867" spans="1:13" ht="12.75" hidden="1" customHeight="1">
      <c r="C7867" s="95" t="s">
        <v>6343</v>
      </c>
    </row>
    <row r="7868" spans="1:13" hidden="1">
      <c r="A7868" s="97">
        <v>42746</v>
      </c>
      <c r="B7868" s="94" t="s">
        <v>6434</v>
      </c>
      <c r="C7868" s="98" t="s">
        <v>6343</v>
      </c>
      <c r="D7868" s="94" t="s">
        <v>119</v>
      </c>
      <c r="E7868" s="94" t="s">
        <v>165</v>
      </c>
      <c r="F7868" s="94" t="s">
        <v>6435</v>
      </c>
      <c r="G7868" s="94" t="s">
        <v>6436</v>
      </c>
      <c r="K7868" s="94" t="s">
        <v>6437</v>
      </c>
      <c r="L7868" s="96">
        <v>400</v>
      </c>
      <c r="M7868" s="96">
        <v>0</v>
      </c>
    </row>
    <row r="7869" spans="1:13" ht="12.75" hidden="1" customHeight="1">
      <c r="C7869" s="95" t="s">
        <v>6343</v>
      </c>
    </row>
    <row r="7870" spans="1:13" hidden="1">
      <c r="A7870" s="97">
        <v>42746</v>
      </c>
      <c r="B7870" s="94" t="s">
        <v>6438</v>
      </c>
      <c r="C7870" s="98" t="s">
        <v>6343</v>
      </c>
      <c r="D7870" s="94" t="s">
        <v>119</v>
      </c>
      <c r="E7870" s="94" t="s">
        <v>165</v>
      </c>
      <c r="F7870" s="94" t="s">
        <v>6439</v>
      </c>
      <c r="G7870" s="94" t="s">
        <v>6440</v>
      </c>
      <c r="K7870" s="94" t="s">
        <v>6441</v>
      </c>
      <c r="L7870" s="96">
        <v>800</v>
      </c>
      <c r="M7870" s="96">
        <v>0</v>
      </c>
    </row>
    <row r="7871" spans="1:13" ht="12.75" hidden="1" customHeight="1">
      <c r="C7871" s="95" t="s">
        <v>6343</v>
      </c>
    </row>
    <row r="7872" spans="1:13" hidden="1">
      <c r="A7872" s="97">
        <v>42746</v>
      </c>
      <c r="B7872" s="94" t="s">
        <v>6442</v>
      </c>
      <c r="C7872" s="98" t="s">
        <v>6343</v>
      </c>
      <c r="D7872" s="94" t="s">
        <v>119</v>
      </c>
      <c r="E7872" s="94" t="s">
        <v>165</v>
      </c>
      <c r="F7872" s="94" t="s">
        <v>3824</v>
      </c>
      <c r="G7872" s="94" t="s">
        <v>3825</v>
      </c>
      <c r="K7872" s="94" t="s">
        <v>6443</v>
      </c>
      <c r="L7872" s="96">
        <v>492</v>
      </c>
      <c r="M7872" s="96">
        <v>0</v>
      </c>
    </row>
    <row r="7873" spans="1:18" ht="12.75" hidden="1" customHeight="1">
      <c r="C7873" s="95" t="s">
        <v>6343</v>
      </c>
    </row>
    <row r="7874" spans="1:18" hidden="1">
      <c r="A7874" s="97">
        <v>42781</v>
      </c>
      <c r="B7874" s="94" t="s">
        <v>3471</v>
      </c>
      <c r="C7874" s="98" t="s">
        <v>6343</v>
      </c>
      <c r="D7874" s="94" t="s">
        <v>131</v>
      </c>
      <c r="E7874" s="94" t="s">
        <v>120</v>
      </c>
      <c r="F7874" s="94" t="s">
        <v>3278</v>
      </c>
      <c r="G7874" s="94" t="s">
        <v>3279</v>
      </c>
      <c r="K7874" s="94" t="s">
        <v>3472</v>
      </c>
      <c r="L7874" s="96">
        <v>15.25</v>
      </c>
      <c r="M7874" s="96">
        <v>15.25</v>
      </c>
    </row>
    <row r="7875" spans="1:18" ht="12.75" hidden="1" customHeight="1">
      <c r="C7875" s="95" t="s">
        <v>6343</v>
      </c>
    </row>
    <row r="7876" spans="1:18" hidden="1">
      <c r="A7876" s="97">
        <v>42781</v>
      </c>
      <c r="B7876" s="94" t="s">
        <v>3634</v>
      </c>
      <c r="C7876" s="98" t="s">
        <v>6343</v>
      </c>
      <c r="D7876" s="94" t="s">
        <v>131</v>
      </c>
      <c r="E7876" s="94" t="s">
        <v>120</v>
      </c>
      <c r="F7876" s="94" t="s">
        <v>640</v>
      </c>
      <c r="G7876" s="94" t="s">
        <v>641</v>
      </c>
      <c r="K7876" s="94" t="s">
        <v>3635</v>
      </c>
      <c r="L7876" s="96">
        <v>2500</v>
      </c>
      <c r="M7876" s="96">
        <v>2500</v>
      </c>
    </row>
    <row r="7877" spans="1:18" ht="12.75" hidden="1" customHeight="1">
      <c r="C7877" s="95" t="s">
        <v>6343</v>
      </c>
    </row>
    <row r="7878" spans="1:18" hidden="1">
      <c r="A7878" s="97">
        <v>42828</v>
      </c>
      <c r="B7878" s="94" t="s">
        <v>6369</v>
      </c>
      <c r="C7878" s="98" t="s">
        <v>6343</v>
      </c>
      <c r="D7878" s="94" t="s">
        <v>119</v>
      </c>
      <c r="E7878" s="94" t="s">
        <v>187</v>
      </c>
      <c r="F7878" s="94" t="s">
        <v>6370</v>
      </c>
      <c r="G7878" s="94" t="s">
        <v>6371</v>
      </c>
      <c r="K7878" s="94" t="s">
        <v>6372</v>
      </c>
      <c r="L7878" s="96">
        <v>-40</v>
      </c>
      <c r="M7878" s="96">
        <v>0</v>
      </c>
    </row>
    <row r="7879" spans="1:18" ht="12.75" hidden="1" customHeight="1">
      <c r="C7879" s="95" t="s">
        <v>6343</v>
      </c>
    </row>
    <row r="7880" spans="1:18" hidden="1">
      <c r="A7880" s="97">
        <v>42837</v>
      </c>
      <c r="B7880" s="94" t="s">
        <v>6386</v>
      </c>
      <c r="C7880" s="98" t="s">
        <v>6343</v>
      </c>
      <c r="D7880" s="94" t="s">
        <v>131</v>
      </c>
      <c r="E7880" s="94" t="s">
        <v>187</v>
      </c>
      <c r="F7880" s="94" t="s">
        <v>6387</v>
      </c>
      <c r="G7880" s="94" t="s">
        <v>6388</v>
      </c>
      <c r="K7880" s="94" t="s">
        <v>6389</v>
      </c>
      <c r="L7880" s="96">
        <v>-33.869999999999997</v>
      </c>
      <c r="M7880" s="96">
        <v>0</v>
      </c>
    </row>
    <row r="7881" spans="1:18" ht="12.75" hidden="1" customHeight="1">
      <c r="C7881" s="95" t="s">
        <v>6343</v>
      </c>
    </row>
    <row r="7882" spans="1:18" hidden="1">
      <c r="A7882" s="97">
        <v>42936</v>
      </c>
      <c r="B7882" s="94" t="s">
        <v>3471</v>
      </c>
      <c r="C7882" s="98" t="s">
        <v>6343</v>
      </c>
      <c r="D7882" s="94" t="s">
        <v>131</v>
      </c>
      <c r="E7882" s="94" t="s">
        <v>187</v>
      </c>
      <c r="F7882" s="94" t="s">
        <v>3278</v>
      </c>
      <c r="G7882" s="94" t="s">
        <v>3279</v>
      </c>
      <c r="K7882" s="94" t="s">
        <v>3472</v>
      </c>
      <c r="L7882" s="96">
        <v>-15.25</v>
      </c>
      <c r="M7882" s="96">
        <v>-15.25</v>
      </c>
    </row>
    <row r="7883" spans="1:18" ht="12.75" hidden="1" customHeight="1">
      <c r="C7883" s="95" t="s">
        <v>6343</v>
      </c>
    </row>
    <row r="7884" spans="1:18" hidden="1">
      <c r="A7884" s="97">
        <v>42936</v>
      </c>
      <c r="B7884" s="94" t="s">
        <v>3634</v>
      </c>
      <c r="C7884" s="98" t="s">
        <v>6343</v>
      </c>
      <c r="D7884" s="94" t="s">
        <v>131</v>
      </c>
      <c r="E7884" s="94" t="s">
        <v>187</v>
      </c>
      <c r="F7884" s="94" t="s">
        <v>640</v>
      </c>
      <c r="G7884" s="94" t="s">
        <v>641</v>
      </c>
      <c r="K7884" s="94" t="s">
        <v>3635</v>
      </c>
      <c r="L7884" s="96">
        <v>-2500</v>
      </c>
      <c r="M7884" s="96">
        <v>-2500</v>
      </c>
    </row>
    <row r="7885" spans="1:18" ht="12.75" hidden="1" customHeight="1">
      <c r="C7885" s="95" t="s">
        <v>6343</v>
      </c>
    </row>
    <row r="7886" spans="1:18" hidden="1">
      <c r="A7886" s="95" t="s">
        <v>111</v>
      </c>
      <c r="B7886" s="95" t="s">
        <v>112</v>
      </c>
      <c r="C7886" s="94" t="s">
        <v>6444</v>
      </c>
      <c r="D7886" s="95" t="s">
        <v>114</v>
      </c>
      <c r="E7886" s="95" t="s">
        <v>112</v>
      </c>
      <c r="F7886" s="96">
        <v>0</v>
      </c>
      <c r="G7886" s="95" t="s">
        <v>115</v>
      </c>
      <c r="H7886" s="95" t="s">
        <v>112</v>
      </c>
      <c r="I7886" s="96">
        <v>2.88</v>
      </c>
      <c r="J7886" s="95" t="s">
        <v>116</v>
      </c>
      <c r="K7886" s="95" t="s">
        <v>112</v>
      </c>
      <c r="L7886" s="96">
        <v>0</v>
      </c>
      <c r="M7886" s="95" t="s">
        <v>117</v>
      </c>
      <c r="O7886" s="96"/>
      <c r="R7886" s="96"/>
    </row>
    <row r="7887" spans="1:18" hidden="1">
      <c r="A7887" s="97">
        <v>42746</v>
      </c>
      <c r="B7887" s="94" t="s">
        <v>5608</v>
      </c>
      <c r="C7887" s="98" t="s">
        <v>6444</v>
      </c>
      <c r="D7887" s="94" t="s">
        <v>119</v>
      </c>
      <c r="E7887" s="94" t="s">
        <v>165</v>
      </c>
      <c r="F7887" s="94" t="s">
        <v>5603</v>
      </c>
      <c r="G7887" s="94" t="s">
        <v>5604</v>
      </c>
      <c r="K7887" s="94" t="s">
        <v>5609</v>
      </c>
      <c r="L7887" s="96">
        <v>2987.13</v>
      </c>
      <c r="M7887" s="96">
        <v>0</v>
      </c>
    </row>
    <row r="7888" spans="1:18" ht="12.75" hidden="1" customHeight="1">
      <c r="C7888" s="95" t="s">
        <v>6444</v>
      </c>
    </row>
    <row r="7889" spans="1:13" hidden="1">
      <c r="A7889" s="97">
        <v>42746</v>
      </c>
      <c r="B7889" s="94" t="s">
        <v>5893</v>
      </c>
      <c r="C7889" s="98" t="s">
        <v>6444</v>
      </c>
      <c r="D7889" s="94" t="s">
        <v>119</v>
      </c>
      <c r="E7889" s="94" t="s">
        <v>165</v>
      </c>
      <c r="F7889" s="94" t="s">
        <v>5453</v>
      </c>
      <c r="G7889" s="94" t="s">
        <v>5454</v>
      </c>
      <c r="K7889" s="94" t="s">
        <v>5894</v>
      </c>
      <c r="L7889" s="96">
        <v>137.15</v>
      </c>
      <c r="M7889" s="96">
        <v>0</v>
      </c>
    </row>
    <row r="7890" spans="1:13" ht="12.75" hidden="1" customHeight="1">
      <c r="C7890" s="95" t="s">
        <v>6444</v>
      </c>
    </row>
    <row r="7891" spans="1:13" hidden="1">
      <c r="A7891" s="97">
        <v>42746</v>
      </c>
      <c r="B7891" s="94" t="s">
        <v>5408</v>
      </c>
      <c r="C7891" s="98" t="s">
        <v>6444</v>
      </c>
      <c r="D7891" s="94" t="s">
        <v>119</v>
      </c>
      <c r="E7891" s="94" t="s">
        <v>165</v>
      </c>
      <c r="F7891" s="94" t="s">
        <v>5409</v>
      </c>
      <c r="G7891" s="94" t="s">
        <v>5410</v>
      </c>
      <c r="K7891" s="94" t="s">
        <v>5411</v>
      </c>
      <c r="L7891" s="96">
        <v>62.51</v>
      </c>
      <c r="M7891" s="96">
        <v>0</v>
      </c>
    </row>
    <row r="7892" spans="1:13" ht="12.75" hidden="1" customHeight="1">
      <c r="C7892" s="95" t="s">
        <v>6444</v>
      </c>
    </row>
    <row r="7893" spans="1:13" hidden="1">
      <c r="A7893" s="97">
        <v>42746</v>
      </c>
      <c r="B7893" s="94" t="s">
        <v>5479</v>
      </c>
      <c r="C7893" s="98" t="s">
        <v>6444</v>
      </c>
      <c r="D7893" s="94" t="s">
        <v>119</v>
      </c>
      <c r="E7893" s="94" t="s">
        <v>165</v>
      </c>
      <c r="F7893" s="94" t="s">
        <v>5480</v>
      </c>
      <c r="G7893" s="94" t="s">
        <v>5481</v>
      </c>
      <c r="K7893" s="94" t="s">
        <v>5482</v>
      </c>
      <c r="L7893" s="96">
        <v>4020</v>
      </c>
      <c r="M7893" s="96">
        <v>0</v>
      </c>
    </row>
    <row r="7894" spans="1:13" ht="12.75" hidden="1" customHeight="1">
      <c r="C7894" s="95" t="s">
        <v>6444</v>
      </c>
    </row>
    <row r="7895" spans="1:13" hidden="1">
      <c r="A7895" s="97">
        <v>42746</v>
      </c>
      <c r="B7895" s="94" t="s">
        <v>5526</v>
      </c>
      <c r="C7895" s="98" t="s">
        <v>6444</v>
      </c>
      <c r="D7895" s="94" t="s">
        <v>119</v>
      </c>
      <c r="E7895" s="94" t="s">
        <v>165</v>
      </c>
      <c r="F7895" s="94" t="s">
        <v>5487</v>
      </c>
      <c r="G7895" s="94" t="s">
        <v>5488</v>
      </c>
      <c r="K7895" s="94" t="s">
        <v>6445</v>
      </c>
      <c r="L7895" s="96">
        <v>705.53</v>
      </c>
      <c r="M7895" s="96">
        <v>0</v>
      </c>
    </row>
    <row r="7896" spans="1:13" ht="12.75" hidden="1" customHeight="1">
      <c r="C7896" s="95" t="s">
        <v>6444</v>
      </c>
    </row>
    <row r="7897" spans="1:13" hidden="1">
      <c r="A7897" s="97">
        <v>42746</v>
      </c>
      <c r="B7897" s="94" t="s">
        <v>6446</v>
      </c>
      <c r="C7897" s="98" t="s">
        <v>6444</v>
      </c>
      <c r="D7897" s="94" t="s">
        <v>119</v>
      </c>
      <c r="E7897" s="94" t="s">
        <v>165</v>
      </c>
      <c r="F7897" s="94" t="s">
        <v>549</v>
      </c>
      <c r="G7897" s="94" t="s">
        <v>550</v>
      </c>
      <c r="K7897" s="94" t="s">
        <v>6447</v>
      </c>
      <c r="L7897" s="96">
        <v>189.44</v>
      </c>
      <c r="M7897" s="96">
        <v>0</v>
      </c>
    </row>
    <row r="7898" spans="1:13" ht="12.75" hidden="1" customHeight="1">
      <c r="C7898" s="95" t="s">
        <v>6444</v>
      </c>
    </row>
    <row r="7899" spans="1:13" hidden="1">
      <c r="A7899" s="97">
        <v>42746</v>
      </c>
      <c r="B7899" s="94" t="s">
        <v>5528</v>
      </c>
      <c r="C7899" s="98" t="s">
        <v>6444</v>
      </c>
      <c r="D7899" s="94" t="s">
        <v>119</v>
      </c>
      <c r="E7899" s="94" t="s">
        <v>165</v>
      </c>
      <c r="F7899" s="94" t="s">
        <v>5487</v>
      </c>
      <c r="G7899" s="94" t="s">
        <v>5488</v>
      </c>
      <c r="K7899" s="94" t="s">
        <v>5529</v>
      </c>
      <c r="L7899" s="96">
        <v>650.98</v>
      </c>
      <c r="M7899" s="96">
        <v>0</v>
      </c>
    </row>
    <row r="7900" spans="1:13" ht="12.75" hidden="1" customHeight="1">
      <c r="C7900" s="95" t="s">
        <v>6444</v>
      </c>
    </row>
    <row r="7901" spans="1:13" hidden="1">
      <c r="A7901" s="97">
        <v>42746</v>
      </c>
      <c r="B7901" s="94" t="s">
        <v>5629</v>
      </c>
      <c r="C7901" s="98" t="s">
        <v>6444</v>
      </c>
      <c r="D7901" s="94" t="s">
        <v>119</v>
      </c>
      <c r="E7901" s="94" t="s">
        <v>165</v>
      </c>
      <c r="F7901" s="94" t="s">
        <v>722</v>
      </c>
      <c r="G7901" s="94" t="s">
        <v>723</v>
      </c>
      <c r="K7901" s="94" t="s">
        <v>5630</v>
      </c>
      <c r="L7901" s="96">
        <v>2882.89</v>
      </c>
      <c r="M7901" s="96">
        <v>0</v>
      </c>
    </row>
    <row r="7902" spans="1:13" ht="12.75" hidden="1" customHeight="1">
      <c r="C7902" s="95" t="s">
        <v>6444</v>
      </c>
    </row>
    <row r="7903" spans="1:13" hidden="1">
      <c r="A7903" s="97">
        <v>42746</v>
      </c>
      <c r="B7903" s="94" t="s">
        <v>5412</v>
      </c>
      <c r="C7903" s="98" t="s">
        <v>6444</v>
      </c>
      <c r="D7903" s="94" t="s">
        <v>119</v>
      </c>
      <c r="E7903" s="94" t="s">
        <v>165</v>
      </c>
      <c r="F7903" s="94" t="s">
        <v>5413</v>
      </c>
      <c r="G7903" s="94" t="s">
        <v>5414</v>
      </c>
      <c r="J7903" s="94" t="s">
        <v>5415</v>
      </c>
      <c r="K7903" s="94" t="s">
        <v>5416</v>
      </c>
      <c r="L7903" s="96">
        <v>100.83</v>
      </c>
      <c r="M7903" s="96">
        <v>0</v>
      </c>
    </row>
    <row r="7904" spans="1:13" ht="12.75" hidden="1" customHeight="1">
      <c r="C7904" s="95" t="s">
        <v>6444</v>
      </c>
    </row>
    <row r="7905" spans="1:13" hidden="1">
      <c r="A7905" s="97">
        <v>42746</v>
      </c>
      <c r="B7905" s="94" t="s">
        <v>5360</v>
      </c>
      <c r="C7905" s="98" t="s">
        <v>6444</v>
      </c>
      <c r="D7905" s="94" t="s">
        <v>119</v>
      </c>
      <c r="E7905" s="94" t="s">
        <v>165</v>
      </c>
      <c r="F7905" s="94" t="s">
        <v>3428</v>
      </c>
      <c r="G7905" s="94" t="s">
        <v>3429</v>
      </c>
      <c r="K7905" s="94" t="s">
        <v>5361</v>
      </c>
      <c r="L7905" s="96">
        <v>62</v>
      </c>
      <c r="M7905" s="96">
        <v>0</v>
      </c>
    </row>
    <row r="7906" spans="1:13" ht="12.75" hidden="1" customHeight="1">
      <c r="C7906" s="95" t="s">
        <v>6444</v>
      </c>
    </row>
    <row r="7907" spans="1:13" hidden="1">
      <c r="A7907" s="97">
        <v>42746</v>
      </c>
      <c r="B7907" s="94" t="s">
        <v>6448</v>
      </c>
      <c r="C7907" s="98" t="s">
        <v>6444</v>
      </c>
      <c r="D7907" s="94" t="s">
        <v>119</v>
      </c>
      <c r="E7907" s="94" t="s">
        <v>165</v>
      </c>
      <c r="F7907" s="94" t="s">
        <v>6449</v>
      </c>
      <c r="G7907" s="94" t="s">
        <v>6450</v>
      </c>
      <c r="K7907" s="94" t="s">
        <v>6451</v>
      </c>
      <c r="L7907" s="96">
        <v>59.6</v>
      </c>
      <c r="M7907" s="96">
        <v>0</v>
      </c>
    </row>
    <row r="7908" spans="1:13" ht="12.75" hidden="1" customHeight="1">
      <c r="C7908" s="95" t="s">
        <v>6444</v>
      </c>
    </row>
    <row r="7909" spans="1:13" hidden="1">
      <c r="A7909" s="97">
        <v>42746</v>
      </c>
      <c r="B7909" s="94" t="s">
        <v>5362</v>
      </c>
      <c r="C7909" s="98" t="s">
        <v>6444</v>
      </c>
      <c r="D7909" s="94" t="s">
        <v>119</v>
      </c>
      <c r="E7909" s="94" t="s">
        <v>165</v>
      </c>
      <c r="F7909" s="94" t="s">
        <v>5363</v>
      </c>
      <c r="G7909" s="94" t="s">
        <v>5364</v>
      </c>
      <c r="K7909" s="94" t="s">
        <v>5365</v>
      </c>
      <c r="L7909" s="96">
        <v>249</v>
      </c>
      <c r="M7909" s="96">
        <v>0</v>
      </c>
    </row>
    <row r="7910" spans="1:13" ht="12.75" hidden="1" customHeight="1">
      <c r="C7910" s="95" t="s">
        <v>6444</v>
      </c>
    </row>
    <row r="7911" spans="1:13" hidden="1">
      <c r="A7911" s="97">
        <v>42746</v>
      </c>
      <c r="B7911" s="94" t="s">
        <v>5417</v>
      </c>
      <c r="C7911" s="98" t="s">
        <v>6444</v>
      </c>
      <c r="D7911" s="94" t="s">
        <v>119</v>
      </c>
      <c r="E7911" s="94" t="s">
        <v>165</v>
      </c>
      <c r="F7911" s="94" t="s">
        <v>5418</v>
      </c>
      <c r="G7911" s="94" t="s">
        <v>5419</v>
      </c>
      <c r="K7911" s="94" t="s">
        <v>5420</v>
      </c>
      <c r="L7911" s="96">
        <v>180</v>
      </c>
      <c r="M7911" s="96">
        <v>0</v>
      </c>
    </row>
    <row r="7912" spans="1:13" ht="12.75" hidden="1" customHeight="1">
      <c r="C7912" s="95" t="s">
        <v>6444</v>
      </c>
    </row>
    <row r="7913" spans="1:13" hidden="1">
      <c r="A7913" s="97">
        <v>42746</v>
      </c>
      <c r="B7913" s="94" t="s">
        <v>5421</v>
      </c>
      <c r="C7913" s="98" t="s">
        <v>6444</v>
      </c>
      <c r="D7913" s="94" t="s">
        <v>119</v>
      </c>
      <c r="E7913" s="94" t="s">
        <v>165</v>
      </c>
      <c r="F7913" s="94" t="s">
        <v>5422</v>
      </c>
      <c r="G7913" s="94" t="s">
        <v>5423</v>
      </c>
      <c r="K7913" s="94" t="s">
        <v>5424</v>
      </c>
      <c r="L7913" s="96">
        <v>38.4</v>
      </c>
      <c r="M7913" s="96">
        <v>0</v>
      </c>
    </row>
    <row r="7914" spans="1:13" ht="12.75" hidden="1" customHeight="1">
      <c r="C7914" s="95" t="s">
        <v>6444</v>
      </c>
    </row>
    <row r="7915" spans="1:13" hidden="1">
      <c r="A7915" s="97">
        <v>42746</v>
      </c>
      <c r="B7915" s="94" t="s">
        <v>5425</v>
      </c>
      <c r="C7915" s="98" t="s">
        <v>6444</v>
      </c>
      <c r="D7915" s="94" t="s">
        <v>119</v>
      </c>
      <c r="E7915" s="94" t="s">
        <v>165</v>
      </c>
      <c r="F7915" s="94" t="s">
        <v>5426</v>
      </c>
      <c r="G7915" s="94" t="s">
        <v>5427</v>
      </c>
      <c r="K7915" s="94" t="s">
        <v>5428</v>
      </c>
      <c r="L7915" s="96">
        <v>2851.65</v>
      </c>
      <c r="M7915" s="96">
        <v>0</v>
      </c>
    </row>
    <row r="7916" spans="1:13" ht="12.75" hidden="1" customHeight="1">
      <c r="C7916" s="95" t="s">
        <v>6444</v>
      </c>
    </row>
    <row r="7917" spans="1:13" hidden="1">
      <c r="A7917" s="97">
        <v>42746</v>
      </c>
      <c r="B7917" s="94" t="s">
        <v>5366</v>
      </c>
      <c r="C7917" s="98" t="s">
        <v>6444</v>
      </c>
      <c r="D7917" s="94" t="s">
        <v>119</v>
      </c>
      <c r="E7917" s="94" t="s">
        <v>165</v>
      </c>
      <c r="F7917" s="94" t="s">
        <v>5367</v>
      </c>
      <c r="G7917" s="94" t="s">
        <v>5368</v>
      </c>
      <c r="K7917" s="94" t="s">
        <v>5369</v>
      </c>
      <c r="L7917" s="96">
        <v>48.9</v>
      </c>
      <c r="M7917" s="96">
        <v>0</v>
      </c>
    </row>
    <row r="7918" spans="1:13" ht="12.75" hidden="1" customHeight="1">
      <c r="C7918" s="95" t="s">
        <v>6444</v>
      </c>
    </row>
    <row r="7919" spans="1:13" hidden="1">
      <c r="A7919" s="97">
        <v>42746</v>
      </c>
      <c r="B7919" s="94" t="s">
        <v>6452</v>
      </c>
      <c r="C7919" s="98" t="s">
        <v>6444</v>
      </c>
      <c r="D7919" s="94" t="s">
        <v>119</v>
      </c>
      <c r="E7919" s="94" t="s">
        <v>165</v>
      </c>
      <c r="F7919" s="94" t="s">
        <v>6453</v>
      </c>
      <c r="G7919" s="94" t="s">
        <v>6454</v>
      </c>
      <c r="K7919" s="94" t="s">
        <v>6455</v>
      </c>
      <c r="L7919" s="96">
        <v>59</v>
      </c>
      <c r="M7919" s="96">
        <v>0</v>
      </c>
    </row>
    <row r="7920" spans="1:13" ht="12.75" hidden="1" customHeight="1">
      <c r="C7920" s="95" t="s">
        <v>6444</v>
      </c>
    </row>
    <row r="7921" spans="1:13" hidden="1">
      <c r="A7921" s="97">
        <v>42746</v>
      </c>
      <c r="B7921" s="94" t="s">
        <v>6456</v>
      </c>
      <c r="C7921" s="98" t="s">
        <v>6444</v>
      </c>
      <c r="D7921" s="94" t="s">
        <v>119</v>
      </c>
      <c r="E7921" s="94" t="s">
        <v>165</v>
      </c>
      <c r="F7921" s="94" t="s">
        <v>6457</v>
      </c>
      <c r="G7921" s="94" t="s">
        <v>6458</v>
      </c>
      <c r="K7921" s="94" t="s">
        <v>6459</v>
      </c>
      <c r="L7921" s="96">
        <v>39</v>
      </c>
      <c r="M7921" s="96">
        <v>0</v>
      </c>
    </row>
    <row r="7922" spans="1:13" ht="12.75" hidden="1" customHeight="1">
      <c r="C7922" s="95" t="s">
        <v>6444</v>
      </c>
    </row>
    <row r="7923" spans="1:13" hidden="1">
      <c r="A7923" s="97">
        <v>42746</v>
      </c>
      <c r="B7923" s="94" t="s">
        <v>5429</v>
      </c>
      <c r="C7923" s="98" t="s">
        <v>6444</v>
      </c>
      <c r="D7923" s="94" t="s">
        <v>119</v>
      </c>
      <c r="E7923" s="94" t="s">
        <v>165</v>
      </c>
      <c r="F7923" s="94" t="s">
        <v>5430</v>
      </c>
      <c r="G7923" s="94" t="s">
        <v>5431</v>
      </c>
      <c r="K7923" s="94" t="s">
        <v>5432</v>
      </c>
      <c r="L7923" s="96">
        <v>117</v>
      </c>
      <c r="M7923" s="96">
        <v>0</v>
      </c>
    </row>
    <row r="7924" spans="1:13" ht="12.75" hidden="1" customHeight="1">
      <c r="C7924" s="95" t="s">
        <v>6444</v>
      </c>
    </row>
    <row r="7925" spans="1:13" hidden="1">
      <c r="A7925" s="97">
        <v>42746</v>
      </c>
      <c r="B7925" s="94" t="s">
        <v>6460</v>
      </c>
      <c r="C7925" s="98" t="s">
        <v>6444</v>
      </c>
      <c r="D7925" s="94" t="s">
        <v>119</v>
      </c>
      <c r="E7925" s="94" t="s">
        <v>165</v>
      </c>
      <c r="F7925" s="94" t="s">
        <v>6461</v>
      </c>
      <c r="G7925" s="94" t="s">
        <v>6462</v>
      </c>
      <c r="K7925" s="94" t="s">
        <v>6463</v>
      </c>
      <c r="L7925" s="96">
        <v>25</v>
      </c>
      <c r="M7925" s="96">
        <v>0</v>
      </c>
    </row>
    <row r="7926" spans="1:13" ht="12.75" hidden="1" customHeight="1">
      <c r="C7926" s="95" t="s">
        <v>6444</v>
      </c>
    </row>
    <row r="7927" spans="1:13" hidden="1">
      <c r="A7927" s="97">
        <v>42746</v>
      </c>
      <c r="B7927" s="94" t="s">
        <v>5370</v>
      </c>
      <c r="C7927" s="98" t="s">
        <v>6444</v>
      </c>
      <c r="D7927" s="94" t="s">
        <v>119</v>
      </c>
      <c r="E7927" s="94" t="s">
        <v>165</v>
      </c>
      <c r="F7927" s="94" t="s">
        <v>5371</v>
      </c>
      <c r="G7927" s="94" t="s">
        <v>5372</v>
      </c>
      <c r="K7927" s="94" t="s">
        <v>5373</v>
      </c>
      <c r="L7927" s="96">
        <v>20</v>
      </c>
      <c r="M7927" s="96">
        <v>0</v>
      </c>
    </row>
    <row r="7928" spans="1:13" ht="12.75" hidden="1" customHeight="1">
      <c r="C7928" s="95" t="s">
        <v>6444</v>
      </c>
    </row>
    <row r="7929" spans="1:13" hidden="1">
      <c r="A7929" s="97">
        <v>42746</v>
      </c>
      <c r="B7929" s="94" t="s">
        <v>5374</v>
      </c>
      <c r="C7929" s="98" t="s">
        <v>6444</v>
      </c>
      <c r="D7929" s="94" t="s">
        <v>119</v>
      </c>
      <c r="E7929" s="94" t="s">
        <v>165</v>
      </c>
      <c r="F7929" s="94" t="s">
        <v>5375</v>
      </c>
      <c r="G7929" s="94" t="s">
        <v>5376</v>
      </c>
      <c r="K7929" s="94" t="s">
        <v>5377</v>
      </c>
      <c r="L7929" s="96">
        <v>62</v>
      </c>
      <c r="M7929" s="96">
        <v>0</v>
      </c>
    </row>
    <row r="7930" spans="1:13" ht="12.75" hidden="1" customHeight="1">
      <c r="C7930" s="95" t="s">
        <v>6444</v>
      </c>
    </row>
    <row r="7931" spans="1:13" hidden="1">
      <c r="A7931" s="97">
        <v>42746</v>
      </c>
      <c r="B7931" s="94" t="s">
        <v>5378</v>
      </c>
      <c r="C7931" s="98" t="s">
        <v>6444</v>
      </c>
      <c r="D7931" s="94" t="s">
        <v>119</v>
      </c>
      <c r="E7931" s="94" t="s">
        <v>165</v>
      </c>
      <c r="F7931" s="94" t="s">
        <v>4771</v>
      </c>
      <c r="G7931" s="94" t="s">
        <v>4772</v>
      </c>
      <c r="K7931" s="94" t="s">
        <v>5379</v>
      </c>
      <c r="L7931" s="96">
        <v>99</v>
      </c>
      <c r="M7931" s="96">
        <v>0</v>
      </c>
    </row>
    <row r="7932" spans="1:13" ht="12.75" hidden="1" customHeight="1">
      <c r="C7932" s="95" t="s">
        <v>6444</v>
      </c>
    </row>
    <row r="7933" spans="1:13" hidden="1">
      <c r="A7933" s="97">
        <v>42746</v>
      </c>
      <c r="B7933" s="94" t="s">
        <v>6464</v>
      </c>
      <c r="C7933" s="98" t="s">
        <v>6444</v>
      </c>
      <c r="D7933" s="94" t="s">
        <v>119</v>
      </c>
      <c r="E7933" s="94" t="s">
        <v>165</v>
      </c>
      <c r="F7933" s="94" t="s">
        <v>6465</v>
      </c>
      <c r="G7933" s="94" t="s">
        <v>6466</v>
      </c>
      <c r="K7933" s="94" t="s">
        <v>6467</v>
      </c>
      <c r="L7933" s="96">
        <v>23</v>
      </c>
      <c r="M7933" s="96">
        <v>0</v>
      </c>
    </row>
    <row r="7934" spans="1:13" ht="12.75" hidden="1" customHeight="1">
      <c r="C7934" s="95" t="s">
        <v>6444</v>
      </c>
    </row>
    <row r="7935" spans="1:13" hidden="1">
      <c r="A7935" s="97">
        <v>42746</v>
      </c>
      <c r="B7935" s="94" t="s">
        <v>5433</v>
      </c>
      <c r="C7935" s="98" t="s">
        <v>6444</v>
      </c>
      <c r="D7935" s="94" t="s">
        <v>119</v>
      </c>
      <c r="E7935" s="94" t="s">
        <v>165</v>
      </c>
      <c r="F7935" s="94" t="s">
        <v>5434</v>
      </c>
      <c r="G7935" s="94" t="s">
        <v>5435</v>
      </c>
      <c r="K7935" s="94" t="s">
        <v>5436</v>
      </c>
      <c r="L7935" s="96">
        <v>24</v>
      </c>
      <c r="M7935" s="96">
        <v>0</v>
      </c>
    </row>
    <row r="7936" spans="1:13" ht="12.75" hidden="1" customHeight="1">
      <c r="C7936" s="95" t="s">
        <v>6444</v>
      </c>
    </row>
    <row r="7937" spans="1:13" hidden="1">
      <c r="A7937" s="97">
        <v>42746</v>
      </c>
      <c r="B7937" s="94" t="s">
        <v>5358</v>
      </c>
      <c r="C7937" s="98" t="s">
        <v>6444</v>
      </c>
      <c r="D7937" s="94" t="s">
        <v>119</v>
      </c>
      <c r="E7937" s="94" t="s">
        <v>165</v>
      </c>
      <c r="F7937" s="94" t="s">
        <v>5331</v>
      </c>
      <c r="G7937" s="94" t="s">
        <v>5332</v>
      </c>
      <c r="K7937" s="94" t="s">
        <v>5359</v>
      </c>
      <c r="L7937" s="96">
        <v>137.12</v>
      </c>
      <c r="M7937" s="96">
        <v>0</v>
      </c>
    </row>
    <row r="7938" spans="1:13" ht="12.75" hidden="1" customHeight="1">
      <c r="C7938" s="95" t="s">
        <v>6444</v>
      </c>
    </row>
    <row r="7939" spans="1:13" hidden="1">
      <c r="A7939" s="97">
        <v>42746</v>
      </c>
      <c r="B7939" s="94" t="s">
        <v>5380</v>
      </c>
      <c r="C7939" s="98" t="s">
        <v>6444</v>
      </c>
      <c r="D7939" s="94" t="s">
        <v>119</v>
      </c>
      <c r="E7939" s="94" t="s">
        <v>165</v>
      </c>
      <c r="F7939" s="94" t="s">
        <v>5381</v>
      </c>
      <c r="G7939" s="94" t="s">
        <v>5382</v>
      </c>
      <c r="K7939" s="94" t="s">
        <v>5383</v>
      </c>
      <c r="L7939" s="96">
        <v>398.19</v>
      </c>
      <c r="M7939" s="96">
        <v>0</v>
      </c>
    </row>
    <row r="7940" spans="1:13" ht="12.75" hidden="1" customHeight="1">
      <c r="C7940" s="95" t="s">
        <v>6444</v>
      </c>
    </row>
    <row r="7941" spans="1:13" hidden="1">
      <c r="A7941" s="97">
        <v>42746</v>
      </c>
      <c r="B7941" s="94" t="s">
        <v>5437</v>
      </c>
      <c r="C7941" s="98" t="s">
        <v>6444</v>
      </c>
      <c r="D7941" s="94" t="s">
        <v>119</v>
      </c>
      <c r="E7941" s="94" t="s">
        <v>165</v>
      </c>
      <c r="F7941" s="94" t="s">
        <v>5438</v>
      </c>
      <c r="G7941" s="94" t="s">
        <v>5439</v>
      </c>
      <c r="K7941" s="94" t="s">
        <v>5440</v>
      </c>
      <c r="L7941" s="96">
        <v>40</v>
      </c>
      <c r="M7941" s="96">
        <v>0</v>
      </c>
    </row>
    <row r="7942" spans="1:13" ht="12.75" hidden="1" customHeight="1">
      <c r="C7942" s="95" t="s">
        <v>6444</v>
      </c>
    </row>
    <row r="7943" spans="1:13" hidden="1">
      <c r="A7943" s="97">
        <v>42746</v>
      </c>
      <c r="B7943" s="94" t="s">
        <v>6468</v>
      </c>
      <c r="C7943" s="98" t="s">
        <v>6444</v>
      </c>
      <c r="D7943" s="94" t="s">
        <v>119</v>
      </c>
      <c r="E7943" s="94" t="s">
        <v>165</v>
      </c>
      <c r="F7943" s="94" t="s">
        <v>4807</v>
      </c>
      <c r="G7943" s="94" t="s">
        <v>4808</v>
      </c>
      <c r="K7943" s="94" t="s">
        <v>6469</v>
      </c>
      <c r="L7943" s="96">
        <v>115</v>
      </c>
      <c r="M7943" s="96">
        <v>0</v>
      </c>
    </row>
    <row r="7944" spans="1:13" ht="12.75" hidden="1" customHeight="1">
      <c r="C7944" s="95" t="s">
        <v>6444</v>
      </c>
    </row>
    <row r="7945" spans="1:13" hidden="1">
      <c r="A7945" s="97">
        <v>42746</v>
      </c>
      <c r="B7945" s="94" t="s">
        <v>6470</v>
      </c>
      <c r="C7945" s="98" t="s">
        <v>6444</v>
      </c>
      <c r="D7945" s="94" t="s">
        <v>119</v>
      </c>
      <c r="E7945" s="94" t="s">
        <v>165</v>
      </c>
      <c r="F7945" s="94" t="s">
        <v>4787</v>
      </c>
      <c r="G7945" s="94" t="s">
        <v>4788</v>
      </c>
      <c r="K7945" s="94" t="s">
        <v>6471</v>
      </c>
      <c r="L7945" s="96">
        <v>590.01</v>
      </c>
      <c r="M7945" s="96">
        <v>0</v>
      </c>
    </row>
    <row r="7946" spans="1:13" ht="12.75" hidden="1" customHeight="1">
      <c r="C7946" s="95" t="s">
        <v>6444</v>
      </c>
    </row>
    <row r="7947" spans="1:13" hidden="1">
      <c r="A7947" s="97">
        <v>42746</v>
      </c>
      <c r="B7947" s="94" t="s">
        <v>5384</v>
      </c>
      <c r="C7947" s="98" t="s">
        <v>6444</v>
      </c>
      <c r="D7947" s="94" t="s">
        <v>119</v>
      </c>
      <c r="E7947" s="94" t="s">
        <v>165</v>
      </c>
      <c r="F7947" s="94" t="s">
        <v>5385</v>
      </c>
      <c r="G7947" s="94" t="s">
        <v>5386</v>
      </c>
      <c r="K7947" s="94" t="s">
        <v>5387</v>
      </c>
      <c r="L7947" s="96">
        <v>46</v>
      </c>
      <c r="M7947" s="96">
        <v>0</v>
      </c>
    </row>
    <row r="7948" spans="1:13" ht="12.75" hidden="1" customHeight="1">
      <c r="C7948" s="95" t="s">
        <v>6444</v>
      </c>
    </row>
    <row r="7949" spans="1:13" hidden="1">
      <c r="A7949" s="97">
        <v>42746</v>
      </c>
      <c r="B7949" s="94" t="s">
        <v>5388</v>
      </c>
      <c r="C7949" s="98" t="s">
        <v>6444</v>
      </c>
      <c r="D7949" s="94" t="s">
        <v>119</v>
      </c>
      <c r="E7949" s="94" t="s">
        <v>165</v>
      </c>
      <c r="F7949" s="94" t="s">
        <v>5389</v>
      </c>
      <c r="G7949" s="94" t="s">
        <v>5390</v>
      </c>
      <c r="K7949" s="94" t="s">
        <v>5391</v>
      </c>
      <c r="L7949" s="96">
        <v>35</v>
      </c>
      <c r="M7949" s="96">
        <v>0</v>
      </c>
    </row>
    <row r="7950" spans="1:13" ht="12.75" hidden="1" customHeight="1">
      <c r="C7950" s="95" t="s">
        <v>6444</v>
      </c>
    </row>
    <row r="7951" spans="1:13" hidden="1">
      <c r="A7951" s="97">
        <v>42746</v>
      </c>
      <c r="B7951" s="94" t="s">
        <v>6472</v>
      </c>
      <c r="C7951" s="98" t="s">
        <v>6444</v>
      </c>
      <c r="D7951" s="94" t="s">
        <v>119</v>
      </c>
      <c r="E7951" s="94" t="s">
        <v>165</v>
      </c>
      <c r="F7951" s="94" t="s">
        <v>4791</v>
      </c>
      <c r="G7951" s="94" t="s">
        <v>4792</v>
      </c>
      <c r="K7951" s="94" t="s">
        <v>6473</v>
      </c>
      <c r="L7951" s="96">
        <v>327.2</v>
      </c>
      <c r="M7951" s="96">
        <v>0</v>
      </c>
    </row>
    <row r="7952" spans="1:13" ht="12.75" hidden="1" customHeight="1">
      <c r="C7952" s="95" t="s">
        <v>6444</v>
      </c>
    </row>
    <row r="7953" spans="1:13" hidden="1">
      <c r="A7953" s="97">
        <v>42746</v>
      </c>
      <c r="B7953" s="94" t="s">
        <v>5392</v>
      </c>
      <c r="C7953" s="98" t="s">
        <v>6444</v>
      </c>
      <c r="D7953" s="94" t="s">
        <v>119</v>
      </c>
      <c r="E7953" s="94" t="s">
        <v>165</v>
      </c>
      <c r="F7953" s="94" t="s">
        <v>5393</v>
      </c>
      <c r="G7953" s="94" t="s">
        <v>5394</v>
      </c>
      <c r="K7953" s="94" t="s">
        <v>6474</v>
      </c>
      <c r="L7953" s="96">
        <v>35</v>
      </c>
      <c r="M7953" s="96">
        <v>0</v>
      </c>
    </row>
    <row r="7954" spans="1:13" ht="12.75" hidden="1" customHeight="1">
      <c r="C7954" s="95" t="s">
        <v>6444</v>
      </c>
    </row>
    <row r="7955" spans="1:13" hidden="1">
      <c r="A7955" s="97">
        <v>42746</v>
      </c>
      <c r="B7955" s="94" t="s">
        <v>6475</v>
      </c>
      <c r="C7955" s="98" t="s">
        <v>6444</v>
      </c>
      <c r="D7955" s="94" t="s">
        <v>119</v>
      </c>
      <c r="E7955" s="94" t="s">
        <v>165</v>
      </c>
      <c r="F7955" s="94" t="s">
        <v>6476</v>
      </c>
      <c r="G7955" s="94" t="s">
        <v>6477</v>
      </c>
      <c r="K7955" s="94" t="s">
        <v>6478</v>
      </c>
      <c r="L7955" s="96">
        <v>49.61</v>
      </c>
      <c r="M7955" s="96">
        <v>0</v>
      </c>
    </row>
    <row r="7956" spans="1:13" ht="12.75" hidden="1" customHeight="1">
      <c r="C7956" s="95" t="s">
        <v>6444</v>
      </c>
    </row>
    <row r="7957" spans="1:13" hidden="1">
      <c r="A7957" s="97">
        <v>42746</v>
      </c>
      <c r="B7957" s="94" t="s">
        <v>5441</v>
      </c>
      <c r="C7957" s="98" t="s">
        <v>6444</v>
      </c>
      <c r="D7957" s="94" t="s">
        <v>119</v>
      </c>
      <c r="E7957" s="94" t="s">
        <v>165</v>
      </c>
      <c r="F7957" s="94" t="s">
        <v>5442</v>
      </c>
      <c r="G7957" s="94" t="s">
        <v>5443</v>
      </c>
      <c r="K7957" s="94" t="s">
        <v>5444</v>
      </c>
      <c r="L7957" s="96">
        <v>12</v>
      </c>
      <c r="M7957" s="96">
        <v>0</v>
      </c>
    </row>
    <row r="7958" spans="1:13" ht="12.75" hidden="1" customHeight="1">
      <c r="C7958" s="95" t="s">
        <v>6444</v>
      </c>
    </row>
    <row r="7959" spans="1:13" hidden="1">
      <c r="A7959" s="97">
        <v>42746</v>
      </c>
      <c r="B7959" s="94" t="s">
        <v>5445</v>
      </c>
      <c r="C7959" s="98" t="s">
        <v>6444</v>
      </c>
      <c r="D7959" s="94" t="s">
        <v>119</v>
      </c>
      <c r="E7959" s="94" t="s">
        <v>165</v>
      </c>
      <c r="F7959" s="94" t="s">
        <v>2353</v>
      </c>
      <c r="G7959" s="94" t="s">
        <v>2354</v>
      </c>
      <c r="K7959" s="94" t="s">
        <v>5446</v>
      </c>
      <c r="L7959" s="96">
        <v>70</v>
      </c>
      <c r="M7959" s="96">
        <v>0</v>
      </c>
    </row>
    <row r="7960" spans="1:13" ht="12.75" hidden="1" customHeight="1">
      <c r="C7960" s="95" t="s">
        <v>6444</v>
      </c>
    </row>
    <row r="7961" spans="1:13" hidden="1">
      <c r="A7961" s="97">
        <v>42746</v>
      </c>
      <c r="B7961" s="94" t="s">
        <v>6479</v>
      </c>
      <c r="C7961" s="98" t="s">
        <v>6444</v>
      </c>
      <c r="D7961" s="94" t="s">
        <v>119</v>
      </c>
      <c r="E7961" s="94" t="s">
        <v>165</v>
      </c>
      <c r="F7961" s="94" t="s">
        <v>6480</v>
      </c>
      <c r="G7961" s="94" t="s">
        <v>6481</v>
      </c>
      <c r="K7961" s="94" t="s">
        <v>6482</v>
      </c>
      <c r="L7961" s="96">
        <v>25</v>
      </c>
      <c r="M7961" s="96">
        <v>0</v>
      </c>
    </row>
    <row r="7962" spans="1:13" ht="12.75" hidden="1" customHeight="1">
      <c r="C7962" s="95" t="s">
        <v>6444</v>
      </c>
    </row>
    <row r="7963" spans="1:13" hidden="1">
      <c r="A7963" s="97">
        <v>42746</v>
      </c>
      <c r="B7963" s="94" t="s">
        <v>5396</v>
      </c>
      <c r="C7963" s="98" t="s">
        <v>6444</v>
      </c>
      <c r="D7963" s="94" t="s">
        <v>119</v>
      </c>
      <c r="E7963" s="94" t="s">
        <v>165</v>
      </c>
      <c r="F7963" s="94" t="s">
        <v>5397</v>
      </c>
      <c r="G7963" s="94" t="s">
        <v>5398</v>
      </c>
      <c r="K7963" s="94" t="s">
        <v>5399</v>
      </c>
      <c r="L7963" s="96">
        <v>80</v>
      </c>
      <c r="M7963" s="96">
        <v>0</v>
      </c>
    </row>
    <row r="7964" spans="1:13" ht="12.75" hidden="1" customHeight="1">
      <c r="C7964" s="95" t="s">
        <v>6444</v>
      </c>
    </row>
    <row r="7965" spans="1:13" hidden="1">
      <c r="A7965" s="97">
        <v>42746</v>
      </c>
      <c r="B7965" s="94" t="s">
        <v>6483</v>
      </c>
      <c r="C7965" s="98" t="s">
        <v>6444</v>
      </c>
      <c r="D7965" s="94" t="s">
        <v>119</v>
      </c>
      <c r="E7965" s="94" t="s">
        <v>165</v>
      </c>
      <c r="F7965" s="94" t="s">
        <v>6484</v>
      </c>
      <c r="G7965" s="94" t="s">
        <v>6485</v>
      </c>
      <c r="K7965" s="94" t="s">
        <v>6486</v>
      </c>
      <c r="L7965" s="96">
        <v>110</v>
      </c>
      <c r="M7965" s="96">
        <v>0</v>
      </c>
    </row>
    <row r="7966" spans="1:13" ht="12.75" hidden="1" customHeight="1">
      <c r="C7966" s="95" t="s">
        <v>6444</v>
      </c>
    </row>
    <row r="7967" spans="1:13" hidden="1">
      <c r="A7967" s="97">
        <v>42746</v>
      </c>
      <c r="B7967" s="94" t="s">
        <v>6487</v>
      </c>
      <c r="C7967" s="98" t="s">
        <v>6444</v>
      </c>
      <c r="D7967" s="94" t="s">
        <v>119</v>
      </c>
      <c r="E7967" s="94" t="s">
        <v>165</v>
      </c>
      <c r="F7967" s="94" t="s">
        <v>6488</v>
      </c>
      <c r="G7967" s="94" t="s">
        <v>6489</v>
      </c>
      <c r="K7967" s="94" t="s">
        <v>6490</v>
      </c>
      <c r="L7967" s="96">
        <v>74</v>
      </c>
      <c r="M7967" s="96">
        <v>0</v>
      </c>
    </row>
    <row r="7968" spans="1:13" ht="12.75" hidden="1" customHeight="1">
      <c r="C7968" s="95" t="s">
        <v>6444</v>
      </c>
    </row>
    <row r="7969" spans="1:13" hidden="1">
      <c r="A7969" s="97">
        <v>42746</v>
      </c>
      <c r="B7969" s="94" t="s">
        <v>5400</v>
      </c>
      <c r="C7969" s="98" t="s">
        <v>6444</v>
      </c>
      <c r="D7969" s="94" t="s">
        <v>119</v>
      </c>
      <c r="E7969" s="94" t="s">
        <v>165</v>
      </c>
      <c r="F7969" s="94" t="s">
        <v>5401</v>
      </c>
      <c r="G7969" s="94" t="s">
        <v>5402</v>
      </c>
      <c r="K7969" s="94" t="s">
        <v>5403</v>
      </c>
      <c r="L7969" s="96">
        <v>68</v>
      </c>
      <c r="M7969" s="96">
        <v>0</v>
      </c>
    </row>
    <row r="7970" spans="1:13" ht="12.75" hidden="1" customHeight="1">
      <c r="C7970" s="95" t="s">
        <v>6444</v>
      </c>
    </row>
    <row r="7971" spans="1:13" hidden="1">
      <c r="A7971" s="97">
        <v>42746</v>
      </c>
      <c r="B7971" s="94" t="s">
        <v>5404</v>
      </c>
      <c r="C7971" s="98" t="s">
        <v>6444</v>
      </c>
      <c r="D7971" s="94" t="s">
        <v>119</v>
      </c>
      <c r="E7971" s="94" t="s">
        <v>165</v>
      </c>
      <c r="F7971" s="94" t="s">
        <v>5405</v>
      </c>
      <c r="G7971" s="94" t="s">
        <v>5406</v>
      </c>
      <c r="K7971" s="94" t="s">
        <v>5407</v>
      </c>
      <c r="L7971" s="96">
        <v>60</v>
      </c>
      <c r="M7971" s="96">
        <v>0</v>
      </c>
    </row>
    <row r="7972" spans="1:13" ht="12.75" hidden="1" customHeight="1">
      <c r="C7972" s="95" t="s">
        <v>6444</v>
      </c>
    </row>
    <row r="7973" spans="1:13" hidden="1">
      <c r="A7973" s="97">
        <v>42760</v>
      </c>
      <c r="B7973" s="94" t="s">
        <v>5608</v>
      </c>
      <c r="C7973" s="98" t="s">
        <v>6444</v>
      </c>
      <c r="D7973" s="94" t="s">
        <v>131</v>
      </c>
      <c r="E7973" s="94" t="s">
        <v>187</v>
      </c>
      <c r="F7973" s="94" t="s">
        <v>5603</v>
      </c>
      <c r="G7973" s="94" t="s">
        <v>5604</v>
      </c>
      <c r="K7973" s="94" t="s">
        <v>5609</v>
      </c>
      <c r="L7973" s="96">
        <v>-41.78</v>
      </c>
      <c r="M7973" s="96">
        <v>0</v>
      </c>
    </row>
    <row r="7974" spans="1:13" ht="12.75" hidden="1" customHeight="1">
      <c r="C7974" s="95" t="s">
        <v>6444</v>
      </c>
    </row>
    <row r="7975" spans="1:13" hidden="1">
      <c r="A7975" s="97">
        <v>42760</v>
      </c>
      <c r="B7975" s="94" t="s">
        <v>5358</v>
      </c>
      <c r="C7975" s="98" t="s">
        <v>6444</v>
      </c>
      <c r="D7975" s="94" t="s">
        <v>131</v>
      </c>
      <c r="E7975" s="94" t="s">
        <v>165</v>
      </c>
      <c r="F7975" s="94" t="s">
        <v>5331</v>
      </c>
      <c r="G7975" s="94" t="s">
        <v>5332</v>
      </c>
      <c r="K7975" s="94" t="s">
        <v>5359</v>
      </c>
      <c r="L7975" s="96">
        <v>2.88</v>
      </c>
      <c r="M7975" s="96">
        <v>2.88</v>
      </c>
    </row>
    <row r="7976" spans="1:13" ht="12.75" hidden="1" customHeight="1">
      <c r="C7976" s="95" t="s">
        <v>6444</v>
      </c>
    </row>
    <row r="7977" spans="1:13" hidden="1">
      <c r="A7977" s="97">
        <v>42761</v>
      </c>
      <c r="B7977" s="94" t="s">
        <v>5629</v>
      </c>
      <c r="C7977" s="98" t="s">
        <v>6444</v>
      </c>
      <c r="D7977" s="94" t="s">
        <v>131</v>
      </c>
      <c r="E7977" s="94" t="s">
        <v>187</v>
      </c>
      <c r="F7977" s="94" t="s">
        <v>722</v>
      </c>
      <c r="G7977" s="94" t="s">
        <v>723</v>
      </c>
      <c r="K7977" s="94" t="s">
        <v>5630</v>
      </c>
      <c r="L7977" s="96">
        <v>-53.77</v>
      </c>
      <c r="M7977" s="96">
        <v>0</v>
      </c>
    </row>
    <row r="7978" spans="1:13" ht="12.75" hidden="1" customHeight="1">
      <c r="C7978" s="95" t="s">
        <v>6444</v>
      </c>
    </row>
    <row r="7979" spans="1:13" hidden="1">
      <c r="A7979" s="97">
        <v>42780</v>
      </c>
      <c r="B7979" s="94" t="s">
        <v>5412</v>
      </c>
      <c r="C7979" s="98" t="s">
        <v>6444</v>
      </c>
      <c r="D7979" s="94" t="s">
        <v>131</v>
      </c>
      <c r="E7979" s="94" t="s">
        <v>187</v>
      </c>
      <c r="F7979" s="94" t="s">
        <v>5413</v>
      </c>
      <c r="G7979" s="94" t="s">
        <v>5414</v>
      </c>
      <c r="J7979" s="94" t="s">
        <v>5415</v>
      </c>
      <c r="K7979" s="94" t="s">
        <v>5416</v>
      </c>
      <c r="L7979" s="96">
        <v>-44.88</v>
      </c>
      <c r="M7979" s="96">
        <v>0</v>
      </c>
    </row>
    <row r="7980" spans="1:13" ht="12.75" hidden="1" customHeight="1">
      <c r="C7980" s="95" t="s">
        <v>6444</v>
      </c>
    </row>
    <row r="7981" spans="1:13" hidden="1">
      <c r="A7981" s="97">
        <v>42790</v>
      </c>
      <c r="B7981" s="94" t="s">
        <v>6470</v>
      </c>
      <c r="C7981" s="98" t="s">
        <v>6444</v>
      </c>
      <c r="D7981" s="94" t="s">
        <v>131</v>
      </c>
      <c r="E7981" s="94" t="s">
        <v>187</v>
      </c>
      <c r="F7981" s="94" t="s">
        <v>4787</v>
      </c>
      <c r="G7981" s="94" t="s">
        <v>4788</v>
      </c>
      <c r="K7981" s="94" t="s">
        <v>5395</v>
      </c>
      <c r="L7981" s="96">
        <v>-0.01</v>
      </c>
      <c r="M7981" s="96">
        <v>0</v>
      </c>
    </row>
    <row r="7982" spans="1:13" ht="12.75" hidden="1" customHeight="1">
      <c r="C7982" s="95" t="s">
        <v>6444</v>
      </c>
    </row>
    <row r="7983" spans="1:13" hidden="1">
      <c r="A7983" s="97">
        <v>42825</v>
      </c>
      <c r="B7983" s="94" t="s">
        <v>5893</v>
      </c>
      <c r="C7983" s="98" t="s">
        <v>6444</v>
      </c>
      <c r="D7983" s="94" t="s">
        <v>131</v>
      </c>
      <c r="E7983" s="94" t="s">
        <v>187</v>
      </c>
      <c r="F7983" s="94" t="s">
        <v>5453</v>
      </c>
      <c r="G7983" s="94" t="s">
        <v>5454</v>
      </c>
      <c r="K7983" s="94" t="s">
        <v>5894</v>
      </c>
      <c r="L7983" s="96">
        <v>-137.15</v>
      </c>
      <c r="M7983" s="96">
        <v>0</v>
      </c>
    </row>
    <row r="7984" spans="1:13" ht="12.75" hidden="1" customHeight="1">
      <c r="C7984" s="95" t="s">
        <v>6444</v>
      </c>
    </row>
    <row r="7985" spans="1:13" hidden="1">
      <c r="A7985" s="97">
        <v>42828</v>
      </c>
      <c r="B7985" s="94" t="s">
        <v>6472</v>
      </c>
      <c r="C7985" s="98" t="s">
        <v>6444</v>
      </c>
      <c r="D7985" s="94" t="s">
        <v>119</v>
      </c>
      <c r="E7985" s="94" t="s">
        <v>187</v>
      </c>
      <c r="F7985" s="94" t="s">
        <v>4791</v>
      </c>
      <c r="G7985" s="94" t="s">
        <v>4792</v>
      </c>
      <c r="K7985" s="94" t="s">
        <v>6473</v>
      </c>
      <c r="L7985" s="96">
        <v>-327.2</v>
      </c>
      <c r="M7985" s="96">
        <v>0</v>
      </c>
    </row>
    <row r="7986" spans="1:13" ht="12.75" hidden="1" customHeight="1">
      <c r="C7986" s="95" t="s">
        <v>6444</v>
      </c>
    </row>
    <row r="7987" spans="1:13" hidden="1">
      <c r="A7987" s="97">
        <v>42992</v>
      </c>
      <c r="B7987" s="94" t="s">
        <v>5358</v>
      </c>
      <c r="C7987" s="98" t="s">
        <v>6444</v>
      </c>
      <c r="D7987" s="94" t="s">
        <v>131</v>
      </c>
      <c r="E7987" s="94" t="s">
        <v>187</v>
      </c>
      <c r="F7987" s="94" t="s">
        <v>5331</v>
      </c>
      <c r="G7987" s="94" t="s">
        <v>5332</v>
      </c>
      <c r="K7987" s="94" t="s">
        <v>5359</v>
      </c>
      <c r="L7987" s="96">
        <v>-140</v>
      </c>
      <c r="M7987" s="96">
        <v>0</v>
      </c>
    </row>
    <row r="7988" spans="1:13" ht="12.75" hidden="1" customHeight="1">
      <c r="C7988" s="95" t="s">
        <v>6444</v>
      </c>
    </row>
    <row r="7989" spans="1:13" hidden="1">
      <c r="A7989" s="97">
        <v>43033</v>
      </c>
      <c r="B7989" s="94" t="s">
        <v>5526</v>
      </c>
      <c r="C7989" s="98" t="s">
        <v>6444</v>
      </c>
      <c r="D7989" s="94" t="s">
        <v>131</v>
      </c>
      <c r="E7989" s="94" t="s">
        <v>187</v>
      </c>
      <c r="F7989" s="94" t="s">
        <v>5487</v>
      </c>
      <c r="G7989" s="94" t="s">
        <v>5488</v>
      </c>
      <c r="K7989" s="94" t="s">
        <v>5527</v>
      </c>
      <c r="L7989" s="96">
        <v>-61.8</v>
      </c>
      <c r="M7989" s="96">
        <v>0</v>
      </c>
    </row>
    <row r="7990" spans="1:13" ht="12.75" hidden="1" customHeight="1">
      <c r="C7990" s="95" t="s">
        <v>6444</v>
      </c>
    </row>
    <row r="7991" spans="1:13" hidden="1">
      <c r="A7991" s="97">
        <v>43033</v>
      </c>
      <c r="B7991" s="94" t="s">
        <v>5528</v>
      </c>
      <c r="C7991" s="98" t="s">
        <v>6444</v>
      </c>
      <c r="D7991" s="94" t="s">
        <v>131</v>
      </c>
      <c r="E7991" s="94" t="s">
        <v>187</v>
      </c>
      <c r="F7991" s="94" t="s">
        <v>5487</v>
      </c>
      <c r="G7991" s="94" t="s">
        <v>5488</v>
      </c>
      <c r="K7991" s="94" t="s">
        <v>5529</v>
      </c>
      <c r="L7991" s="96">
        <v>-487.54</v>
      </c>
      <c r="M7991" s="96">
        <v>0</v>
      </c>
    </row>
    <row r="7992" spans="1:13" ht="12.75" hidden="1" customHeight="1">
      <c r="C7992" s="95" t="s">
        <v>6444</v>
      </c>
    </row>
    <row r="7993" spans="1:13" hidden="1">
      <c r="A7993" s="97">
        <v>43033</v>
      </c>
      <c r="B7993" s="94" t="s">
        <v>5528</v>
      </c>
      <c r="C7993" s="98" t="s">
        <v>6444</v>
      </c>
      <c r="D7993" s="94" t="s">
        <v>131</v>
      </c>
      <c r="E7993" s="94" t="s">
        <v>187</v>
      </c>
      <c r="F7993" s="94" t="s">
        <v>5487</v>
      </c>
      <c r="G7993" s="94" t="s">
        <v>5488</v>
      </c>
      <c r="K7993" s="94" t="s">
        <v>5529</v>
      </c>
      <c r="L7993" s="96">
        <v>-163.44</v>
      </c>
      <c r="M7993" s="96">
        <v>0</v>
      </c>
    </row>
    <row r="7994" spans="1:13" ht="12.75" hidden="1" customHeight="1">
      <c r="C7994" s="95" t="s">
        <v>6444</v>
      </c>
    </row>
    <row r="7995" spans="1:13" hidden="1">
      <c r="A7995" s="97">
        <v>43033</v>
      </c>
      <c r="B7995" s="94" t="s">
        <v>5360</v>
      </c>
      <c r="C7995" s="98" t="s">
        <v>6444</v>
      </c>
      <c r="D7995" s="94" t="s">
        <v>131</v>
      </c>
      <c r="E7995" s="94" t="s">
        <v>187</v>
      </c>
      <c r="F7995" s="94" t="s">
        <v>3428</v>
      </c>
      <c r="G7995" s="94" t="s">
        <v>3429</v>
      </c>
      <c r="K7995" s="94" t="s">
        <v>5361</v>
      </c>
      <c r="L7995" s="96">
        <v>-62</v>
      </c>
      <c r="M7995" s="96">
        <v>0</v>
      </c>
    </row>
    <row r="7996" spans="1:13" ht="12.75" hidden="1" customHeight="1">
      <c r="C7996" s="95" t="s">
        <v>6444</v>
      </c>
    </row>
    <row r="7997" spans="1:13" hidden="1">
      <c r="A7997" s="97">
        <v>43033</v>
      </c>
      <c r="B7997" s="94" t="s">
        <v>5362</v>
      </c>
      <c r="C7997" s="98" t="s">
        <v>6444</v>
      </c>
      <c r="D7997" s="94" t="s">
        <v>131</v>
      </c>
      <c r="E7997" s="94" t="s">
        <v>187</v>
      </c>
      <c r="F7997" s="94" t="s">
        <v>5363</v>
      </c>
      <c r="G7997" s="94" t="s">
        <v>5364</v>
      </c>
      <c r="K7997" s="94" t="s">
        <v>5365</v>
      </c>
      <c r="L7997" s="96">
        <v>-249</v>
      </c>
      <c r="M7997" s="96">
        <v>0</v>
      </c>
    </row>
    <row r="7998" spans="1:13" ht="12.75" hidden="1" customHeight="1">
      <c r="C7998" s="95" t="s">
        <v>6444</v>
      </c>
    </row>
    <row r="7999" spans="1:13" hidden="1">
      <c r="A7999" s="97">
        <v>43033</v>
      </c>
      <c r="B7999" s="94" t="s">
        <v>5366</v>
      </c>
      <c r="C7999" s="98" t="s">
        <v>6444</v>
      </c>
      <c r="D7999" s="94" t="s">
        <v>131</v>
      </c>
      <c r="E7999" s="94" t="s">
        <v>187</v>
      </c>
      <c r="F7999" s="94" t="s">
        <v>5367</v>
      </c>
      <c r="G7999" s="94" t="s">
        <v>5368</v>
      </c>
      <c r="K7999" s="94" t="s">
        <v>5369</v>
      </c>
      <c r="L7999" s="96">
        <v>-48.9</v>
      </c>
      <c r="M7999" s="96">
        <v>0</v>
      </c>
    </row>
    <row r="8000" spans="1:13" ht="12.75" hidden="1" customHeight="1">
      <c r="C8000" s="95" t="s">
        <v>6444</v>
      </c>
    </row>
    <row r="8001" spans="1:13" hidden="1">
      <c r="A8001" s="97">
        <v>43033</v>
      </c>
      <c r="B8001" s="94" t="s">
        <v>5370</v>
      </c>
      <c r="C8001" s="98" t="s">
        <v>6444</v>
      </c>
      <c r="D8001" s="94" t="s">
        <v>131</v>
      </c>
      <c r="E8001" s="94" t="s">
        <v>187</v>
      </c>
      <c r="F8001" s="94" t="s">
        <v>5371</v>
      </c>
      <c r="G8001" s="94" t="s">
        <v>5372</v>
      </c>
      <c r="K8001" s="94" t="s">
        <v>5373</v>
      </c>
      <c r="L8001" s="96">
        <v>-20</v>
      </c>
      <c r="M8001" s="96">
        <v>0</v>
      </c>
    </row>
    <row r="8002" spans="1:13" ht="12.75" hidden="1" customHeight="1">
      <c r="C8002" s="95" t="s">
        <v>6444</v>
      </c>
    </row>
    <row r="8003" spans="1:13" hidden="1">
      <c r="A8003" s="97">
        <v>43033</v>
      </c>
      <c r="B8003" s="94" t="s">
        <v>5374</v>
      </c>
      <c r="C8003" s="98" t="s">
        <v>6444</v>
      </c>
      <c r="D8003" s="94" t="s">
        <v>131</v>
      </c>
      <c r="E8003" s="94" t="s">
        <v>187</v>
      </c>
      <c r="F8003" s="94" t="s">
        <v>5375</v>
      </c>
      <c r="G8003" s="94" t="s">
        <v>5376</v>
      </c>
      <c r="K8003" s="94" t="s">
        <v>5377</v>
      </c>
      <c r="L8003" s="96">
        <v>-62</v>
      </c>
      <c r="M8003" s="96">
        <v>0</v>
      </c>
    </row>
    <row r="8004" spans="1:13" ht="12.75" hidden="1" customHeight="1">
      <c r="C8004" s="95" t="s">
        <v>6444</v>
      </c>
    </row>
    <row r="8005" spans="1:13" hidden="1">
      <c r="A8005" s="97">
        <v>43033</v>
      </c>
      <c r="B8005" s="94" t="s">
        <v>5378</v>
      </c>
      <c r="C8005" s="98" t="s">
        <v>6444</v>
      </c>
      <c r="D8005" s="94" t="s">
        <v>131</v>
      </c>
      <c r="E8005" s="94" t="s">
        <v>187</v>
      </c>
      <c r="F8005" s="94" t="s">
        <v>4771</v>
      </c>
      <c r="G8005" s="94" t="s">
        <v>4772</v>
      </c>
      <c r="K8005" s="94" t="s">
        <v>5379</v>
      </c>
      <c r="L8005" s="96">
        <v>-99</v>
      </c>
      <c r="M8005" s="96">
        <v>0</v>
      </c>
    </row>
    <row r="8006" spans="1:13" ht="12.75" hidden="1" customHeight="1">
      <c r="C8006" s="95" t="s">
        <v>6444</v>
      </c>
    </row>
    <row r="8007" spans="1:13" hidden="1">
      <c r="A8007" s="97">
        <v>43033</v>
      </c>
      <c r="B8007" s="94" t="s">
        <v>5380</v>
      </c>
      <c r="C8007" s="98" t="s">
        <v>6444</v>
      </c>
      <c r="D8007" s="94" t="s">
        <v>131</v>
      </c>
      <c r="E8007" s="94" t="s">
        <v>187</v>
      </c>
      <c r="F8007" s="94" t="s">
        <v>5381</v>
      </c>
      <c r="G8007" s="94" t="s">
        <v>5382</v>
      </c>
      <c r="K8007" s="94" t="s">
        <v>5383</v>
      </c>
      <c r="L8007" s="96">
        <v>-398.19</v>
      </c>
      <c r="M8007" s="96">
        <v>0</v>
      </c>
    </row>
    <row r="8008" spans="1:13" ht="12.75" hidden="1" customHeight="1">
      <c r="C8008" s="95" t="s">
        <v>6444</v>
      </c>
    </row>
    <row r="8009" spans="1:13" hidden="1">
      <c r="A8009" s="97">
        <v>43033</v>
      </c>
      <c r="B8009" s="94" t="s">
        <v>5384</v>
      </c>
      <c r="C8009" s="98" t="s">
        <v>6444</v>
      </c>
      <c r="D8009" s="94" t="s">
        <v>131</v>
      </c>
      <c r="E8009" s="94" t="s">
        <v>187</v>
      </c>
      <c r="F8009" s="94" t="s">
        <v>5385</v>
      </c>
      <c r="G8009" s="94" t="s">
        <v>5386</v>
      </c>
      <c r="K8009" s="94" t="s">
        <v>5387</v>
      </c>
      <c r="L8009" s="96">
        <v>-46</v>
      </c>
      <c r="M8009" s="96">
        <v>0</v>
      </c>
    </row>
    <row r="8010" spans="1:13" ht="12.75" hidden="1" customHeight="1">
      <c r="C8010" s="95" t="s">
        <v>6444</v>
      </c>
    </row>
    <row r="8011" spans="1:13" hidden="1">
      <c r="A8011" s="97">
        <v>43033</v>
      </c>
      <c r="B8011" s="94" t="s">
        <v>5388</v>
      </c>
      <c r="C8011" s="98" t="s">
        <v>6444</v>
      </c>
      <c r="D8011" s="94" t="s">
        <v>131</v>
      </c>
      <c r="E8011" s="94" t="s">
        <v>187</v>
      </c>
      <c r="F8011" s="94" t="s">
        <v>5389</v>
      </c>
      <c r="G8011" s="94" t="s">
        <v>5390</v>
      </c>
      <c r="K8011" s="94" t="s">
        <v>5391</v>
      </c>
      <c r="L8011" s="96">
        <v>-35</v>
      </c>
      <c r="M8011" s="96">
        <v>0</v>
      </c>
    </row>
    <row r="8012" spans="1:13" ht="12.75" hidden="1" customHeight="1">
      <c r="C8012" s="95" t="s">
        <v>6444</v>
      </c>
    </row>
    <row r="8013" spans="1:13" hidden="1">
      <c r="A8013" s="97">
        <v>43033</v>
      </c>
      <c r="B8013" s="94" t="s">
        <v>5392</v>
      </c>
      <c r="C8013" s="98" t="s">
        <v>6444</v>
      </c>
      <c r="D8013" s="94" t="s">
        <v>131</v>
      </c>
      <c r="E8013" s="94" t="s">
        <v>187</v>
      </c>
      <c r="F8013" s="94" t="s">
        <v>5393</v>
      </c>
      <c r="G8013" s="94" t="s">
        <v>5394</v>
      </c>
      <c r="K8013" s="94" t="s">
        <v>5395</v>
      </c>
      <c r="L8013" s="96">
        <v>-35</v>
      </c>
      <c r="M8013" s="96">
        <v>0</v>
      </c>
    </row>
    <row r="8014" spans="1:13" ht="12.75" hidden="1" customHeight="1">
      <c r="C8014" s="95" t="s">
        <v>6444</v>
      </c>
    </row>
    <row r="8015" spans="1:13" hidden="1">
      <c r="A8015" s="97">
        <v>43033</v>
      </c>
      <c r="B8015" s="94" t="s">
        <v>5396</v>
      </c>
      <c r="C8015" s="98" t="s">
        <v>6444</v>
      </c>
      <c r="D8015" s="94" t="s">
        <v>131</v>
      </c>
      <c r="E8015" s="94" t="s">
        <v>187</v>
      </c>
      <c r="F8015" s="94" t="s">
        <v>5397</v>
      </c>
      <c r="G8015" s="94" t="s">
        <v>5398</v>
      </c>
      <c r="K8015" s="94" t="s">
        <v>5399</v>
      </c>
      <c r="L8015" s="96">
        <v>-80</v>
      </c>
      <c r="M8015" s="96">
        <v>0</v>
      </c>
    </row>
    <row r="8016" spans="1:13" ht="12.75" hidden="1" customHeight="1">
      <c r="C8016" s="95" t="s">
        <v>6444</v>
      </c>
    </row>
    <row r="8017" spans="1:13" hidden="1">
      <c r="A8017" s="97">
        <v>43033</v>
      </c>
      <c r="B8017" s="94" t="s">
        <v>5400</v>
      </c>
      <c r="C8017" s="98" t="s">
        <v>6444</v>
      </c>
      <c r="D8017" s="94" t="s">
        <v>131</v>
      </c>
      <c r="E8017" s="94" t="s">
        <v>187</v>
      </c>
      <c r="F8017" s="94" t="s">
        <v>5401</v>
      </c>
      <c r="G8017" s="94" t="s">
        <v>5402</v>
      </c>
      <c r="K8017" s="94" t="s">
        <v>5403</v>
      </c>
      <c r="L8017" s="96">
        <v>-68</v>
      </c>
      <c r="M8017" s="96">
        <v>0</v>
      </c>
    </row>
    <row r="8018" spans="1:13" ht="12.75" hidden="1" customHeight="1">
      <c r="C8018" s="95" t="s">
        <v>6444</v>
      </c>
    </row>
    <row r="8019" spans="1:13" hidden="1">
      <c r="A8019" s="97">
        <v>43033</v>
      </c>
      <c r="B8019" s="94" t="s">
        <v>5404</v>
      </c>
      <c r="C8019" s="98" t="s">
        <v>6444</v>
      </c>
      <c r="D8019" s="94" t="s">
        <v>131</v>
      </c>
      <c r="E8019" s="94" t="s">
        <v>187</v>
      </c>
      <c r="F8019" s="94" t="s">
        <v>5405</v>
      </c>
      <c r="G8019" s="94" t="s">
        <v>5406</v>
      </c>
      <c r="K8019" s="94" t="s">
        <v>5407</v>
      </c>
      <c r="L8019" s="96">
        <v>-60</v>
      </c>
      <c r="M8019" s="96">
        <v>0</v>
      </c>
    </row>
    <row r="8020" spans="1:13" ht="12.75" hidden="1" customHeight="1">
      <c r="C8020" s="95" t="s">
        <v>6444</v>
      </c>
    </row>
    <row r="8021" spans="1:13" hidden="1">
      <c r="A8021" s="97">
        <v>43034</v>
      </c>
      <c r="B8021" s="94" t="s">
        <v>5608</v>
      </c>
      <c r="C8021" s="98" t="s">
        <v>6444</v>
      </c>
      <c r="D8021" s="94" t="s">
        <v>131</v>
      </c>
      <c r="E8021" s="94" t="s">
        <v>187</v>
      </c>
      <c r="F8021" s="94" t="s">
        <v>5603</v>
      </c>
      <c r="G8021" s="94" t="s">
        <v>5604</v>
      </c>
      <c r="K8021" s="94" t="s">
        <v>5609</v>
      </c>
      <c r="L8021" s="96">
        <v>-2945.35</v>
      </c>
      <c r="M8021" s="96">
        <v>0</v>
      </c>
    </row>
    <row r="8022" spans="1:13" ht="12.75" hidden="1" customHeight="1">
      <c r="C8022" s="95" t="s">
        <v>6444</v>
      </c>
    </row>
    <row r="8023" spans="1:13" hidden="1">
      <c r="A8023" s="97">
        <v>43034</v>
      </c>
      <c r="B8023" s="94" t="s">
        <v>5408</v>
      </c>
      <c r="C8023" s="98" t="s">
        <v>6444</v>
      </c>
      <c r="D8023" s="94" t="s">
        <v>131</v>
      </c>
      <c r="E8023" s="94" t="s">
        <v>187</v>
      </c>
      <c r="F8023" s="94" t="s">
        <v>5409</v>
      </c>
      <c r="G8023" s="94" t="s">
        <v>5410</v>
      </c>
      <c r="K8023" s="94" t="s">
        <v>5411</v>
      </c>
      <c r="L8023" s="96">
        <v>-62.51</v>
      </c>
      <c r="M8023" s="96">
        <v>0</v>
      </c>
    </row>
    <row r="8024" spans="1:13" ht="12.75" hidden="1" customHeight="1">
      <c r="C8024" s="95" t="s">
        <v>6444</v>
      </c>
    </row>
    <row r="8025" spans="1:13" hidden="1">
      <c r="A8025" s="97">
        <v>43034</v>
      </c>
      <c r="B8025" s="94" t="s">
        <v>5479</v>
      </c>
      <c r="C8025" s="98" t="s">
        <v>6444</v>
      </c>
      <c r="D8025" s="94" t="s">
        <v>131</v>
      </c>
      <c r="E8025" s="94" t="s">
        <v>187</v>
      </c>
      <c r="F8025" s="94" t="s">
        <v>5480</v>
      </c>
      <c r="G8025" s="94" t="s">
        <v>5481</v>
      </c>
      <c r="K8025" s="94" t="s">
        <v>5482</v>
      </c>
      <c r="L8025" s="96">
        <v>-4020</v>
      </c>
      <c r="M8025" s="96">
        <v>0</v>
      </c>
    </row>
    <row r="8026" spans="1:13" ht="12.75" hidden="1" customHeight="1">
      <c r="C8026" s="95" t="s">
        <v>6444</v>
      </c>
    </row>
    <row r="8027" spans="1:13" hidden="1">
      <c r="A8027" s="97">
        <v>43034</v>
      </c>
      <c r="B8027" s="94" t="s">
        <v>5629</v>
      </c>
      <c r="C8027" s="98" t="s">
        <v>6444</v>
      </c>
      <c r="D8027" s="94" t="s">
        <v>131</v>
      </c>
      <c r="E8027" s="94" t="s">
        <v>187</v>
      </c>
      <c r="F8027" s="94" t="s">
        <v>722</v>
      </c>
      <c r="G8027" s="94" t="s">
        <v>723</v>
      </c>
      <c r="K8027" s="94" t="s">
        <v>5630</v>
      </c>
      <c r="L8027" s="96">
        <v>-2829.12</v>
      </c>
      <c r="M8027" s="96">
        <v>0</v>
      </c>
    </row>
    <row r="8028" spans="1:13" ht="12.75" hidden="1" customHeight="1">
      <c r="C8028" s="95" t="s">
        <v>6444</v>
      </c>
    </row>
    <row r="8029" spans="1:13" hidden="1">
      <c r="A8029" s="97">
        <v>43034</v>
      </c>
      <c r="B8029" s="94" t="s">
        <v>5412</v>
      </c>
      <c r="C8029" s="98" t="s">
        <v>6444</v>
      </c>
      <c r="D8029" s="94" t="s">
        <v>131</v>
      </c>
      <c r="E8029" s="94" t="s">
        <v>187</v>
      </c>
      <c r="F8029" s="94" t="s">
        <v>5413</v>
      </c>
      <c r="G8029" s="94" t="s">
        <v>5414</v>
      </c>
      <c r="J8029" s="94" t="s">
        <v>5415</v>
      </c>
      <c r="K8029" s="94" t="s">
        <v>5416</v>
      </c>
      <c r="L8029" s="96">
        <v>-55.95</v>
      </c>
      <c r="M8029" s="96">
        <v>0</v>
      </c>
    </row>
    <row r="8030" spans="1:13" ht="12.75" hidden="1" customHeight="1">
      <c r="C8030" s="95" t="s">
        <v>6444</v>
      </c>
    </row>
    <row r="8031" spans="1:13" hidden="1">
      <c r="A8031" s="97">
        <v>43034</v>
      </c>
      <c r="B8031" s="94" t="s">
        <v>5417</v>
      </c>
      <c r="C8031" s="98" t="s">
        <v>6444</v>
      </c>
      <c r="D8031" s="94" t="s">
        <v>131</v>
      </c>
      <c r="E8031" s="94" t="s">
        <v>187</v>
      </c>
      <c r="F8031" s="94" t="s">
        <v>5418</v>
      </c>
      <c r="G8031" s="94" t="s">
        <v>5419</v>
      </c>
      <c r="K8031" s="94" t="s">
        <v>5420</v>
      </c>
      <c r="L8031" s="96">
        <v>-180</v>
      </c>
      <c r="M8031" s="96">
        <v>0</v>
      </c>
    </row>
    <row r="8032" spans="1:13" ht="12.75" hidden="1" customHeight="1">
      <c r="C8032" s="95" t="s">
        <v>6444</v>
      </c>
    </row>
    <row r="8033" spans="1:18" hidden="1">
      <c r="A8033" s="97">
        <v>43034</v>
      </c>
      <c r="B8033" s="94" t="s">
        <v>5421</v>
      </c>
      <c r="C8033" s="98" t="s">
        <v>6444</v>
      </c>
      <c r="D8033" s="94" t="s">
        <v>131</v>
      </c>
      <c r="E8033" s="94" t="s">
        <v>187</v>
      </c>
      <c r="F8033" s="94" t="s">
        <v>5422</v>
      </c>
      <c r="G8033" s="94" t="s">
        <v>5423</v>
      </c>
      <c r="K8033" s="94" t="s">
        <v>5424</v>
      </c>
      <c r="L8033" s="96">
        <v>-38.4</v>
      </c>
      <c r="M8033" s="96">
        <v>0</v>
      </c>
    </row>
    <row r="8034" spans="1:18" ht="12.75" hidden="1" customHeight="1">
      <c r="C8034" s="95" t="s">
        <v>6444</v>
      </c>
    </row>
    <row r="8035" spans="1:18" hidden="1">
      <c r="A8035" s="97">
        <v>43034</v>
      </c>
      <c r="B8035" s="94" t="s">
        <v>5425</v>
      </c>
      <c r="C8035" s="98" t="s">
        <v>6444</v>
      </c>
      <c r="D8035" s="94" t="s">
        <v>131</v>
      </c>
      <c r="E8035" s="94" t="s">
        <v>187</v>
      </c>
      <c r="F8035" s="94" t="s">
        <v>5426</v>
      </c>
      <c r="G8035" s="94" t="s">
        <v>5427</v>
      </c>
      <c r="K8035" s="94" t="s">
        <v>5428</v>
      </c>
      <c r="L8035" s="96">
        <v>-2851.65</v>
      </c>
      <c r="M8035" s="96">
        <v>0</v>
      </c>
    </row>
    <row r="8036" spans="1:18" ht="12.75" hidden="1" customHeight="1">
      <c r="C8036" s="95" t="s">
        <v>6444</v>
      </c>
    </row>
    <row r="8037" spans="1:18" hidden="1">
      <c r="A8037" s="97">
        <v>43034</v>
      </c>
      <c r="B8037" s="94" t="s">
        <v>5429</v>
      </c>
      <c r="C8037" s="98" t="s">
        <v>6444</v>
      </c>
      <c r="D8037" s="94" t="s">
        <v>131</v>
      </c>
      <c r="E8037" s="94" t="s">
        <v>187</v>
      </c>
      <c r="F8037" s="94" t="s">
        <v>5430</v>
      </c>
      <c r="G8037" s="94" t="s">
        <v>5431</v>
      </c>
      <c r="K8037" s="94" t="s">
        <v>5432</v>
      </c>
      <c r="L8037" s="96">
        <v>-117</v>
      </c>
      <c r="M8037" s="96">
        <v>0</v>
      </c>
    </row>
    <row r="8038" spans="1:18" ht="12.75" hidden="1" customHeight="1">
      <c r="C8038" s="95" t="s">
        <v>6444</v>
      </c>
    </row>
    <row r="8039" spans="1:18" hidden="1">
      <c r="A8039" s="97">
        <v>43034</v>
      </c>
      <c r="B8039" s="94" t="s">
        <v>5433</v>
      </c>
      <c r="C8039" s="98" t="s">
        <v>6444</v>
      </c>
      <c r="D8039" s="94" t="s">
        <v>131</v>
      </c>
      <c r="E8039" s="94" t="s">
        <v>187</v>
      </c>
      <c r="F8039" s="94" t="s">
        <v>5434</v>
      </c>
      <c r="G8039" s="94" t="s">
        <v>5435</v>
      </c>
      <c r="K8039" s="94" t="s">
        <v>5436</v>
      </c>
      <c r="L8039" s="96">
        <v>-24</v>
      </c>
      <c r="M8039" s="96">
        <v>0</v>
      </c>
    </row>
    <row r="8040" spans="1:18" ht="12.75" hidden="1" customHeight="1">
      <c r="C8040" s="95" t="s">
        <v>6444</v>
      </c>
    </row>
    <row r="8041" spans="1:18" hidden="1">
      <c r="A8041" s="97">
        <v>43034</v>
      </c>
      <c r="B8041" s="94" t="s">
        <v>5437</v>
      </c>
      <c r="C8041" s="98" t="s">
        <v>6444</v>
      </c>
      <c r="D8041" s="94" t="s">
        <v>131</v>
      </c>
      <c r="E8041" s="94" t="s">
        <v>187</v>
      </c>
      <c r="F8041" s="94" t="s">
        <v>5438</v>
      </c>
      <c r="G8041" s="94" t="s">
        <v>5439</v>
      </c>
      <c r="K8041" s="94" t="s">
        <v>5440</v>
      </c>
      <c r="L8041" s="96">
        <v>-40</v>
      </c>
      <c r="M8041" s="96">
        <v>0</v>
      </c>
    </row>
    <row r="8042" spans="1:18" ht="12.75" hidden="1" customHeight="1">
      <c r="C8042" s="95" t="s">
        <v>6444</v>
      </c>
    </row>
    <row r="8043" spans="1:18" hidden="1">
      <c r="A8043" s="97">
        <v>43034</v>
      </c>
      <c r="B8043" s="94" t="s">
        <v>5441</v>
      </c>
      <c r="C8043" s="98" t="s">
        <v>6444</v>
      </c>
      <c r="D8043" s="94" t="s">
        <v>131</v>
      </c>
      <c r="E8043" s="94" t="s">
        <v>187</v>
      </c>
      <c r="F8043" s="94" t="s">
        <v>5442</v>
      </c>
      <c r="G8043" s="94" t="s">
        <v>5443</v>
      </c>
      <c r="K8043" s="94" t="s">
        <v>5444</v>
      </c>
      <c r="L8043" s="96">
        <v>-12</v>
      </c>
      <c r="M8043" s="96">
        <v>0</v>
      </c>
    </row>
    <row r="8044" spans="1:18" ht="12.75" hidden="1" customHeight="1">
      <c r="C8044" s="95" t="s">
        <v>6444</v>
      </c>
    </row>
    <row r="8045" spans="1:18" hidden="1">
      <c r="A8045" s="97">
        <v>43034</v>
      </c>
      <c r="B8045" s="94" t="s">
        <v>5445</v>
      </c>
      <c r="C8045" s="98" t="s">
        <v>6444</v>
      </c>
      <c r="D8045" s="94" t="s">
        <v>131</v>
      </c>
      <c r="E8045" s="94" t="s">
        <v>187</v>
      </c>
      <c r="F8045" s="94" t="s">
        <v>2353</v>
      </c>
      <c r="G8045" s="94" t="s">
        <v>2354</v>
      </c>
      <c r="K8045" s="94" t="s">
        <v>5446</v>
      </c>
      <c r="L8045" s="96">
        <v>-70</v>
      </c>
      <c r="M8045" s="96">
        <v>0</v>
      </c>
    </row>
    <row r="8046" spans="1:18" ht="12.75" hidden="1" customHeight="1">
      <c r="C8046" s="95" t="s">
        <v>6444</v>
      </c>
    </row>
    <row r="8047" spans="1:18">
      <c r="A8047" s="95" t="s">
        <v>111</v>
      </c>
      <c r="B8047" s="95" t="s">
        <v>112</v>
      </c>
      <c r="C8047" s="94" t="s">
        <v>6491</v>
      </c>
      <c r="D8047" s="95" t="s">
        <v>114</v>
      </c>
      <c r="E8047" s="95" t="s">
        <v>112</v>
      </c>
      <c r="F8047" s="96">
        <v>0</v>
      </c>
      <c r="G8047" s="95" t="s">
        <v>115</v>
      </c>
      <c r="H8047" s="95" t="s">
        <v>112</v>
      </c>
      <c r="I8047" s="96">
        <v>98.2</v>
      </c>
      <c r="J8047" s="95" t="s">
        <v>116</v>
      </c>
      <c r="K8047" s="95" t="s">
        <v>112</v>
      </c>
      <c r="L8047" s="96">
        <v>0</v>
      </c>
      <c r="M8047" s="95" t="s">
        <v>117</v>
      </c>
      <c r="O8047" s="96"/>
      <c r="R8047" s="96"/>
    </row>
    <row r="8048" spans="1:18">
      <c r="A8048" s="97">
        <v>42746</v>
      </c>
      <c r="B8048" s="94" t="s">
        <v>6492</v>
      </c>
      <c r="C8048" s="98" t="s">
        <v>6491</v>
      </c>
      <c r="D8048" s="94" t="s">
        <v>119</v>
      </c>
      <c r="E8048" s="94" t="s">
        <v>165</v>
      </c>
      <c r="F8048" s="94" t="s">
        <v>2954</v>
      </c>
      <c r="G8048" s="94" t="s">
        <v>2955</v>
      </c>
      <c r="K8048" s="94" t="s">
        <v>6493</v>
      </c>
      <c r="L8048" s="96">
        <v>880</v>
      </c>
      <c r="M8048" s="96">
        <v>0</v>
      </c>
    </row>
    <row r="8049" spans="1:13" ht="12.75" customHeight="1">
      <c r="C8049" s="95" t="s">
        <v>6491</v>
      </c>
    </row>
    <row r="8050" spans="1:13">
      <c r="A8050" s="97">
        <v>42746</v>
      </c>
      <c r="B8050" s="94" t="s">
        <v>6494</v>
      </c>
      <c r="C8050" s="98" t="s">
        <v>6491</v>
      </c>
      <c r="D8050" s="94" t="s">
        <v>2533</v>
      </c>
      <c r="E8050" s="94" t="s">
        <v>165</v>
      </c>
      <c r="F8050" s="94" t="s">
        <v>2545</v>
      </c>
      <c r="G8050" s="94" t="s">
        <v>2546</v>
      </c>
      <c r="J8050" s="94" t="s">
        <v>2562</v>
      </c>
      <c r="K8050" s="94" t="s">
        <v>6495</v>
      </c>
      <c r="L8050" s="96">
        <v>1747.96</v>
      </c>
      <c r="M8050" s="96">
        <v>0</v>
      </c>
    </row>
    <row r="8051" spans="1:13" ht="12.75" customHeight="1">
      <c r="C8051" s="95" t="s">
        <v>6491</v>
      </c>
    </row>
    <row r="8052" spans="1:13">
      <c r="A8052" s="97">
        <v>42746</v>
      </c>
      <c r="B8052" s="94" t="s">
        <v>2820</v>
      </c>
      <c r="C8052" s="98" t="s">
        <v>6491</v>
      </c>
      <c r="D8052" s="94" t="s">
        <v>126</v>
      </c>
      <c r="E8052" s="94" t="s">
        <v>165</v>
      </c>
      <c r="F8052" s="94" t="s">
        <v>2816</v>
      </c>
      <c r="G8052" s="94" t="s">
        <v>2817</v>
      </c>
      <c r="J8052" s="94" t="s">
        <v>2818</v>
      </c>
      <c r="K8052" s="94" t="s">
        <v>2825</v>
      </c>
      <c r="L8052" s="96">
        <v>35607.360000000001</v>
      </c>
      <c r="M8052" s="96">
        <v>0</v>
      </c>
    </row>
    <row r="8053" spans="1:13" ht="12.75" customHeight="1">
      <c r="C8053" s="95" t="s">
        <v>6491</v>
      </c>
    </row>
    <row r="8054" spans="1:13">
      <c r="A8054" s="97">
        <v>42746</v>
      </c>
      <c r="B8054" s="94" t="s">
        <v>2724</v>
      </c>
      <c r="C8054" s="98" t="s">
        <v>6491</v>
      </c>
      <c r="D8054" s="94" t="s">
        <v>126</v>
      </c>
      <c r="E8054" s="94" t="s">
        <v>165</v>
      </c>
      <c r="F8054" s="94" t="s">
        <v>2709</v>
      </c>
      <c r="G8054" s="94" t="s">
        <v>2710</v>
      </c>
      <c r="J8054" s="94" t="s">
        <v>2725</v>
      </c>
      <c r="K8054" s="94" t="s">
        <v>2726</v>
      </c>
      <c r="L8054" s="96">
        <v>3390.17</v>
      </c>
      <c r="M8054" s="96">
        <v>0</v>
      </c>
    </row>
    <row r="8055" spans="1:13" ht="12.75" customHeight="1">
      <c r="C8055" s="95" t="s">
        <v>6491</v>
      </c>
    </row>
    <row r="8056" spans="1:13">
      <c r="A8056" s="97">
        <v>42746</v>
      </c>
      <c r="B8056" s="94" t="s">
        <v>6496</v>
      </c>
      <c r="C8056" s="98" t="s">
        <v>6491</v>
      </c>
      <c r="D8056" s="94" t="s">
        <v>119</v>
      </c>
      <c r="E8056" s="94" t="s">
        <v>165</v>
      </c>
      <c r="F8056" s="94" t="s">
        <v>1201</v>
      </c>
      <c r="G8056" s="94" t="s">
        <v>1202</v>
      </c>
      <c r="K8056" s="94" t="s">
        <v>6497</v>
      </c>
      <c r="L8056" s="96">
        <v>499</v>
      </c>
      <c r="M8056" s="96">
        <v>0</v>
      </c>
    </row>
    <row r="8057" spans="1:13" ht="12.75" customHeight="1">
      <c r="C8057" s="95" t="s">
        <v>6491</v>
      </c>
    </row>
    <row r="8058" spans="1:13">
      <c r="A8058" s="97">
        <v>42746</v>
      </c>
      <c r="B8058" s="94" t="s">
        <v>6498</v>
      </c>
      <c r="C8058" s="98" t="s">
        <v>6491</v>
      </c>
      <c r="D8058" s="94" t="s">
        <v>119</v>
      </c>
      <c r="E8058" s="94" t="s">
        <v>165</v>
      </c>
      <c r="F8058" s="94" t="s">
        <v>1944</v>
      </c>
      <c r="G8058" s="94" t="s">
        <v>1945</v>
      </c>
      <c r="J8058" s="94" t="s">
        <v>1946</v>
      </c>
      <c r="K8058" s="94" t="s">
        <v>6499</v>
      </c>
      <c r="L8058" s="96">
        <v>513.30999999999995</v>
      </c>
      <c r="M8058" s="96">
        <v>0</v>
      </c>
    </row>
    <row r="8059" spans="1:13" ht="12.75" customHeight="1">
      <c r="C8059" s="95" t="s">
        <v>6491</v>
      </c>
    </row>
    <row r="8060" spans="1:13">
      <c r="A8060" s="97">
        <v>42746</v>
      </c>
      <c r="B8060" s="94" t="s">
        <v>6500</v>
      </c>
      <c r="C8060" s="98" t="s">
        <v>6491</v>
      </c>
      <c r="D8060" s="94" t="s">
        <v>119</v>
      </c>
      <c r="E8060" s="94" t="s">
        <v>165</v>
      </c>
      <c r="F8060" s="94" t="s">
        <v>1944</v>
      </c>
      <c r="G8060" s="94" t="s">
        <v>1945</v>
      </c>
      <c r="J8060" s="94" t="s">
        <v>1946</v>
      </c>
      <c r="K8060" s="94" t="s">
        <v>6501</v>
      </c>
      <c r="L8060" s="96">
        <v>1353.6</v>
      </c>
      <c r="M8060" s="96">
        <v>0</v>
      </c>
    </row>
    <row r="8061" spans="1:13" ht="12.75" customHeight="1">
      <c r="C8061" s="95" t="s">
        <v>6491</v>
      </c>
    </row>
    <row r="8062" spans="1:13">
      <c r="A8062" s="97">
        <v>42746</v>
      </c>
      <c r="B8062" s="94" t="s">
        <v>6502</v>
      </c>
      <c r="C8062" s="98" t="s">
        <v>6491</v>
      </c>
      <c r="D8062" s="94" t="s">
        <v>126</v>
      </c>
      <c r="E8062" s="94" t="s">
        <v>165</v>
      </c>
      <c r="F8062" s="94" t="s">
        <v>1944</v>
      </c>
      <c r="G8062" s="94" t="s">
        <v>1945</v>
      </c>
      <c r="J8062" s="94" t="s">
        <v>1946</v>
      </c>
      <c r="K8062" s="94" t="s">
        <v>6503</v>
      </c>
      <c r="L8062" s="96">
        <v>18694.5</v>
      </c>
      <c r="M8062" s="96">
        <v>0</v>
      </c>
    </row>
    <row r="8063" spans="1:13" ht="12.75" customHeight="1">
      <c r="C8063" s="95" t="s">
        <v>6491</v>
      </c>
    </row>
    <row r="8064" spans="1:13">
      <c r="A8064" s="97">
        <v>42746</v>
      </c>
      <c r="B8064" s="94" t="s">
        <v>2568</v>
      </c>
      <c r="C8064" s="98" t="s">
        <v>6491</v>
      </c>
      <c r="D8064" s="94" t="s">
        <v>126</v>
      </c>
      <c r="E8064" s="94" t="s">
        <v>165</v>
      </c>
      <c r="F8064" s="94" t="s">
        <v>2545</v>
      </c>
      <c r="G8064" s="94" t="s">
        <v>2546</v>
      </c>
      <c r="J8064" s="94" t="s">
        <v>2547</v>
      </c>
      <c r="K8064" s="94" t="s">
        <v>6504</v>
      </c>
      <c r="L8064" s="96">
        <v>11154</v>
      </c>
      <c r="M8064" s="96">
        <v>0</v>
      </c>
    </row>
    <row r="8065" spans="1:13" ht="12.75" customHeight="1">
      <c r="C8065" s="95" t="s">
        <v>6491</v>
      </c>
    </row>
    <row r="8066" spans="1:13">
      <c r="A8066" s="97">
        <v>42746</v>
      </c>
      <c r="B8066" s="94" t="s">
        <v>6505</v>
      </c>
      <c r="C8066" s="98" t="s">
        <v>6491</v>
      </c>
      <c r="D8066" s="94" t="s">
        <v>119</v>
      </c>
      <c r="E8066" s="94" t="s">
        <v>165</v>
      </c>
      <c r="F8066" s="94" t="s">
        <v>2746</v>
      </c>
      <c r="G8066" s="94" t="s">
        <v>2747</v>
      </c>
      <c r="K8066" s="94" t="s">
        <v>6506</v>
      </c>
      <c r="L8066" s="96">
        <v>3588</v>
      </c>
      <c r="M8066" s="96">
        <v>0</v>
      </c>
    </row>
    <row r="8067" spans="1:13" ht="12.75" customHeight="1">
      <c r="C8067" s="95" t="s">
        <v>6491</v>
      </c>
    </row>
    <row r="8068" spans="1:13">
      <c r="A8068" s="97">
        <v>42746</v>
      </c>
      <c r="B8068" s="94" t="s">
        <v>6507</v>
      </c>
      <c r="C8068" s="98" t="s">
        <v>6491</v>
      </c>
      <c r="D8068" s="94" t="s">
        <v>119</v>
      </c>
      <c r="E8068" s="94" t="s">
        <v>165</v>
      </c>
      <c r="F8068" s="94" t="s">
        <v>2746</v>
      </c>
      <c r="G8068" s="94" t="s">
        <v>2747</v>
      </c>
      <c r="K8068" s="94" t="s">
        <v>6508</v>
      </c>
      <c r="L8068" s="96">
        <v>2988</v>
      </c>
      <c r="M8068" s="96">
        <v>0</v>
      </c>
    </row>
    <row r="8069" spans="1:13" ht="12.75" customHeight="1">
      <c r="C8069" s="95" t="s">
        <v>6491</v>
      </c>
    </row>
    <row r="8070" spans="1:13">
      <c r="A8070" s="97">
        <v>42746</v>
      </c>
      <c r="B8070" s="94" t="s">
        <v>6509</v>
      </c>
      <c r="C8070" s="98" t="s">
        <v>6491</v>
      </c>
      <c r="D8070" s="94" t="s">
        <v>119</v>
      </c>
      <c r="E8070" s="94" t="s">
        <v>165</v>
      </c>
      <c r="F8070" s="94" t="s">
        <v>6510</v>
      </c>
      <c r="G8070" s="94" t="s">
        <v>6511</v>
      </c>
      <c r="K8070" s="94" t="s">
        <v>6512</v>
      </c>
      <c r="L8070" s="96">
        <v>173.4</v>
      </c>
      <c r="M8070" s="96">
        <v>0</v>
      </c>
    </row>
    <row r="8071" spans="1:13" ht="12.75" customHeight="1">
      <c r="C8071" s="95" t="s">
        <v>6491</v>
      </c>
    </row>
    <row r="8072" spans="1:13">
      <c r="A8072" s="97">
        <v>42746</v>
      </c>
      <c r="B8072" s="94" t="s">
        <v>6509</v>
      </c>
      <c r="C8072" s="98" t="s">
        <v>6491</v>
      </c>
      <c r="D8072" s="94" t="s">
        <v>119</v>
      </c>
      <c r="E8072" s="94" t="s">
        <v>165</v>
      </c>
      <c r="F8072" s="94" t="s">
        <v>6510</v>
      </c>
      <c r="G8072" s="94" t="s">
        <v>6511</v>
      </c>
      <c r="K8072" s="94" t="s">
        <v>6513</v>
      </c>
      <c r="L8072" s="96">
        <v>25</v>
      </c>
      <c r="M8072" s="96">
        <v>0</v>
      </c>
    </row>
    <row r="8073" spans="1:13" ht="12.75" customHeight="1">
      <c r="C8073" s="95" t="s">
        <v>6491</v>
      </c>
    </row>
    <row r="8074" spans="1:13">
      <c r="A8074" s="97">
        <v>42746</v>
      </c>
      <c r="B8074" s="94" t="s">
        <v>6514</v>
      </c>
      <c r="C8074" s="98" t="s">
        <v>6491</v>
      </c>
      <c r="D8074" s="94" t="s">
        <v>119</v>
      </c>
      <c r="E8074" s="94" t="s">
        <v>165</v>
      </c>
      <c r="F8074" s="94" t="s">
        <v>2864</v>
      </c>
      <c r="G8074" s="94" t="s">
        <v>2865</v>
      </c>
      <c r="K8074" s="94" t="s">
        <v>6515</v>
      </c>
      <c r="L8074" s="96">
        <v>4630.58</v>
      </c>
      <c r="M8074" s="96">
        <v>0</v>
      </c>
    </row>
    <row r="8075" spans="1:13" ht="12.75" customHeight="1">
      <c r="C8075" s="95" t="s">
        <v>6491</v>
      </c>
    </row>
    <row r="8076" spans="1:13">
      <c r="A8076" s="97">
        <v>42746</v>
      </c>
      <c r="B8076" s="94" t="s">
        <v>6516</v>
      </c>
      <c r="C8076" s="98" t="s">
        <v>6491</v>
      </c>
      <c r="D8076" s="94" t="s">
        <v>119</v>
      </c>
      <c r="E8076" s="94" t="s">
        <v>165</v>
      </c>
      <c r="F8076" s="94" t="s">
        <v>2864</v>
      </c>
      <c r="G8076" s="94" t="s">
        <v>2865</v>
      </c>
      <c r="K8076" s="94" t="s">
        <v>6517</v>
      </c>
      <c r="L8076" s="96">
        <v>312</v>
      </c>
      <c r="M8076" s="96">
        <v>0</v>
      </c>
    </row>
    <row r="8077" spans="1:13" ht="12.75" customHeight="1">
      <c r="C8077" s="95" t="s">
        <v>6491</v>
      </c>
    </row>
    <row r="8078" spans="1:13">
      <c r="A8078" s="97">
        <v>42746</v>
      </c>
      <c r="B8078" s="94" t="s">
        <v>6518</v>
      </c>
      <c r="C8078" s="98" t="s">
        <v>6491</v>
      </c>
      <c r="D8078" s="94" t="s">
        <v>119</v>
      </c>
      <c r="E8078" s="94" t="s">
        <v>165</v>
      </c>
      <c r="F8078" s="94" t="s">
        <v>2864</v>
      </c>
      <c r="G8078" s="94" t="s">
        <v>2865</v>
      </c>
      <c r="K8078" s="94" t="s">
        <v>6519</v>
      </c>
      <c r="L8078" s="96">
        <v>3677.11</v>
      </c>
      <c r="M8078" s="96">
        <v>0</v>
      </c>
    </row>
    <row r="8079" spans="1:13" ht="12.75" customHeight="1">
      <c r="C8079" s="95" t="s">
        <v>6491</v>
      </c>
    </row>
    <row r="8080" spans="1:13">
      <c r="A8080" s="97">
        <v>42746</v>
      </c>
      <c r="B8080" s="94" t="s">
        <v>6520</v>
      </c>
      <c r="C8080" s="98" t="s">
        <v>6491</v>
      </c>
      <c r="D8080" s="94" t="s">
        <v>119</v>
      </c>
      <c r="E8080" s="94" t="s">
        <v>165</v>
      </c>
      <c r="F8080" s="94" t="s">
        <v>2746</v>
      </c>
      <c r="G8080" s="94" t="s">
        <v>2747</v>
      </c>
      <c r="K8080" s="94" t="s">
        <v>6521</v>
      </c>
      <c r="L8080" s="96">
        <v>13440</v>
      </c>
      <c r="M8080" s="96">
        <v>0</v>
      </c>
    </row>
    <row r="8081" spans="1:13" ht="12.75" customHeight="1">
      <c r="C8081" s="95" t="s">
        <v>6491</v>
      </c>
    </row>
    <row r="8082" spans="1:13">
      <c r="A8082" s="97">
        <v>42746</v>
      </c>
      <c r="B8082" s="94" t="s">
        <v>6522</v>
      </c>
      <c r="C8082" s="98" t="s">
        <v>6491</v>
      </c>
      <c r="D8082" s="94" t="s">
        <v>119</v>
      </c>
      <c r="E8082" s="94" t="s">
        <v>165</v>
      </c>
      <c r="F8082" s="94" t="s">
        <v>3567</v>
      </c>
      <c r="G8082" s="94" t="s">
        <v>3568</v>
      </c>
      <c r="K8082" s="94" t="s">
        <v>6523</v>
      </c>
      <c r="L8082" s="96">
        <v>90</v>
      </c>
      <c r="M8082" s="96">
        <v>0</v>
      </c>
    </row>
    <row r="8083" spans="1:13" ht="12.75" customHeight="1">
      <c r="C8083" s="95" t="s">
        <v>6491</v>
      </c>
    </row>
    <row r="8084" spans="1:13">
      <c r="A8084" s="97">
        <v>42746</v>
      </c>
      <c r="B8084" s="94" t="s">
        <v>2891</v>
      </c>
      <c r="C8084" s="98" t="s">
        <v>6491</v>
      </c>
      <c r="D8084" s="94" t="s">
        <v>119</v>
      </c>
      <c r="E8084" s="94" t="s">
        <v>165</v>
      </c>
      <c r="F8084" s="94" t="s">
        <v>1944</v>
      </c>
      <c r="G8084" s="94" t="s">
        <v>1945</v>
      </c>
      <c r="J8084" s="94" t="s">
        <v>1946</v>
      </c>
      <c r="K8084" s="94" t="s">
        <v>2892</v>
      </c>
      <c r="L8084" s="96">
        <v>216</v>
      </c>
      <c r="M8084" s="96">
        <v>0</v>
      </c>
    </row>
    <row r="8085" spans="1:13" ht="12.75" customHeight="1">
      <c r="C8085" s="95" t="s">
        <v>6491</v>
      </c>
    </row>
    <row r="8086" spans="1:13">
      <c r="A8086" s="97">
        <v>42746</v>
      </c>
      <c r="B8086" s="94" t="s">
        <v>2759</v>
      </c>
      <c r="C8086" s="98" t="s">
        <v>6491</v>
      </c>
      <c r="D8086" s="94" t="s">
        <v>119</v>
      </c>
      <c r="E8086" s="94" t="s">
        <v>165</v>
      </c>
      <c r="F8086" s="94" t="s">
        <v>2760</v>
      </c>
      <c r="G8086" s="94" t="s">
        <v>2761</v>
      </c>
      <c r="K8086" s="94" t="s">
        <v>6524</v>
      </c>
      <c r="L8086" s="96">
        <v>2501.42</v>
      </c>
      <c r="M8086" s="96">
        <v>0</v>
      </c>
    </row>
    <row r="8087" spans="1:13" ht="12.75" customHeight="1">
      <c r="C8087" s="95" t="s">
        <v>6491</v>
      </c>
    </row>
    <row r="8088" spans="1:13">
      <c r="A8088" s="97">
        <v>42802</v>
      </c>
      <c r="B8088" s="94" t="s">
        <v>2820</v>
      </c>
      <c r="C8088" s="98" t="s">
        <v>6491</v>
      </c>
      <c r="D8088" s="94" t="s">
        <v>131</v>
      </c>
      <c r="E8088" s="94" t="s">
        <v>187</v>
      </c>
      <c r="F8088" s="94" t="s">
        <v>2816</v>
      </c>
      <c r="G8088" s="94" t="s">
        <v>2817</v>
      </c>
      <c r="J8088" s="94" t="s">
        <v>2818</v>
      </c>
      <c r="K8088" s="94" t="s">
        <v>2822</v>
      </c>
      <c r="L8088" s="96">
        <v>-26705.64</v>
      </c>
      <c r="M8088" s="96">
        <v>0</v>
      </c>
    </row>
    <row r="8089" spans="1:13" ht="12.75" customHeight="1">
      <c r="C8089" s="95" t="s">
        <v>6491</v>
      </c>
    </row>
    <row r="8090" spans="1:13">
      <c r="A8090" s="97">
        <v>42802</v>
      </c>
      <c r="B8090" s="94" t="s">
        <v>2820</v>
      </c>
      <c r="C8090" s="98" t="s">
        <v>6491</v>
      </c>
      <c r="D8090" s="94" t="s">
        <v>131</v>
      </c>
      <c r="E8090" s="94" t="s">
        <v>165</v>
      </c>
      <c r="F8090" s="94" t="s">
        <v>2816</v>
      </c>
      <c r="G8090" s="94" t="s">
        <v>2817</v>
      </c>
      <c r="J8090" s="94" t="s">
        <v>2818</v>
      </c>
      <c r="K8090" s="94" t="s">
        <v>2822</v>
      </c>
      <c r="L8090" s="96">
        <v>26705.64</v>
      </c>
      <c r="M8090" s="96">
        <v>0</v>
      </c>
    </row>
    <row r="8091" spans="1:13" ht="12.75" customHeight="1">
      <c r="C8091" s="95" t="s">
        <v>6491</v>
      </c>
    </row>
    <row r="8092" spans="1:13">
      <c r="A8092" s="97">
        <v>42802</v>
      </c>
      <c r="B8092" s="94" t="s">
        <v>2724</v>
      </c>
      <c r="C8092" s="98" t="s">
        <v>6491</v>
      </c>
      <c r="D8092" s="94" t="s">
        <v>131</v>
      </c>
      <c r="E8092" s="94" t="s">
        <v>187</v>
      </c>
      <c r="F8092" s="94" t="s">
        <v>2709</v>
      </c>
      <c r="G8092" s="94" t="s">
        <v>2710</v>
      </c>
      <c r="J8092" s="94" t="s">
        <v>2725</v>
      </c>
      <c r="K8092" s="94" t="s">
        <v>2743</v>
      </c>
      <c r="L8092" s="96">
        <v>-2068.13</v>
      </c>
      <c r="M8092" s="96">
        <v>0</v>
      </c>
    </row>
    <row r="8093" spans="1:13" ht="12.75" customHeight="1">
      <c r="C8093" s="95" t="s">
        <v>6491</v>
      </c>
    </row>
    <row r="8094" spans="1:13">
      <c r="A8094" s="97">
        <v>42802</v>
      </c>
      <c r="B8094" s="94" t="s">
        <v>2724</v>
      </c>
      <c r="C8094" s="98" t="s">
        <v>6491</v>
      </c>
      <c r="D8094" s="94" t="s">
        <v>131</v>
      </c>
      <c r="E8094" s="94" t="s">
        <v>165</v>
      </c>
      <c r="F8094" s="94" t="s">
        <v>2709</v>
      </c>
      <c r="G8094" s="94" t="s">
        <v>2710</v>
      </c>
      <c r="J8094" s="94" t="s">
        <v>2725</v>
      </c>
      <c r="K8094" s="94" t="s">
        <v>2743</v>
      </c>
      <c r="L8094" s="96">
        <v>2068.13</v>
      </c>
      <c r="M8094" s="96">
        <v>0</v>
      </c>
    </row>
    <row r="8095" spans="1:13" ht="12.75" customHeight="1">
      <c r="C8095" s="95" t="s">
        <v>6491</v>
      </c>
    </row>
    <row r="8096" spans="1:13">
      <c r="A8096" s="97">
        <v>42802</v>
      </c>
      <c r="B8096" s="94" t="s">
        <v>2568</v>
      </c>
      <c r="C8096" s="98" t="s">
        <v>6491</v>
      </c>
      <c r="D8096" s="94" t="s">
        <v>131</v>
      </c>
      <c r="E8096" s="94" t="s">
        <v>187</v>
      </c>
      <c r="F8096" s="94" t="s">
        <v>2545</v>
      </c>
      <c r="G8096" s="94" t="s">
        <v>2546</v>
      </c>
      <c r="J8096" s="94" t="s">
        <v>2547</v>
      </c>
      <c r="K8096" s="94" t="s">
        <v>2569</v>
      </c>
      <c r="L8096" s="96">
        <v>-7449.6</v>
      </c>
      <c r="M8096" s="96">
        <v>0</v>
      </c>
    </row>
    <row r="8097" spans="1:13" ht="12.75" customHeight="1">
      <c r="C8097" s="95" t="s">
        <v>6491</v>
      </c>
    </row>
    <row r="8098" spans="1:13">
      <c r="A8098" s="97">
        <v>42802</v>
      </c>
      <c r="B8098" s="94" t="s">
        <v>2568</v>
      </c>
      <c r="C8098" s="98" t="s">
        <v>6491</v>
      </c>
      <c r="D8098" s="94" t="s">
        <v>131</v>
      </c>
      <c r="E8098" s="94" t="s">
        <v>165</v>
      </c>
      <c r="F8098" s="94" t="s">
        <v>2545</v>
      </c>
      <c r="G8098" s="94" t="s">
        <v>2546</v>
      </c>
      <c r="J8098" s="94" t="s">
        <v>2547</v>
      </c>
      <c r="K8098" s="94" t="s">
        <v>2569</v>
      </c>
      <c r="L8098" s="96">
        <v>7449.6</v>
      </c>
      <c r="M8098" s="96">
        <v>0</v>
      </c>
    </row>
    <row r="8099" spans="1:13" ht="12.75" customHeight="1">
      <c r="C8099" s="95" t="s">
        <v>6491</v>
      </c>
    </row>
    <row r="8100" spans="1:13">
      <c r="A8100" s="97">
        <v>42804</v>
      </c>
      <c r="B8100" s="94" t="s">
        <v>2879</v>
      </c>
      <c r="C8100" s="98" t="s">
        <v>6491</v>
      </c>
      <c r="D8100" s="94" t="s">
        <v>126</v>
      </c>
      <c r="E8100" s="94" t="s">
        <v>120</v>
      </c>
      <c r="F8100" s="94" t="s">
        <v>2864</v>
      </c>
      <c r="G8100" s="94" t="s">
        <v>2865</v>
      </c>
      <c r="K8100" s="94" t="s">
        <v>6525</v>
      </c>
      <c r="L8100" s="96">
        <v>4630.58</v>
      </c>
      <c r="M8100" s="96">
        <v>4630.58</v>
      </c>
    </row>
    <row r="8101" spans="1:13" ht="12.75" customHeight="1">
      <c r="C8101" s="95" t="s">
        <v>6491</v>
      </c>
    </row>
    <row r="8102" spans="1:13">
      <c r="A8102" s="97">
        <v>42804</v>
      </c>
      <c r="B8102" s="94" t="s">
        <v>2957</v>
      </c>
      <c r="C8102" s="98" t="s">
        <v>6491</v>
      </c>
      <c r="D8102" s="94" t="s">
        <v>119</v>
      </c>
      <c r="E8102" s="94" t="s">
        <v>120</v>
      </c>
      <c r="F8102" s="94" t="s">
        <v>2958</v>
      </c>
      <c r="G8102" s="94" t="s">
        <v>2959</v>
      </c>
      <c r="K8102" s="94" t="s">
        <v>6526</v>
      </c>
      <c r="L8102" s="96">
        <v>924</v>
      </c>
      <c r="M8102" s="96">
        <v>924</v>
      </c>
    </row>
    <row r="8103" spans="1:13" ht="12.75" customHeight="1">
      <c r="C8103" s="95" t="s">
        <v>6491</v>
      </c>
    </row>
    <row r="8104" spans="1:13">
      <c r="A8104" s="97">
        <v>42825</v>
      </c>
      <c r="B8104" s="94" t="s">
        <v>2820</v>
      </c>
      <c r="C8104" s="98" t="s">
        <v>6491</v>
      </c>
      <c r="D8104" s="94" t="s">
        <v>131</v>
      </c>
      <c r="E8104" s="94" t="s">
        <v>187</v>
      </c>
      <c r="F8104" s="94" t="s">
        <v>2816</v>
      </c>
      <c r="G8104" s="94" t="s">
        <v>2817</v>
      </c>
      <c r="J8104" s="94" t="s">
        <v>2818</v>
      </c>
      <c r="K8104" s="94" t="s">
        <v>2822</v>
      </c>
      <c r="L8104" s="96">
        <v>-8901.7199999999993</v>
      </c>
      <c r="M8104" s="96">
        <v>0</v>
      </c>
    </row>
    <row r="8105" spans="1:13" ht="12.75" customHeight="1">
      <c r="C8105" s="95" t="s">
        <v>6491</v>
      </c>
    </row>
    <row r="8106" spans="1:13">
      <c r="A8106" s="97">
        <v>42825</v>
      </c>
      <c r="B8106" s="94" t="s">
        <v>2820</v>
      </c>
      <c r="C8106" s="98" t="s">
        <v>6491</v>
      </c>
      <c r="D8106" s="94" t="s">
        <v>131</v>
      </c>
      <c r="E8106" s="94" t="s">
        <v>187</v>
      </c>
      <c r="F8106" s="94" t="s">
        <v>2816</v>
      </c>
      <c r="G8106" s="94" t="s">
        <v>2817</v>
      </c>
      <c r="J8106" s="94" t="s">
        <v>2818</v>
      </c>
      <c r="K8106" s="94" t="s">
        <v>2821</v>
      </c>
      <c r="L8106" s="96">
        <v>-8901.7199999999993</v>
      </c>
      <c r="M8106" s="96">
        <v>0</v>
      </c>
    </row>
    <row r="8107" spans="1:13" ht="12.75" customHeight="1">
      <c r="C8107" s="95" t="s">
        <v>6491</v>
      </c>
    </row>
    <row r="8108" spans="1:13">
      <c r="A8108" s="97">
        <v>42825</v>
      </c>
      <c r="B8108" s="94" t="s">
        <v>2820</v>
      </c>
      <c r="C8108" s="98" t="s">
        <v>6491</v>
      </c>
      <c r="D8108" s="94" t="s">
        <v>131</v>
      </c>
      <c r="E8108" s="94" t="s">
        <v>187</v>
      </c>
      <c r="F8108" s="94" t="s">
        <v>2816</v>
      </c>
      <c r="G8108" s="94" t="s">
        <v>2817</v>
      </c>
      <c r="J8108" s="94" t="s">
        <v>2818</v>
      </c>
      <c r="K8108" s="94" t="s">
        <v>2823</v>
      </c>
      <c r="L8108" s="96">
        <v>-8901.7199999999993</v>
      </c>
      <c r="M8108" s="96">
        <v>0</v>
      </c>
    </row>
    <row r="8109" spans="1:13" ht="12.75" customHeight="1">
      <c r="C8109" s="95" t="s">
        <v>6491</v>
      </c>
    </row>
    <row r="8110" spans="1:13">
      <c r="A8110" s="97">
        <v>42898</v>
      </c>
      <c r="B8110" s="94" t="s">
        <v>2724</v>
      </c>
      <c r="C8110" s="98" t="s">
        <v>6491</v>
      </c>
      <c r="D8110" s="94" t="s">
        <v>131</v>
      </c>
      <c r="E8110" s="94" t="s">
        <v>165</v>
      </c>
      <c r="F8110" s="94" t="s">
        <v>2709</v>
      </c>
      <c r="G8110" s="94" t="s">
        <v>2710</v>
      </c>
      <c r="J8110" s="94" t="s">
        <v>2725</v>
      </c>
      <c r="K8110" s="94" t="s">
        <v>2744</v>
      </c>
      <c r="L8110" s="96">
        <v>0.21</v>
      </c>
      <c r="M8110" s="96">
        <v>0.21</v>
      </c>
    </row>
    <row r="8111" spans="1:13" ht="12.75" customHeight="1">
      <c r="C8111" s="95" t="s">
        <v>6491</v>
      </c>
    </row>
    <row r="8112" spans="1:13">
      <c r="A8112" s="97">
        <v>42934</v>
      </c>
      <c r="B8112" s="94" t="s">
        <v>2720</v>
      </c>
      <c r="C8112" s="98" t="s">
        <v>6491</v>
      </c>
      <c r="D8112" s="94" t="s">
        <v>119</v>
      </c>
      <c r="E8112" s="94" t="s">
        <v>120</v>
      </c>
      <c r="F8112" s="94" t="s">
        <v>2709</v>
      </c>
      <c r="G8112" s="94" t="s">
        <v>2710</v>
      </c>
      <c r="K8112" s="94" t="s">
        <v>6527</v>
      </c>
      <c r="L8112" s="96">
        <v>264.79000000000002</v>
      </c>
      <c r="M8112" s="96">
        <v>264.79000000000002</v>
      </c>
    </row>
    <row r="8113" spans="1:13" ht="12.75" customHeight="1">
      <c r="C8113" s="95" t="s">
        <v>6491</v>
      </c>
    </row>
    <row r="8114" spans="1:13">
      <c r="A8114" s="97">
        <v>42990</v>
      </c>
      <c r="B8114" s="94" t="s">
        <v>2879</v>
      </c>
      <c r="C8114" s="98" t="s">
        <v>6491</v>
      </c>
      <c r="D8114" s="94" t="s">
        <v>131</v>
      </c>
      <c r="E8114" s="94" t="s">
        <v>187</v>
      </c>
      <c r="F8114" s="94" t="s">
        <v>2864</v>
      </c>
      <c r="G8114" s="94" t="s">
        <v>2865</v>
      </c>
      <c r="K8114" s="94" t="s">
        <v>2880</v>
      </c>
      <c r="L8114" s="96">
        <v>-4630.58</v>
      </c>
      <c r="M8114" s="96">
        <v>-4630.58</v>
      </c>
    </row>
    <row r="8115" spans="1:13" ht="12.75" customHeight="1">
      <c r="C8115" s="95" t="s">
        <v>6491</v>
      </c>
    </row>
    <row r="8116" spans="1:13">
      <c r="A8116" s="97">
        <v>42991</v>
      </c>
      <c r="B8116" s="94" t="s">
        <v>2957</v>
      </c>
      <c r="C8116" s="98" t="s">
        <v>6491</v>
      </c>
      <c r="D8116" s="94" t="s">
        <v>131</v>
      </c>
      <c r="E8116" s="94" t="s">
        <v>187</v>
      </c>
      <c r="F8116" s="94" t="s">
        <v>2958</v>
      </c>
      <c r="G8116" s="94" t="s">
        <v>2959</v>
      </c>
      <c r="K8116" s="94" t="s">
        <v>2960</v>
      </c>
      <c r="L8116" s="96">
        <v>-924</v>
      </c>
      <c r="M8116" s="96">
        <v>-924</v>
      </c>
    </row>
    <row r="8117" spans="1:13" ht="12.75" customHeight="1">
      <c r="C8117" s="95" t="s">
        <v>6491</v>
      </c>
    </row>
    <row r="8118" spans="1:13">
      <c r="A8118" s="97">
        <v>42991</v>
      </c>
      <c r="B8118" s="94" t="s">
        <v>2720</v>
      </c>
      <c r="C8118" s="98" t="s">
        <v>6491</v>
      </c>
      <c r="D8118" s="94" t="s">
        <v>131</v>
      </c>
      <c r="E8118" s="94" t="s">
        <v>187</v>
      </c>
      <c r="F8118" s="94" t="s">
        <v>2709</v>
      </c>
      <c r="G8118" s="94" t="s">
        <v>2710</v>
      </c>
      <c r="K8118" s="94" t="s">
        <v>2721</v>
      </c>
      <c r="L8118" s="96">
        <v>-264.79000000000002</v>
      </c>
      <c r="M8118" s="96">
        <v>-264.79000000000002</v>
      </c>
    </row>
    <row r="8119" spans="1:13" ht="12.75" customHeight="1">
      <c r="C8119" s="95" t="s">
        <v>6491</v>
      </c>
    </row>
    <row r="8120" spans="1:13">
      <c r="A8120" s="97">
        <v>43007</v>
      </c>
      <c r="B8120" s="94" t="s">
        <v>2724</v>
      </c>
      <c r="C8120" s="98" t="s">
        <v>6491</v>
      </c>
      <c r="D8120" s="94" t="s">
        <v>131</v>
      </c>
      <c r="E8120" s="94" t="s">
        <v>187</v>
      </c>
      <c r="F8120" s="94" t="s">
        <v>2709</v>
      </c>
      <c r="G8120" s="94" t="s">
        <v>2710</v>
      </c>
      <c r="J8120" s="94" t="s">
        <v>2725</v>
      </c>
      <c r="K8120" s="94" t="s">
        <v>2726</v>
      </c>
      <c r="L8120" s="96">
        <v>-661.02</v>
      </c>
      <c r="M8120" s="96">
        <v>0</v>
      </c>
    </row>
    <row r="8121" spans="1:13" ht="12.75" customHeight="1">
      <c r="C8121" s="95" t="s">
        <v>6491</v>
      </c>
    </row>
    <row r="8122" spans="1:13">
      <c r="A8122" s="97">
        <v>43034</v>
      </c>
      <c r="B8122" s="94" t="s">
        <v>2759</v>
      </c>
      <c r="C8122" s="98" t="s">
        <v>6491</v>
      </c>
      <c r="D8122" s="94" t="s">
        <v>131</v>
      </c>
      <c r="E8122" s="94" t="s">
        <v>187</v>
      </c>
      <c r="F8122" s="94" t="s">
        <v>2760</v>
      </c>
      <c r="G8122" s="94" t="s">
        <v>2761</v>
      </c>
      <c r="K8122" s="94" t="s">
        <v>2762</v>
      </c>
      <c r="L8122" s="96">
        <v>-987.84</v>
      </c>
      <c r="M8122" s="96">
        <v>0</v>
      </c>
    </row>
    <row r="8123" spans="1:13" ht="12.75" customHeight="1">
      <c r="C8123" s="95" t="s">
        <v>6491</v>
      </c>
    </row>
    <row r="8124" spans="1:13">
      <c r="A8124" s="97">
        <v>43038</v>
      </c>
      <c r="B8124" s="94" t="s">
        <v>2568</v>
      </c>
      <c r="C8124" s="98" t="s">
        <v>6491</v>
      </c>
      <c r="D8124" s="94" t="s">
        <v>131</v>
      </c>
      <c r="E8124" s="94" t="s">
        <v>187</v>
      </c>
      <c r="F8124" s="94" t="s">
        <v>2545</v>
      </c>
      <c r="G8124" s="94" t="s">
        <v>2546</v>
      </c>
      <c r="J8124" s="94" t="s">
        <v>2547</v>
      </c>
      <c r="K8124" s="94" t="s">
        <v>2569</v>
      </c>
      <c r="L8124" s="96">
        <v>-3704.4</v>
      </c>
      <c r="M8124" s="96">
        <v>0</v>
      </c>
    </row>
    <row r="8125" spans="1:13" ht="12.75" customHeight="1">
      <c r="C8125" s="95" t="s">
        <v>6491</v>
      </c>
    </row>
    <row r="8126" spans="1:13">
      <c r="A8126" s="97">
        <v>43038</v>
      </c>
      <c r="B8126" s="94" t="s">
        <v>2568</v>
      </c>
      <c r="C8126" s="98" t="s">
        <v>6491</v>
      </c>
      <c r="D8126" s="94" t="s">
        <v>131</v>
      </c>
      <c r="E8126" s="94" t="s">
        <v>187</v>
      </c>
      <c r="F8126" s="94" t="s">
        <v>2545</v>
      </c>
      <c r="G8126" s="94" t="s">
        <v>2546</v>
      </c>
      <c r="J8126" s="94" t="s">
        <v>2547</v>
      </c>
      <c r="K8126" s="94" t="s">
        <v>2570</v>
      </c>
      <c r="L8126" s="96">
        <v>-768</v>
      </c>
      <c r="M8126" s="96">
        <v>0</v>
      </c>
    </row>
    <row r="8127" spans="1:13" ht="12.75" customHeight="1">
      <c r="C8127" s="95" t="s">
        <v>6491</v>
      </c>
    </row>
    <row r="8128" spans="1:13">
      <c r="A8128" s="97">
        <v>43038</v>
      </c>
      <c r="B8128" s="94" t="s">
        <v>2891</v>
      </c>
      <c r="C8128" s="98" t="s">
        <v>6491</v>
      </c>
      <c r="D8128" s="94" t="s">
        <v>131</v>
      </c>
      <c r="E8128" s="94" t="s">
        <v>187</v>
      </c>
      <c r="F8128" s="94" t="s">
        <v>1944</v>
      </c>
      <c r="G8128" s="94" t="s">
        <v>1945</v>
      </c>
      <c r="J8128" s="94" t="s">
        <v>1946</v>
      </c>
      <c r="K8128" s="94" t="s">
        <v>2892</v>
      </c>
      <c r="L8128" s="96">
        <v>-216</v>
      </c>
      <c r="M8128" s="96">
        <v>0</v>
      </c>
    </row>
    <row r="8129" spans="1:18" ht="12.75" customHeight="1">
      <c r="C8129" s="95" t="s">
        <v>6491</v>
      </c>
    </row>
    <row r="8130" spans="1:18">
      <c r="A8130" s="97">
        <v>43074</v>
      </c>
      <c r="B8130" s="94" t="s">
        <v>2724</v>
      </c>
      <c r="C8130" s="98" t="s">
        <v>6491</v>
      </c>
      <c r="D8130" s="94" t="s">
        <v>131</v>
      </c>
      <c r="E8130" s="94" t="s">
        <v>187</v>
      </c>
      <c r="F8130" s="94" t="s">
        <v>2709</v>
      </c>
      <c r="G8130" s="94" t="s">
        <v>2710</v>
      </c>
      <c r="J8130" s="94" t="s">
        <v>2725</v>
      </c>
      <c r="K8130" s="94" t="s">
        <v>2742</v>
      </c>
      <c r="L8130" s="96">
        <v>-661.02</v>
      </c>
      <c r="M8130" s="96">
        <v>0</v>
      </c>
    </row>
    <row r="8131" spans="1:18" ht="12.75" customHeight="1">
      <c r="C8131" s="95" t="s">
        <v>6491</v>
      </c>
    </row>
    <row r="8132" spans="1:18">
      <c r="A8132" s="97">
        <v>43074</v>
      </c>
      <c r="B8132" s="94" t="s">
        <v>2724</v>
      </c>
      <c r="C8132" s="98" t="s">
        <v>6491</v>
      </c>
      <c r="D8132" s="94" t="s">
        <v>131</v>
      </c>
      <c r="E8132" s="94" t="s">
        <v>187</v>
      </c>
      <c r="F8132" s="94" t="s">
        <v>2709</v>
      </c>
      <c r="G8132" s="94" t="s">
        <v>2710</v>
      </c>
      <c r="J8132" s="94" t="s">
        <v>2725</v>
      </c>
      <c r="K8132" s="94" t="s">
        <v>2726</v>
      </c>
      <c r="L8132" s="96">
        <v>-661.02</v>
      </c>
      <c r="M8132" s="96">
        <v>0</v>
      </c>
    </row>
    <row r="8133" spans="1:18" ht="12.75" customHeight="1">
      <c r="C8133" s="95" t="s">
        <v>6491</v>
      </c>
    </row>
    <row r="8134" spans="1:18">
      <c r="A8134" s="97">
        <v>43074</v>
      </c>
      <c r="B8134" s="94" t="s">
        <v>2724</v>
      </c>
      <c r="C8134" s="98" t="s">
        <v>6491</v>
      </c>
      <c r="D8134" s="94" t="s">
        <v>131</v>
      </c>
      <c r="E8134" s="94" t="s">
        <v>187</v>
      </c>
      <c r="F8134" s="94" t="s">
        <v>2709</v>
      </c>
      <c r="G8134" s="94" t="s">
        <v>2710</v>
      </c>
      <c r="J8134" s="94" t="s">
        <v>2725</v>
      </c>
      <c r="K8134" s="94" t="s">
        <v>2741</v>
      </c>
      <c r="L8134" s="96">
        <v>-661.02</v>
      </c>
      <c r="M8134" s="96">
        <v>0</v>
      </c>
    </row>
    <row r="8135" spans="1:18" ht="12.75" customHeight="1">
      <c r="C8135" s="95" t="s">
        <v>6491</v>
      </c>
    </row>
    <row r="8136" spans="1:18">
      <c r="A8136" s="97">
        <v>43074</v>
      </c>
      <c r="B8136" s="94" t="s">
        <v>2724</v>
      </c>
      <c r="C8136" s="98" t="s">
        <v>6491</v>
      </c>
      <c r="D8136" s="94" t="s">
        <v>131</v>
      </c>
      <c r="E8136" s="94" t="s">
        <v>187</v>
      </c>
      <c r="F8136" s="94" t="s">
        <v>2709</v>
      </c>
      <c r="G8136" s="94" t="s">
        <v>2710</v>
      </c>
      <c r="J8136" s="94" t="s">
        <v>2725</v>
      </c>
      <c r="K8136" s="94" t="s">
        <v>2744</v>
      </c>
      <c r="L8136" s="96">
        <v>-85.28</v>
      </c>
      <c r="M8136" s="96">
        <v>0</v>
      </c>
    </row>
    <row r="8137" spans="1:18" ht="12.75" customHeight="1">
      <c r="C8137" s="95" t="s">
        <v>6491</v>
      </c>
    </row>
    <row r="8138" spans="1:18">
      <c r="A8138" s="97">
        <v>43074</v>
      </c>
      <c r="B8138" s="94" t="s">
        <v>2724</v>
      </c>
      <c r="C8138" s="98" t="s">
        <v>6491</v>
      </c>
      <c r="D8138" s="94" t="s">
        <v>131</v>
      </c>
      <c r="E8138" s="94" t="s">
        <v>187</v>
      </c>
      <c r="F8138" s="94" t="s">
        <v>2709</v>
      </c>
      <c r="G8138" s="94" t="s">
        <v>2710</v>
      </c>
      <c r="J8138" s="94" t="s">
        <v>2725</v>
      </c>
      <c r="K8138" s="94" t="s">
        <v>2743</v>
      </c>
      <c r="L8138" s="96">
        <v>-661.02</v>
      </c>
      <c r="M8138" s="96">
        <v>0</v>
      </c>
    </row>
    <row r="8139" spans="1:18" ht="12.75" customHeight="1">
      <c r="C8139" s="95" t="s">
        <v>6491</v>
      </c>
    </row>
    <row r="8140" spans="1:18">
      <c r="A8140" s="97">
        <v>43074</v>
      </c>
      <c r="B8140" s="94" t="s">
        <v>3107</v>
      </c>
      <c r="C8140" s="98" t="s">
        <v>6491</v>
      </c>
      <c r="D8140" s="94" t="s">
        <v>131</v>
      </c>
      <c r="E8140" s="94" t="s">
        <v>165</v>
      </c>
      <c r="F8140" s="94" t="s">
        <v>2974</v>
      </c>
      <c r="G8140" s="94" t="s">
        <v>2975</v>
      </c>
      <c r="K8140" s="94" t="s">
        <v>3109</v>
      </c>
      <c r="L8140" s="96">
        <v>97.99</v>
      </c>
      <c r="M8140" s="96">
        <v>97.99</v>
      </c>
    </row>
    <row r="8141" spans="1:18" ht="12.75" customHeight="1">
      <c r="C8141" s="95" t="s">
        <v>6491</v>
      </c>
    </row>
    <row r="8142" spans="1:18" hidden="1">
      <c r="A8142" s="95" t="s">
        <v>111</v>
      </c>
      <c r="B8142" s="95" t="s">
        <v>112</v>
      </c>
      <c r="C8142" s="94" t="s">
        <v>6528</v>
      </c>
      <c r="D8142" s="95" t="s">
        <v>114</v>
      </c>
      <c r="E8142" s="95" t="s">
        <v>112</v>
      </c>
      <c r="F8142" s="96">
        <v>0</v>
      </c>
      <c r="G8142" s="95" t="s">
        <v>115</v>
      </c>
      <c r="H8142" s="95" t="s">
        <v>112</v>
      </c>
      <c r="I8142" s="96">
        <v>0</v>
      </c>
      <c r="J8142" s="95" t="s">
        <v>116</v>
      </c>
      <c r="K8142" s="95" t="s">
        <v>112</v>
      </c>
      <c r="L8142" s="96">
        <v>0</v>
      </c>
      <c r="M8142" s="95" t="s">
        <v>117</v>
      </c>
      <c r="O8142" s="96"/>
      <c r="R8142" s="96"/>
    </row>
    <row r="8143" spans="1:18" hidden="1">
      <c r="A8143" s="97">
        <v>42746</v>
      </c>
      <c r="B8143" s="94" t="s">
        <v>6529</v>
      </c>
      <c r="C8143" s="98" t="s">
        <v>6528</v>
      </c>
      <c r="D8143" s="94" t="s">
        <v>119</v>
      </c>
      <c r="E8143" s="94" t="s">
        <v>165</v>
      </c>
      <c r="F8143" s="94" t="s">
        <v>3145</v>
      </c>
      <c r="G8143" s="94" t="s">
        <v>3146</v>
      </c>
      <c r="J8143" s="94" t="s">
        <v>3147</v>
      </c>
      <c r="K8143" s="94" t="s">
        <v>6530</v>
      </c>
      <c r="L8143" s="96">
        <v>652.9</v>
      </c>
      <c r="M8143" s="96">
        <v>0</v>
      </c>
    </row>
    <row r="8144" spans="1:18" ht="12.75" hidden="1" customHeight="1">
      <c r="C8144" s="95" t="s">
        <v>6528</v>
      </c>
    </row>
    <row r="8145" spans="1:13" hidden="1">
      <c r="A8145" s="97">
        <v>42746</v>
      </c>
      <c r="B8145" s="94" t="s">
        <v>6531</v>
      </c>
      <c r="C8145" s="98" t="s">
        <v>6528</v>
      </c>
      <c r="D8145" s="94" t="s">
        <v>2533</v>
      </c>
      <c r="E8145" s="94" t="s">
        <v>165</v>
      </c>
      <c r="F8145" s="94" t="s">
        <v>121</v>
      </c>
      <c r="G8145" s="94" t="s">
        <v>122</v>
      </c>
      <c r="J8145" s="94" t="s">
        <v>1285</v>
      </c>
      <c r="K8145" s="94" t="s">
        <v>6532</v>
      </c>
      <c r="L8145" s="96">
        <v>20015.96</v>
      </c>
      <c r="M8145" s="96">
        <v>0</v>
      </c>
    </row>
    <row r="8146" spans="1:13" ht="12.75" hidden="1" customHeight="1">
      <c r="C8146" s="95" t="s">
        <v>6528</v>
      </c>
    </row>
    <row r="8147" spans="1:13" hidden="1">
      <c r="A8147" s="97">
        <v>42746</v>
      </c>
      <c r="B8147" s="94" t="s">
        <v>6533</v>
      </c>
      <c r="C8147" s="98" t="s">
        <v>6528</v>
      </c>
      <c r="D8147" s="94" t="s">
        <v>119</v>
      </c>
      <c r="E8147" s="94" t="s">
        <v>165</v>
      </c>
      <c r="F8147" s="94" t="s">
        <v>121</v>
      </c>
      <c r="G8147" s="94" t="s">
        <v>122</v>
      </c>
      <c r="J8147" s="94" t="s">
        <v>1285</v>
      </c>
      <c r="K8147" s="94" t="s">
        <v>6534</v>
      </c>
      <c r="L8147" s="96">
        <v>601.30999999999995</v>
      </c>
      <c r="M8147" s="96">
        <v>0</v>
      </c>
    </row>
    <row r="8148" spans="1:13" ht="12.75" hidden="1" customHeight="1">
      <c r="C8148" s="95" t="s">
        <v>6528</v>
      </c>
    </row>
    <row r="8149" spans="1:13" hidden="1">
      <c r="A8149" s="97">
        <v>42746</v>
      </c>
      <c r="B8149" s="94" t="s">
        <v>6535</v>
      </c>
      <c r="C8149" s="98" t="s">
        <v>6528</v>
      </c>
      <c r="D8149" s="94" t="s">
        <v>119</v>
      </c>
      <c r="E8149" s="94" t="s">
        <v>165</v>
      </c>
      <c r="F8149" s="94" t="s">
        <v>3114</v>
      </c>
      <c r="G8149" s="94" t="s">
        <v>3115</v>
      </c>
      <c r="K8149" s="94" t="s">
        <v>6536</v>
      </c>
      <c r="L8149" s="96">
        <v>1278</v>
      </c>
      <c r="M8149" s="96">
        <v>0</v>
      </c>
    </row>
    <row r="8150" spans="1:13" ht="12.75" hidden="1" customHeight="1">
      <c r="C8150" s="95" t="s">
        <v>6528</v>
      </c>
    </row>
    <row r="8151" spans="1:13" hidden="1">
      <c r="A8151" s="97">
        <v>42778</v>
      </c>
      <c r="B8151" s="94" t="s">
        <v>6531</v>
      </c>
      <c r="C8151" s="98" t="s">
        <v>6528</v>
      </c>
      <c r="D8151" s="94" t="s">
        <v>131</v>
      </c>
      <c r="E8151" s="94" t="s">
        <v>187</v>
      </c>
      <c r="F8151" s="94" t="s">
        <v>121</v>
      </c>
      <c r="G8151" s="94" t="s">
        <v>122</v>
      </c>
      <c r="J8151" s="94" t="s">
        <v>1285</v>
      </c>
      <c r="K8151" s="94" t="s">
        <v>6532</v>
      </c>
      <c r="L8151" s="96">
        <v>-2076.87</v>
      </c>
      <c r="M8151" s="96">
        <v>0</v>
      </c>
    </row>
    <row r="8152" spans="1:13" ht="12.75" hidden="1" customHeight="1">
      <c r="C8152" s="95" t="s">
        <v>6528</v>
      </c>
    </row>
    <row r="8153" spans="1:13" hidden="1">
      <c r="A8153" s="97">
        <v>42778</v>
      </c>
      <c r="B8153" s="94" t="s">
        <v>6531</v>
      </c>
      <c r="C8153" s="98" t="s">
        <v>6528</v>
      </c>
      <c r="D8153" s="94" t="s">
        <v>131</v>
      </c>
      <c r="E8153" s="94" t="s">
        <v>187</v>
      </c>
      <c r="F8153" s="94" t="s">
        <v>121</v>
      </c>
      <c r="G8153" s="94" t="s">
        <v>122</v>
      </c>
      <c r="J8153" s="94" t="s">
        <v>1285</v>
      </c>
      <c r="K8153" s="94" t="s">
        <v>6532</v>
      </c>
      <c r="L8153" s="96">
        <v>-13252.87</v>
      </c>
      <c r="M8153" s="96">
        <v>0</v>
      </c>
    </row>
    <row r="8154" spans="1:13" ht="12.75" hidden="1" customHeight="1">
      <c r="C8154" s="95" t="s">
        <v>6528</v>
      </c>
    </row>
    <row r="8155" spans="1:13" hidden="1">
      <c r="A8155" s="97">
        <v>42778</v>
      </c>
      <c r="B8155" s="94" t="s">
        <v>6537</v>
      </c>
      <c r="C8155" s="98" t="s">
        <v>6528</v>
      </c>
      <c r="D8155" s="94" t="s">
        <v>131</v>
      </c>
      <c r="E8155" s="94" t="s">
        <v>120</v>
      </c>
      <c r="F8155" s="94" t="s">
        <v>121</v>
      </c>
      <c r="G8155" s="94" t="s">
        <v>122</v>
      </c>
      <c r="J8155" s="94" t="s">
        <v>123</v>
      </c>
      <c r="K8155" s="94" t="s">
        <v>6538</v>
      </c>
      <c r="L8155" s="96">
        <v>17939.09</v>
      </c>
      <c r="M8155" s="96">
        <v>17939.09</v>
      </c>
    </row>
    <row r="8156" spans="1:13" ht="12.75" hidden="1" customHeight="1">
      <c r="C8156" s="95" t="s">
        <v>6528</v>
      </c>
    </row>
    <row r="8157" spans="1:13" hidden="1">
      <c r="A8157" s="97">
        <v>42778</v>
      </c>
      <c r="B8157" s="94" t="s">
        <v>6537</v>
      </c>
      <c r="C8157" s="98" t="s">
        <v>6528</v>
      </c>
      <c r="D8157" s="94" t="s">
        <v>131</v>
      </c>
      <c r="E8157" s="94" t="s">
        <v>187</v>
      </c>
      <c r="F8157" s="94" t="s">
        <v>121</v>
      </c>
      <c r="G8157" s="94" t="s">
        <v>122</v>
      </c>
      <c r="J8157" s="94" t="s">
        <v>123</v>
      </c>
      <c r="K8157" s="94" t="s">
        <v>6538</v>
      </c>
      <c r="L8157" s="96">
        <v>-17939.09</v>
      </c>
      <c r="M8157" s="96">
        <v>-17939.09</v>
      </c>
    </row>
    <row r="8158" spans="1:13" ht="12.75" hidden="1" customHeight="1">
      <c r="C8158" s="95" t="s">
        <v>6528</v>
      </c>
    </row>
    <row r="8159" spans="1:13" hidden="1">
      <c r="A8159" s="97">
        <v>42794</v>
      </c>
      <c r="B8159" s="94" t="s">
        <v>168</v>
      </c>
      <c r="C8159" s="98" t="s">
        <v>6528</v>
      </c>
      <c r="D8159" s="94" t="s">
        <v>131</v>
      </c>
      <c r="E8159" s="94" t="s">
        <v>120</v>
      </c>
      <c r="F8159" s="94" t="s">
        <v>169</v>
      </c>
      <c r="G8159" s="94" t="s">
        <v>170</v>
      </c>
      <c r="K8159" s="94" t="s">
        <v>171</v>
      </c>
      <c r="L8159" s="96">
        <v>17</v>
      </c>
      <c r="M8159" s="96">
        <v>17</v>
      </c>
    </row>
    <row r="8160" spans="1:13" ht="12.75" hidden="1" customHeight="1">
      <c r="C8160" s="95" t="s">
        <v>6528</v>
      </c>
    </row>
    <row r="8161" spans="1:18" hidden="1">
      <c r="A8161" s="97">
        <v>42830</v>
      </c>
      <c r="B8161" s="94" t="s">
        <v>6539</v>
      </c>
      <c r="C8161" s="98" t="s">
        <v>6528</v>
      </c>
      <c r="D8161" s="94" t="s">
        <v>131</v>
      </c>
      <c r="E8161" s="94" t="s">
        <v>165</v>
      </c>
      <c r="F8161" s="94" t="s">
        <v>937</v>
      </c>
      <c r="G8161" s="94" t="s">
        <v>938</v>
      </c>
      <c r="K8161" s="94" t="s">
        <v>6540</v>
      </c>
      <c r="L8161" s="96">
        <v>1242</v>
      </c>
      <c r="M8161" s="96">
        <v>0</v>
      </c>
    </row>
    <row r="8162" spans="1:18" ht="12.75" hidden="1" customHeight="1">
      <c r="C8162" s="95" t="s">
        <v>6528</v>
      </c>
    </row>
    <row r="8163" spans="1:18" hidden="1">
      <c r="A8163" s="97">
        <v>42936</v>
      </c>
      <c r="B8163" s="94" t="s">
        <v>168</v>
      </c>
      <c r="C8163" s="98" t="s">
        <v>6528</v>
      </c>
      <c r="D8163" s="94" t="s">
        <v>131</v>
      </c>
      <c r="E8163" s="94" t="s">
        <v>187</v>
      </c>
      <c r="F8163" s="94" t="s">
        <v>169</v>
      </c>
      <c r="G8163" s="94" t="s">
        <v>170</v>
      </c>
      <c r="K8163" s="94" t="s">
        <v>171</v>
      </c>
      <c r="L8163" s="96">
        <v>-17</v>
      </c>
      <c r="M8163" s="96">
        <v>-17</v>
      </c>
    </row>
    <row r="8164" spans="1:18" ht="12.75" hidden="1" customHeight="1">
      <c r="C8164" s="95" t="s">
        <v>6528</v>
      </c>
    </row>
    <row r="8165" spans="1:18" hidden="1">
      <c r="A8165" s="95" t="s">
        <v>111</v>
      </c>
      <c r="B8165" s="95" t="s">
        <v>112</v>
      </c>
      <c r="C8165" s="94" t="s">
        <v>6541</v>
      </c>
      <c r="D8165" s="95" t="s">
        <v>114</v>
      </c>
      <c r="E8165" s="95" t="s">
        <v>112</v>
      </c>
      <c r="F8165" s="96">
        <v>0</v>
      </c>
      <c r="G8165" s="95" t="s">
        <v>115</v>
      </c>
      <c r="H8165" s="95" t="s">
        <v>112</v>
      </c>
      <c r="I8165" s="96">
        <v>644.4</v>
      </c>
      <c r="J8165" s="95" t="s">
        <v>116</v>
      </c>
      <c r="K8165" s="95" t="s">
        <v>112</v>
      </c>
      <c r="L8165" s="96">
        <v>0</v>
      </c>
      <c r="M8165" s="95" t="s">
        <v>117</v>
      </c>
      <c r="O8165" s="96"/>
      <c r="R8165" s="96"/>
    </row>
    <row r="8166" spans="1:18" hidden="1">
      <c r="A8166" s="97">
        <v>42746</v>
      </c>
      <c r="B8166" s="94" t="s">
        <v>6542</v>
      </c>
      <c r="C8166" s="98" t="s">
        <v>6541</v>
      </c>
      <c r="D8166" s="94" t="s">
        <v>119</v>
      </c>
      <c r="E8166" s="94" t="s">
        <v>165</v>
      </c>
      <c r="F8166" s="94" t="s">
        <v>4239</v>
      </c>
      <c r="G8166" s="94" t="s">
        <v>4240</v>
      </c>
      <c r="K8166" s="94" t="s">
        <v>6543</v>
      </c>
      <c r="L8166" s="96">
        <v>14244</v>
      </c>
      <c r="M8166" s="96">
        <v>0</v>
      </c>
    </row>
    <row r="8167" spans="1:18" ht="12.75" hidden="1" customHeight="1">
      <c r="C8167" s="95" t="s">
        <v>6541</v>
      </c>
    </row>
    <row r="8168" spans="1:18" hidden="1">
      <c r="A8168" s="97">
        <v>42858</v>
      </c>
      <c r="B8168" s="94" t="s">
        <v>4593</v>
      </c>
      <c r="C8168" s="98" t="s">
        <v>6541</v>
      </c>
      <c r="D8168" s="94" t="s">
        <v>119</v>
      </c>
      <c r="E8168" s="94" t="s">
        <v>120</v>
      </c>
      <c r="F8168" s="94" t="s">
        <v>722</v>
      </c>
      <c r="G8168" s="94" t="s">
        <v>723</v>
      </c>
      <c r="K8168" s="94" t="s">
        <v>4594</v>
      </c>
      <c r="L8168" s="96">
        <v>1454.34</v>
      </c>
      <c r="M8168" s="96">
        <v>1454.34</v>
      </c>
    </row>
    <row r="8169" spans="1:18" ht="12.75" hidden="1" customHeight="1">
      <c r="C8169" s="95" t="s">
        <v>6541</v>
      </c>
    </row>
    <row r="8170" spans="1:18" hidden="1">
      <c r="A8170" s="97">
        <v>42936</v>
      </c>
      <c r="B8170" s="94" t="s">
        <v>4593</v>
      </c>
      <c r="C8170" s="98" t="s">
        <v>6541</v>
      </c>
      <c r="D8170" s="94" t="s">
        <v>131</v>
      </c>
      <c r="E8170" s="94" t="s">
        <v>187</v>
      </c>
      <c r="F8170" s="94" t="s">
        <v>722</v>
      </c>
      <c r="G8170" s="94" t="s">
        <v>723</v>
      </c>
      <c r="K8170" s="94" t="s">
        <v>4594</v>
      </c>
      <c r="L8170" s="96">
        <v>-1407.39</v>
      </c>
      <c r="M8170" s="96">
        <v>-1407.39</v>
      </c>
    </row>
    <row r="8171" spans="1:18" ht="12.75" hidden="1" customHeight="1">
      <c r="C8171" s="95" t="s">
        <v>6541</v>
      </c>
    </row>
    <row r="8172" spans="1:18" hidden="1">
      <c r="A8172" s="97">
        <v>42996</v>
      </c>
      <c r="B8172" s="94" t="s">
        <v>4593</v>
      </c>
      <c r="C8172" s="98" t="s">
        <v>6541</v>
      </c>
      <c r="D8172" s="94" t="s">
        <v>119</v>
      </c>
      <c r="E8172" s="94" t="s">
        <v>187</v>
      </c>
      <c r="F8172" s="94" t="s">
        <v>722</v>
      </c>
      <c r="G8172" s="94" t="s">
        <v>723</v>
      </c>
      <c r="K8172" s="94" t="s">
        <v>4594</v>
      </c>
      <c r="L8172" s="96">
        <v>-46.95</v>
      </c>
      <c r="M8172" s="96">
        <v>-46.95</v>
      </c>
    </row>
    <row r="8173" spans="1:18" ht="12.75" hidden="1" customHeight="1">
      <c r="C8173" s="95" t="s">
        <v>6541</v>
      </c>
    </row>
    <row r="8174" spans="1:18" hidden="1">
      <c r="A8174" s="97">
        <v>43067</v>
      </c>
      <c r="B8174" s="94" t="s">
        <v>6544</v>
      </c>
      <c r="C8174" s="98" t="s">
        <v>6541</v>
      </c>
      <c r="D8174" s="94" t="s">
        <v>119</v>
      </c>
      <c r="E8174" s="94" t="s">
        <v>120</v>
      </c>
      <c r="F8174" s="94" t="s">
        <v>4625</v>
      </c>
      <c r="G8174" s="94" t="s">
        <v>4626</v>
      </c>
      <c r="K8174" s="94" t="s">
        <v>6545</v>
      </c>
      <c r="L8174" s="96">
        <v>644.4</v>
      </c>
      <c r="M8174" s="96">
        <v>644.4</v>
      </c>
    </row>
    <row r="8175" spans="1:18" ht="12.75" hidden="1" customHeight="1">
      <c r="C8175" s="95" t="s">
        <v>6541</v>
      </c>
    </row>
    <row r="8176" spans="1:18" hidden="1">
      <c r="A8176" s="95" t="s">
        <v>111</v>
      </c>
      <c r="B8176" s="95" t="s">
        <v>112</v>
      </c>
      <c r="C8176" s="94" t="s">
        <v>6546</v>
      </c>
      <c r="D8176" s="95" t="s">
        <v>114</v>
      </c>
      <c r="E8176" s="95" t="s">
        <v>112</v>
      </c>
      <c r="F8176" s="96">
        <v>0</v>
      </c>
      <c r="G8176" s="95" t="s">
        <v>115</v>
      </c>
      <c r="H8176" s="95" t="s">
        <v>112</v>
      </c>
      <c r="I8176" s="96">
        <v>2625.61</v>
      </c>
      <c r="J8176" s="95" t="s">
        <v>116</v>
      </c>
      <c r="K8176" s="95" t="s">
        <v>112</v>
      </c>
      <c r="L8176" s="96">
        <v>0</v>
      </c>
      <c r="M8176" s="95" t="s">
        <v>117</v>
      </c>
      <c r="O8176" s="96"/>
      <c r="R8176" s="96"/>
    </row>
    <row r="8177" spans="1:13" hidden="1">
      <c r="A8177" s="97">
        <v>42746</v>
      </c>
      <c r="B8177" s="94" t="s">
        <v>2616</v>
      </c>
      <c r="C8177" s="98" t="s">
        <v>6546</v>
      </c>
      <c r="D8177" s="94" t="s">
        <v>2533</v>
      </c>
      <c r="E8177" s="94" t="s">
        <v>165</v>
      </c>
      <c r="F8177" s="94" t="s">
        <v>2586</v>
      </c>
      <c r="G8177" s="94" t="s">
        <v>2587</v>
      </c>
      <c r="J8177" s="94" t="s">
        <v>2617</v>
      </c>
      <c r="K8177" s="94" t="s">
        <v>6547</v>
      </c>
      <c r="L8177" s="96">
        <v>26815.66</v>
      </c>
      <c r="M8177" s="96">
        <v>0</v>
      </c>
    </row>
    <row r="8178" spans="1:13" ht="12.75" hidden="1" customHeight="1">
      <c r="C8178" s="95" t="s">
        <v>6546</v>
      </c>
    </row>
    <row r="8179" spans="1:13" hidden="1">
      <c r="A8179" s="97">
        <v>42746</v>
      </c>
      <c r="B8179" s="94" t="s">
        <v>6548</v>
      </c>
      <c r="C8179" s="98" t="s">
        <v>6546</v>
      </c>
      <c r="D8179" s="94" t="s">
        <v>119</v>
      </c>
      <c r="E8179" s="94" t="s">
        <v>165</v>
      </c>
      <c r="F8179" s="94" t="s">
        <v>6549</v>
      </c>
      <c r="G8179" s="94" t="s">
        <v>6550</v>
      </c>
      <c r="K8179" s="94" t="s">
        <v>6551</v>
      </c>
      <c r="L8179" s="96">
        <v>5376</v>
      </c>
      <c r="M8179" s="96">
        <v>0</v>
      </c>
    </row>
    <row r="8180" spans="1:13" ht="12.75" hidden="1" customHeight="1">
      <c r="C8180" s="95" t="s">
        <v>6546</v>
      </c>
    </row>
    <row r="8181" spans="1:13" hidden="1">
      <c r="A8181" s="97">
        <v>42746</v>
      </c>
      <c r="B8181" s="94" t="s">
        <v>6552</v>
      </c>
      <c r="C8181" s="98" t="s">
        <v>6546</v>
      </c>
      <c r="D8181" s="94" t="s">
        <v>126</v>
      </c>
      <c r="E8181" s="94" t="s">
        <v>165</v>
      </c>
      <c r="F8181" s="94" t="s">
        <v>2597</v>
      </c>
      <c r="G8181" s="94" t="s">
        <v>2598</v>
      </c>
      <c r="J8181" s="94" t="s">
        <v>2599</v>
      </c>
      <c r="K8181" s="94" t="s">
        <v>6553</v>
      </c>
      <c r="L8181" s="96">
        <v>15802.34</v>
      </c>
      <c r="M8181" s="96">
        <v>0</v>
      </c>
    </row>
    <row r="8182" spans="1:13" ht="12.75" hidden="1" customHeight="1">
      <c r="C8182" s="95" t="s">
        <v>6546</v>
      </c>
    </row>
    <row r="8183" spans="1:13" hidden="1">
      <c r="A8183" s="97">
        <v>42746</v>
      </c>
      <c r="B8183" s="94" t="s">
        <v>6552</v>
      </c>
      <c r="C8183" s="98" t="s">
        <v>6546</v>
      </c>
      <c r="D8183" s="94" t="s">
        <v>126</v>
      </c>
      <c r="E8183" s="94" t="s">
        <v>165</v>
      </c>
      <c r="F8183" s="94" t="s">
        <v>2597</v>
      </c>
      <c r="G8183" s="94" t="s">
        <v>2598</v>
      </c>
      <c r="J8183" s="94" t="s">
        <v>2599</v>
      </c>
      <c r="K8183" s="94" t="s">
        <v>6554</v>
      </c>
      <c r="L8183" s="96">
        <v>2395.66</v>
      </c>
      <c r="M8183" s="96">
        <v>0</v>
      </c>
    </row>
    <row r="8184" spans="1:13" ht="12.75" hidden="1" customHeight="1">
      <c r="C8184" s="95" t="s">
        <v>6546</v>
      </c>
    </row>
    <row r="8185" spans="1:13" hidden="1">
      <c r="A8185" s="97">
        <v>42778</v>
      </c>
      <c r="B8185" s="94" t="s">
        <v>6552</v>
      </c>
      <c r="C8185" s="98" t="s">
        <v>6546</v>
      </c>
      <c r="D8185" s="94" t="s">
        <v>131</v>
      </c>
      <c r="E8185" s="94" t="s">
        <v>187</v>
      </c>
      <c r="F8185" s="94" t="s">
        <v>2597</v>
      </c>
      <c r="G8185" s="94" t="s">
        <v>2598</v>
      </c>
      <c r="J8185" s="94" t="s">
        <v>2599</v>
      </c>
      <c r="K8185" s="94" t="s">
        <v>6554</v>
      </c>
      <c r="L8185" s="96">
        <v>-41</v>
      </c>
      <c r="M8185" s="96">
        <v>0</v>
      </c>
    </row>
    <row r="8186" spans="1:13" ht="12.75" hidden="1" customHeight="1">
      <c r="C8186" s="95" t="s">
        <v>6546</v>
      </c>
    </row>
    <row r="8187" spans="1:13" hidden="1">
      <c r="A8187" s="97">
        <v>42801</v>
      </c>
      <c r="B8187" s="94" t="s">
        <v>2619</v>
      </c>
      <c r="C8187" s="98" t="s">
        <v>6546</v>
      </c>
      <c r="D8187" s="94" t="s">
        <v>126</v>
      </c>
      <c r="E8187" s="94" t="s">
        <v>120</v>
      </c>
      <c r="F8187" s="94" t="s">
        <v>2597</v>
      </c>
      <c r="G8187" s="94" t="s">
        <v>2598</v>
      </c>
      <c r="J8187" s="94" t="s">
        <v>2599</v>
      </c>
      <c r="K8187" s="94" t="s">
        <v>6555</v>
      </c>
      <c r="L8187" s="96">
        <v>6977.99</v>
      </c>
      <c r="M8187" s="96">
        <v>6977.99</v>
      </c>
    </row>
    <row r="8188" spans="1:13" ht="12.75" hidden="1" customHeight="1">
      <c r="C8188" s="95" t="s">
        <v>6546</v>
      </c>
    </row>
    <row r="8189" spans="1:13" hidden="1">
      <c r="A8189" s="97">
        <v>42801</v>
      </c>
      <c r="B8189" s="94" t="s">
        <v>2621</v>
      </c>
      <c r="C8189" s="98" t="s">
        <v>6546</v>
      </c>
      <c r="D8189" s="94" t="s">
        <v>126</v>
      </c>
      <c r="E8189" s="94" t="s">
        <v>120</v>
      </c>
      <c r="F8189" s="94" t="s">
        <v>2597</v>
      </c>
      <c r="G8189" s="94" t="s">
        <v>2598</v>
      </c>
      <c r="J8189" s="94" t="s">
        <v>2599</v>
      </c>
      <c r="K8189" s="94" t="s">
        <v>2591</v>
      </c>
      <c r="L8189" s="96">
        <v>2949.81</v>
      </c>
      <c r="M8189" s="96">
        <v>2949.81</v>
      </c>
    </row>
    <row r="8190" spans="1:13" ht="12.75" hidden="1" customHeight="1">
      <c r="C8190" s="95" t="s">
        <v>6546</v>
      </c>
    </row>
    <row r="8191" spans="1:13" hidden="1">
      <c r="A8191" s="97">
        <v>42802</v>
      </c>
      <c r="B8191" s="94" t="s">
        <v>6552</v>
      </c>
      <c r="C8191" s="98" t="s">
        <v>6546</v>
      </c>
      <c r="D8191" s="94" t="s">
        <v>131</v>
      </c>
      <c r="E8191" s="94" t="s">
        <v>165</v>
      </c>
      <c r="F8191" s="94" t="s">
        <v>2597</v>
      </c>
      <c r="G8191" s="94" t="s">
        <v>2598</v>
      </c>
      <c r="J8191" s="94" t="s">
        <v>2599</v>
      </c>
      <c r="K8191" s="94" t="s">
        <v>6554</v>
      </c>
      <c r="L8191" s="96">
        <v>41</v>
      </c>
      <c r="M8191" s="96">
        <v>0</v>
      </c>
    </row>
    <row r="8192" spans="1:13" ht="12.75" hidden="1" customHeight="1">
      <c r="C8192" s="95" t="s">
        <v>6546</v>
      </c>
    </row>
    <row r="8193" spans="1:13" hidden="1">
      <c r="A8193" s="97">
        <v>42802</v>
      </c>
      <c r="B8193" s="94" t="s">
        <v>2621</v>
      </c>
      <c r="C8193" s="98" t="s">
        <v>6546</v>
      </c>
      <c r="D8193" s="94" t="s">
        <v>126</v>
      </c>
      <c r="E8193" s="94" t="s">
        <v>165</v>
      </c>
      <c r="F8193" s="94" t="s">
        <v>2597</v>
      </c>
      <c r="G8193" s="94" t="s">
        <v>2598</v>
      </c>
      <c r="J8193" s="94" t="s">
        <v>2599</v>
      </c>
      <c r="K8193" s="94" t="s">
        <v>2591</v>
      </c>
      <c r="L8193" s="96">
        <v>0.5</v>
      </c>
      <c r="M8193" s="96">
        <v>0.5</v>
      </c>
    </row>
    <row r="8194" spans="1:13" ht="12.75" hidden="1" customHeight="1">
      <c r="C8194" s="95" t="s">
        <v>6546</v>
      </c>
    </row>
    <row r="8195" spans="1:13" hidden="1">
      <c r="A8195" s="97">
        <v>42809</v>
      </c>
      <c r="B8195" s="94" t="s">
        <v>2616</v>
      </c>
      <c r="C8195" s="98" t="s">
        <v>6546</v>
      </c>
      <c r="D8195" s="94" t="s">
        <v>2533</v>
      </c>
      <c r="E8195" s="94" t="s">
        <v>165</v>
      </c>
      <c r="F8195" s="94" t="s">
        <v>2586</v>
      </c>
      <c r="G8195" s="94" t="s">
        <v>2587</v>
      </c>
      <c r="J8195" s="94" t="s">
        <v>2617</v>
      </c>
      <c r="K8195" s="94" t="s">
        <v>6547</v>
      </c>
      <c r="L8195" s="96">
        <v>980.61</v>
      </c>
      <c r="M8195" s="96">
        <v>980.61</v>
      </c>
    </row>
    <row r="8196" spans="1:13" ht="12.75" hidden="1" customHeight="1">
      <c r="C8196" s="95" t="s">
        <v>6546</v>
      </c>
    </row>
    <row r="8197" spans="1:13" hidden="1">
      <c r="A8197" s="97">
        <v>42825</v>
      </c>
      <c r="B8197" s="94" t="s">
        <v>2616</v>
      </c>
      <c r="C8197" s="98" t="s">
        <v>6546</v>
      </c>
      <c r="D8197" s="94" t="s">
        <v>131</v>
      </c>
      <c r="E8197" s="94" t="s">
        <v>187</v>
      </c>
      <c r="F8197" s="94" t="s">
        <v>2586</v>
      </c>
      <c r="G8197" s="94" t="s">
        <v>2587</v>
      </c>
      <c r="J8197" s="94" t="s">
        <v>2617</v>
      </c>
      <c r="K8197" s="94" t="s">
        <v>2618</v>
      </c>
      <c r="L8197" s="96">
        <v>-27796.27</v>
      </c>
      <c r="M8197" s="96">
        <v>0</v>
      </c>
    </row>
    <row r="8198" spans="1:13" ht="12.75" hidden="1" customHeight="1">
      <c r="C8198" s="95" t="s">
        <v>6546</v>
      </c>
    </row>
    <row r="8199" spans="1:13" hidden="1">
      <c r="A8199" s="97">
        <v>42825</v>
      </c>
      <c r="B8199" s="94" t="s">
        <v>2619</v>
      </c>
      <c r="C8199" s="98" t="s">
        <v>6546</v>
      </c>
      <c r="D8199" s="94" t="s">
        <v>131</v>
      </c>
      <c r="E8199" s="94" t="s">
        <v>187</v>
      </c>
      <c r="F8199" s="94" t="s">
        <v>2597</v>
      </c>
      <c r="G8199" s="94" t="s">
        <v>2598</v>
      </c>
      <c r="J8199" s="94" t="s">
        <v>2599</v>
      </c>
      <c r="K8199" s="94" t="s">
        <v>2620</v>
      </c>
      <c r="L8199" s="96">
        <v>-100.32</v>
      </c>
      <c r="M8199" s="96">
        <v>-100.32</v>
      </c>
    </row>
    <row r="8200" spans="1:13" ht="12.75" hidden="1" customHeight="1">
      <c r="C8200" s="95" t="s">
        <v>6546</v>
      </c>
    </row>
    <row r="8201" spans="1:13" hidden="1">
      <c r="A8201" s="97">
        <v>42825</v>
      </c>
      <c r="B8201" s="94" t="s">
        <v>2619</v>
      </c>
      <c r="C8201" s="98" t="s">
        <v>6546</v>
      </c>
      <c r="D8201" s="94" t="s">
        <v>131</v>
      </c>
      <c r="E8201" s="94" t="s">
        <v>187</v>
      </c>
      <c r="F8201" s="94" t="s">
        <v>2597</v>
      </c>
      <c r="G8201" s="94" t="s">
        <v>2598</v>
      </c>
      <c r="J8201" s="94" t="s">
        <v>2599</v>
      </c>
      <c r="K8201" s="94" t="s">
        <v>2620</v>
      </c>
      <c r="L8201" s="96">
        <v>-453</v>
      </c>
      <c r="M8201" s="96">
        <v>-453</v>
      </c>
    </row>
    <row r="8202" spans="1:13" ht="12.75" hidden="1" customHeight="1">
      <c r="C8202" s="95" t="s">
        <v>6546</v>
      </c>
    </row>
    <row r="8203" spans="1:13" hidden="1">
      <c r="A8203" s="97">
        <v>42825</v>
      </c>
      <c r="B8203" s="94" t="s">
        <v>2619</v>
      </c>
      <c r="C8203" s="98" t="s">
        <v>6546</v>
      </c>
      <c r="D8203" s="94" t="s">
        <v>131</v>
      </c>
      <c r="E8203" s="94" t="s">
        <v>187</v>
      </c>
      <c r="F8203" s="94" t="s">
        <v>2597</v>
      </c>
      <c r="G8203" s="94" t="s">
        <v>2598</v>
      </c>
      <c r="J8203" s="94" t="s">
        <v>2599</v>
      </c>
      <c r="K8203" s="94" t="s">
        <v>2620</v>
      </c>
      <c r="L8203" s="96">
        <v>-6424.67</v>
      </c>
      <c r="M8203" s="96">
        <v>-6424.67</v>
      </c>
    </row>
    <row r="8204" spans="1:13" ht="12.75" hidden="1" customHeight="1">
      <c r="C8204" s="95" t="s">
        <v>6546</v>
      </c>
    </row>
    <row r="8205" spans="1:13" hidden="1">
      <c r="A8205" s="97">
        <v>42825</v>
      </c>
      <c r="B8205" s="94" t="s">
        <v>2621</v>
      </c>
      <c r="C8205" s="98" t="s">
        <v>6546</v>
      </c>
      <c r="D8205" s="94" t="s">
        <v>131</v>
      </c>
      <c r="E8205" s="94" t="s">
        <v>187</v>
      </c>
      <c r="F8205" s="94" t="s">
        <v>2597</v>
      </c>
      <c r="G8205" s="94" t="s">
        <v>2598</v>
      </c>
      <c r="J8205" s="94" t="s">
        <v>2599</v>
      </c>
      <c r="K8205" s="94" t="s">
        <v>2591</v>
      </c>
      <c r="L8205" s="96">
        <v>-483.12</v>
      </c>
      <c r="M8205" s="96">
        <v>-483.12</v>
      </c>
    </row>
    <row r="8206" spans="1:13" ht="12.75" hidden="1" customHeight="1">
      <c r="C8206" s="95" t="s">
        <v>6546</v>
      </c>
    </row>
    <row r="8207" spans="1:13" hidden="1">
      <c r="A8207" s="97">
        <v>42825</v>
      </c>
      <c r="B8207" s="94" t="s">
        <v>2621</v>
      </c>
      <c r="C8207" s="98" t="s">
        <v>6546</v>
      </c>
      <c r="D8207" s="94" t="s">
        <v>131</v>
      </c>
      <c r="E8207" s="94" t="s">
        <v>187</v>
      </c>
      <c r="F8207" s="94" t="s">
        <v>2597</v>
      </c>
      <c r="G8207" s="94" t="s">
        <v>2598</v>
      </c>
      <c r="J8207" s="94" t="s">
        <v>2599</v>
      </c>
      <c r="K8207" s="94" t="s">
        <v>2591</v>
      </c>
      <c r="L8207" s="96">
        <v>-1129.82</v>
      </c>
      <c r="M8207" s="96">
        <v>-1129.82</v>
      </c>
    </row>
    <row r="8208" spans="1:13" ht="12.75" hidden="1" customHeight="1">
      <c r="C8208" s="95" t="s">
        <v>6546</v>
      </c>
    </row>
    <row r="8209" spans="1:18" hidden="1">
      <c r="A8209" s="97">
        <v>42825</v>
      </c>
      <c r="B8209" s="94" t="s">
        <v>2621</v>
      </c>
      <c r="C8209" s="98" t="s">
        <v>6546</v>
      </c>
      <c r="D8209" s="94" t="s">
        <v>131</v>
      </c>
      <c r="E8209" s="94" t="s">
        <v>187</v>
      </c>
      <c r="F8209" s="94" t="s">
        <v>2597</v>
      </c>
      <c r="G8209" s="94" t="s">
        <v>2598</v>
      </c>
      <c r="J8209" s="94" t="s">
        <v>2599</v>
      </c>
      <c r="K8209" s="94" t="s">
        <v>2591</v>
      </c>
      <c r="L8209" s="96">
        <v>-1337.37</v>
      </c>
      <c r="M8209" s="96">
        <v>-1337.37</v>
      </c>
    </row>
    <row r="8210" spans="1:18" ht="12.75" hidden="1" customHeight="1">
      <c r="C8210" s="95" t="s">
        <v>6546</v>
      </c>
    </row>
    <row r="8211" spans="1:18" hidden="1">
      <c r="A8211" s="97">
        <v>42922</v>
      </c>
      <c r="B8211" s="94" t="s">
        <v>2979</v>
      </c>
      <c r="C8211" s="98" t="s">
        <v>6546</v>
      </c>
      <c r="D8211" s="94" t="s">
        <v>119</v>
      </c>
      <c r="E8211" s="94" t="s">
        <v>120</v>
      </c>
      <c r="F8211" s="94" t="s">
        <v>896</v>
      </c>
      <c r="G8211" s="94" t="s">
        <v>897</v>
      </c>
      <c r="K8211" s="94" t="s">
        <v>2980</v>
      </c>
      <c r="L8211" s="96">
        <v>1645.2</v>
      </c>
      <c r="M8211" s="96">
        <v>1645.2</v>
      </c>
    </row>
    <row r="8212" spans="1:18" ht="12.75" hidden="1" customHeight="1">
      <c r="C8212" s="95" t="s">
        <v>6546</v>
      </c>
    </row>
    <row r="8213" spans="1:18" hidden="1">
      <c r="A8213" s="97">
        <v>43026</v>
      </c>
      <c r="B8213" s="94" t="s">
        <v>2979</v>
      </c>
      <c r="C8213" s="98" t="s">
        <v>6546</v>
      </c>
      <c r="D8213" s="94" t="s">
        <v>119</v>
      </c>
      <c r="E8213" s="94" t="s">
        <v>187</v>
      </c>
      <c r="F8213" s="94" t="s">
        <v>896</v>
      </c>
      <c r="G8213" s="94" t="s">
        <v>897</v>
      </c>
      <c r="K8213" s="94" t="s">
        <v>2980</v>
      </c>
      <c r="L8213" s="96">
        <v>-1645.2</v>
      </c>
      <c r="M8213" s="96">
        <v>-1645.2</v>
      </c>
    </row>
    <row r="8214" spans="1:18" ht="12.75" hidden="1" customHeight="1">
      <c r="C8214" s="95" t="s">
        <v>6546</v>
      </c>
    </row>
    <row r="8215" spans="1:18" hidden="1">
      <c r="A8215" s="97">
        <v>43066</v>
      </c>
      <c r="B8215" s="94" t="s">
        <v>6556</v>
      </c>
      <c r="C8215" s="98" t="s">
        <v>6546</v>
      </c>
      <c r="D8215" s="94" t="s">
        <v>119</v>
      </c>
      <c r="E8215" s="94" t="s">
        <v>120</v>
      </c>
      <c r="F8215" s="94" t="s">
        <v>896</v>
      </c>
      <c r="G8215" s="94" t="s">
        <v>897</v>
      </c>
      <c r="K8215" s="94" t="s">
        <v>6557</v>
      </c>
      <c r="L8215" s="96">
        <v>1645</v>
      </c>
      <c r="M8215" s="96">
        <v>1645</v>
      </c>
    </row>
    <row r="8216" spans="1:18" ht="12.75" hidden="1" customHeight="1">
      <c r="C8216" s="95" t="s">
        <v>6546</v>
      </c>
    </row>
    <row r="8217" spans="1:18" hidden="1">
      <c r="A8217" s="95" t="s">
        <v>111</v>
      </c>
      <c r="B8217" s="95" t="s">
        <v>112</v>
      </c>
      <c r="C8217" s="94" t="s">
        <v>6558</v>
      </c>
      <c r="D8217" s="95" t="s">
        <v>114</v>
      </c>
      <c r="E8217" s="95" t="s">
        <v>112</v>
      </c>
      <c r="F8217" s="96">
        <v>0</v>
      </c>
      <c r="G8217" s="95" t="s">
        <v>115</v>
      </c>
      <c r="H8217" s="95" t="s">
        <v>112</v>
      </c>
      <c r="I8217" s="96">
        <v>0</v>
      </c>
      <c r="J8217" s="95" t="s">
        <v>116</v>
      </c>
      <c r="K8217" s="95" t="s">
        <v>112</v>
      </c>
      <c r="L8217" s="96">
        <v>0</v>
      </c>
      <c r="M8217" s="95" t="s">
        <v>117</v>
      </c>
      <c r="O8217" s="96"/>
      <c r="R8217" s="96"/>
    </row>
    <row r="8218" spans="1:18" hidden="1">
      <c r="A8218" s="97">
        <v>42746</v>
      </c>
      <c r="B8218" s="94" t="s">
        <v>3022</v>
      </c>
      <c r="C8218" s="98" t="s">
        <v>6558</v>
      </c>
      <c r="D8218" s="94" t="s">
        <v>2533</v>
      </c>
      <c r="E8218" s="94" t="s">
        <v>165</v>
      </c>
      <c r="F8218" s="94" t="s">
        <v>3006</v>
      </c>
      <c r="G8218" s="94" t="s">
        <v>3007</v>
      </c>
      <c r="J8218" s="94" t="s">
        <v>3008</v>
      </c>
      <c r="K8218" s="94" t="s">
        <v>3023</v>
      </c>
      <c r="L8218" s="96">
        <v>3227.9</v>
      </c>
      <c r="M8218" s="96">
        <v>0</v>
      </c>
    </row>
    <row r="8219" spans="1:18" ht="12.75" hidden="1" customHeight="1">
      <c r="C8219" s="95" t="s">
        <v>6558</v>
      </c>
    </row>
    <row r="8220" spans="1:18" hidden="1">
      <c r="A8220" s="97">
        <v>42746</v>
      </c>
      <c r="B8220" s="94" t="s">
        <v>3024</v>
      </c>
      <c r="C8220" s="98" t="s">
        <v>6558</v>
      </c>
      <c r="D8220" s="94" t="s">
        <v>2533</v>
      </c>
      <c r="E8220" s="94" t="s">
        <v>165</v>
      </c>
      <c r="F8220" s="94" t="s">
        <v>3006</v>
      </c>
      <c r="G8220" s="94" t="s">
        <v>3007</v>
      </c>
      <c r="J8220" s="94" t="s">
        <v>3011</v>
      </c>
      <c r="K8220" s="94" t="s">
        <v>3025</v>
      </c>
      <c r="L8220" s="96">
        <v>25472.15</v>
      </c>
      <c r="M8220" s="96">
        <v>0</v>
      </c>
    </row>
    <row r="8221" spans="1:18" ht="12.75" hidden="1" customHeight="1">
      <c r="C8221" s="95" t="s">
        <v>6558</v>
      </c>
    </row>
    <row r="8222" spans="1:18" hidden="1">
      <c r="A8222" s="97">
        <v>42746</v>
      </c>
      <c r="B8222" s="94" t="s">
        <v>6559</v>
      </c>
      <c r="C8222" s="98" t="s">
        <v>6558</v>
      </c>
      <c r="D8222" s="94" t="s">
        <v>119</v>
      </c>
      <c r="E8222" s="94" t="s">
        <v>165</v>
      </c>
      <c r="F8222" s="94" t="s">
        <v>3006</v>
      </c>
      <c r="G8222" s="94" t="s">
        <v>3007</v>
      </c>
      <c r="J8222" s="94" t="s">
        <v>3011</v>
      </c>
      <c r="K8222" s="94" t="s">
        <v>6560</v>
      </c>
      <c r="L8222" s="96">
        <v>76.2</v>
      </c>
      <c r="M8222" s="96">
        <v>0</v>
      </c>
    </row>
    <row r="8223" spans="1:18" ht="12.75" hidden="1" customHeight="1">
      <c r="C8223" s="95" t="s">
        <v>6558</v>
      </c>
    </row>
    <row r="8224" spans="1:18" hidden="1">
      <c r="A8224" s="97">
        <v>42746</v>
      </c>
      <c r="B8224" s="94" t="s">
        <v>3026</v>
      </c>
      <c r="C8224" s="98" t="s">
        <v>6558</v>
      </c>
      <c r="D8224" s="94" t="s">
        <v>119</v>
      </c>
      <c r="E8224" s="94" t="s">
        <v>165</v>
      </c>
      <c r="F8224" s="94" t="s">
        <v>3006</v>
      </c>
      <c r="G8224" s="94" t="s">
        <v>3007</v>
      </c>
      <c r="J8224" s="94" t="s">
        <v>3011</v>
      </c>
      <c r="K8224" s="94" t="s">
        <v>3027</v>
      </c>
      <c r="L8224" s="96">
        <v>286.14</v>
      </c>
      <c r="M8224" s="96">
        <v>0</v>
      </c>
    </row>
    <row r="8225" spans="1:13" ht="12.75" hidden="1" customHeight="1">
      <c r="C8225" s="95" t="s">
        <v>6558</v>
      </c>
    </row>
    <row r="8226" spans="1:13" hidden="1">
      <c r="A8226" s="97">
        <v>42746</v>
      </c>
      <c r="B8226" s="94" t="s">
        <v>6561</v>
      </c>
      <c r="C8226" s="98" t="s">
        <v>6558</v>
      </c>
      <c r="D8226" s="94" t="s">
        <v>119</v>
      </c>
      <c r="E8226" s="94" t="s">
        <v>165</v>
      </c>
      <c r="F8226" s="94" t="s">
        <v>3006</v>
      </c>
      <c r="G8226" s="94" t="s">
        <v>3007</v>
      </c>
      <c r="J8226" s="94" t="s">
        <v>3008</v>
      </c>
      <c r="K8226" s="94" t="s">
        <v>6562</v>
      </c>
      <c r="L8226" s="96">
        <v>4349.88</v>
      </c>
      <c r="M8226" s="96">
        <v>0</v>
      </c>
    </row>
    <row r="8227" spans="1:13" ht="12.75" hidden="1" customHeight="1">
      <c r="C8227" s="95" t="s">
        <v>6558</v>
      </c>
    </row>
    <row r="8228" spans="1:13" hidden="1">
      <c r="A8228" s="97">
        <v>42781</v>
      </c>
      <c r="B8228" s="94" t="s">
        <v>3064</v>
      </c>
      <c r="C8228" s="98" t="s">
        <v>6558</v>
      </c>
      <c r="D8228" s="94" t="s">
        <v>131</v>
      </c>
      <c r="E8228" s="94" t="s">
        <v>120</v>
      </c>
      <c r="F8228" s="94" t="s">
        <v>3006</v>
      </c>
      <c r="G8228" s="94" t="s">
        <v>3007</v>
      </c>
      <c r="J8228" s="94" t="s">
        <v>3011</v>
      </c>
      <c r="K8228" s="94" t="s">
        <v>3065</v>
      </c>
      <c r="L8228" s="96">
        <v>46.06</v>
      </c>
      <c r="M8228" s="96">
        <v>46.06</v>
      </c>
    </row>
    <row r="8229" spans="1:13" ht="12.75" hidden="1" customHeight="1">
      <c r="C8229" s="95" t="s">
        <v>6558</v>
      </c>
    </row>
    <row r="8230" spans="1:13" hidden="1">
      <c r="A8230" s="97">
        <v>42781</v>
      </c>
      <c r="B8230" s="94" t="s">
        <v>3066</v>
      </c>
      <c r="C8230" s="98" t="s">
        <v>6558</v>
      </c>
      <c r="D8230" s="94" t="s">
        <v>131</v>
      </c>
      <c r="E8230" s="94" t="s">
        <v>120</v>
      </c>
      <c r="F8230" s="94" t="s">
        <v>3006</v>
      </c>
      <c r="G8230" s="94" t="s">
        <v>3007</v>
      </c>
      <c r="J8230" s="94" t="s">
        <v>3011</v>
      </c>
      <c r="K8230" s="94" t="s">
        <v>3067</v>
      </c>
      <c r="L8230" s="96">
        <v>414.5</v>
      </c>
      <c r="M8230" s="96">
        <v>414.5</v>
      </c>
    </row>
    <row r="8231" spans="1:13" ht="12.75" hidden="1" customHeight="1">
      <c r="C8231" s="95" t="s">
        <v>6558</v>
      </c>
    </row>
    <row r="8232" spans="1:13" hidden="1">
      <c r="A8232" s="97">
        <v>42801</v>
      </c>
      <c r="B8232" s="94" t="s">
        <v>2953</v>
      </c>
      <c r="C8232" s="98" t="s">
        <v>6558</v>
      </c>
      <c r="D8232" s="94" t="s">
        <v>126</v>
      </c>
      <c r="E8232" s="94" t="s">
        <v>120</v>
      </c>
      <c r="F8232" s="94" t="s">
        <v>2954</v>
      </c>
      <c r="G8232" s="94" t="s">
        <v>2955</v>
      </c>
      <c r="K8232" s="94" t="s">
        <v>6563</v>
      </c>
      <c r="L8232" s="96">
        <v>991.63</v>
      </c>
      <c r="M8232" s="96">
        <v>991.63</v>
      </c>
    </row>
    <row r="8233" spans="1:13" ht="12.75" hidden="1" customHeight="1">
      <c r="C8233" s="95" t="s">
        <v>6558</v>
      </c>
    </row>
    <row r="8234" spans="1:13" hidden="1">
      <c r="A8234" s="97">
        <v>42825</v>
      </c>
      <c r="B8234" s="94" t="s">
        <v>3022</v>
      </c>
      <c r="C8234" s="98" t="s">
        <v>6558</v>
      </c>
      <c r="D8234" s="94" t="s">
        <v>131</v>
      </c>
      <c r="E8234" s="94" t="s">
        <v>187</v>
      </c>
      <c r="F8234" s="94" t="s">
        <v>3006</v>
      </c>
      <c r="G8234" s="94" t="s">
        <v>3007</v>
      </c>
      <c r="J8234" s="94" t="s">
        <v>3008</v>
      </c>
      <c r="K8234" s="94" t="s">
        <v>3023</v>
      </c>
      <c r="L8234" s="96">
        <v>-1613.95</v>
      </c>
      <c r="M8234" s="96">
        <v>0</v>
      </c>
    </row>
    <row r="8235" spans="1:13" ht="12.75" hidden="1" customHeight="1">
      <c r="C8235" s="95" t="s">
        <v>6558</v>
      </c>
    </row>
    <row r="8236" spans="1:13" hidden="1">
      <c r="A8236" s="97">
        <v>42825</v>
      </c>
      <c r="B8236" s="94" t="s">
        <v>3024</v>
      </c>
      <c r="C8236" s="98" t="s">
        <v>6558</v>
      </c>
      <c r="D8236" s="94" t="s">
        <v>131</v>
      </c>
      <c r="E8236" s="94" t="s">
        <v>187</v>
      </c>
      <c r="F8236" s="94" t="s">
        <v>3006</v>
      </c>
      <c r="G8236" s="94" t="s">
        <v>3007</v>
      </c>
      <c r="J8236" s="94" t="s">
        <v>3011</v>
      </c>
      <c r="K8236" s="94" t="s">
        <v>3025</v>
      </c>
      <c r="L8236" s="96">
        <v>-17500.259999999998</v>
      </c>
      <c r="M8236" s="96">
        <v>0</v>
      </c>
    </row>
    <row r="8237" spans="1:13" ht="12.75" hidden="1" customHeight="1">
      <c r="C8237" s="95" t="s">
        <v>6558</v>
      </c>
    </row>
    <row r="8238" spans="1:13" hidden="1">
      <c r="A8238" s="97">
        <v>42825</v>
      </c>
      <c r="B8238" s="94" t="s">
        <v>3026</v>
      </c>
      <c r="C8238" s="98" t="s">
        <v>6558</v>
      </c>
      <c r="D8238" s="94" t="s">
        <v>131</v>
      </c>
      <c r="E8238" s="94" t="s">
        <v>187</v>
      </c>
      <c r="F8238" s="94" t="s">
        <v>3006</v>
      </c>
      <c r="G8238" s="94" t="s">
        <v>3007</v>
      </c>
      <c r="J8238" s="94" t="s">
        <v>3011</v>
      </c>
      <c r="K8238" s="94" t="s">
        <v>3027</v>
      </c>
      <c r="L8238" s="96">
        <v>-143.06</v>
      </c>
      <c r="M8238" s="96">
        <v>0</v>
      </c>
    </row>
    <row r="8239" spans="1:13" ht="12.75" hidden="1" customHeight="1">
      <c r="C8239" s="95" t="s">
        <v>6558</v>
      </c>
    </row>
    <row r="8240" spans="1:13" hidden="1">
      <c r="A8240" s="97">
        <v>42825</v>
      </c>
      <c r="B8240" s="94" t="s">
        <v>3013</v>
      </c>
      <c r="C8240" s="98" t="s">
        <v>6558</v>
      </c>
      <c r="D8240" s="94" t="s">
        <v>131</v>
      </c>
      <c r="E8240" s="94" t="s">
        <v>165</v>
      </c>
      <c r="F8240" s="94" t="s">
        <v>3006</v>
      </c>
      <c r="G8240" s="94" t="s">
        <v>3007</v>
      </c>
      <c r="J8240" s="94" t="s">
        <v>3008</v>
      </c>
      <c r="K8240" s="94" t="s">
        <v>3028</v>
      </c>
      <c r="L8240" s="96">
        <v>1613.95</v>
      </c>
      <c r="M8240" s="96">
        <v>1613.95</v>
      </c>
    </row>
    <row r="8241" spans="1:13" ht="12.75" hidden="1" customHeight="1">
      <c r="C8241" s="95" t="s">
        <v>6558</v>
      </c>
    </row>
    <row r="8242" spans="1:13" hidden="1">
      <c r="A8242" s="97">
        <v>42825</v>
      </c>
      <c r="B8242" s="94" t="s">
        <v>3013</v>
      </c>
      <c r="C8242" s="98" t="s">
        <v>6558</v>
      </c>
      <c r="D8242" s="94" t="s">
        <v>131</v>
      </c>
      <c r="E8242" s="94" t="s">
        <v>187</v>
      </c>
      <c r="F8242" s="94" t="s">
        <v>3006</v>
      </c>
      <c r="G8242" s="94" t="s">
        <v>3007</v>
      </c>
      <c r="J8242" s="94" t="s">
        <v>3008</v>
      </c>
      <c r="K8242" s="94" t="s">
        <v>3028</v>
      </c>
      <c r="L8242" s="96">
        <v>-1613.95</v>
      </c>
      <c r="M8242" s="96">
        <v>-1613.95</v>
      </c>
    </row>
    <row r="8243" spans="1:13" ht="12.75" hidden="1" customHeight="1">
      <c r="C8243" s="95" t="s">
        <v>6558</v>
      </c>
    </row>
    <row r="8244" spans="1:13" hidden="1">
      <c r="A8244" s="97">
        <v>42825</v>
      </c>
      <c r="B8244" s="94" t="s">
        <v>3015</v>
      </c>
      <c r="C8244" s="98" t="s">
        <v>6558</v>
      </c>
      <c r="D8244" s="94" t="s">
        <v>131</v>
      </c>
      <c r="E8244" s="94" t="s">
        <v>165</v>
      </c>
      <c r="F8244" s="94" t="s">
        <v>3006</v>
      </c>
      <c r="G8244" s="94" t="s">
        <v>3007</v>
      </c>
      <c r="J8244" s="94" t="s">
        <v>3008</v>
      </c>
      <c r="K8244" s="94" t="s">
        <v>3029</v>
      </c>
      <c r="L8244" s="96">
        <v>4349.88</v>
      </c>
      <c r="M8244" s="96">
        <v>4349.88</v>
      </c>
    </row>
    <row r="8245" spans="1:13" ht="12.75" hidden="1" customHeight="1">
      <c r="C8245" s="95" t="s">
        <v>6558</v>
      </c>
    </row>
    <row r="8246" spans="1:13" hidden="1">
      <c r="A8246" s="97">
        <v>42825</v>
      </c>
      <c r="B8246" s="94" t="s">
        <v>3015</v>
      </c>
      <c r="C8246" s="98" t="s">
        <v>6558</v>
      </c>
      <c r="D8246" s="94" t="s">
        <v>131</v>
      </c>
      <c r="E8246" s="94" t="s">
        <v>187</v>
      </c>
      <c r="F8246" s="94" t="s">
        <v>3006</v>
      </c>
      <c r="G8246" s="94" t="s">
        <v>3007</v>
      </c>
      <c r="J8246" s="94" t="s">
        <v>3008</v>
      </c>
      <c r="K8246" s="94" t="s">
        <v>3029</v>
      </c>
      <c r="L8246" s="96">
        <v>-4349.88</v>
      </c>
      <c r="M8246" s="96">
        <v>-4349.88</v>
      </c>
    </row>
    <row r="8247" spans="1:13" ht="12.75" hidden="1" customHeight="1">
      <c r="C8247" s="95" t="s">
        <v>6558</v>
      </c>
    </row>
    <row r="8248" spans="1:13" hidden="1">
      <c r="A8248" s="97">
        <v>42837</v>
      </c>
      <c r="B8248" s="94" t="s">
        <v>3068</v>
      </c>
      <c r="C8248" s="98" t="s">
        <v>6558</v>
      </c>
      <c r="D8248" s="94" t="s">
        <v>119</v>
      </c>
      <c r="E8248" s="94" t="s">
        <v>120</v>
      </c>
      <c r="F8248" s="94" t="s">
        <v>3006</v>
      </c>
      <c r="G8248" s="94" t="s">
        <v>3007</v>
      </c>
      <c r="J8248" s="94" t="s">
        <v>3011</v>
      </c>
      <c r="K8248" s="94" t="s">
        <v>3025</v>
      </c>
      <c r="L8248" s="96">
        <v>80.59</v>
      </c>
      <c r="M8248" s="96">
        <v>80.59</v>
      </c>
    </row>
    <row r="8249" spans="1:13" ht="12.75" hidden="1" customHeight="1">
      <c r="C8249" s="95" t="s">
        <v>6558</v>
      </c>
    </row>
    <row r="8250" spans="1:13" hidden="1">
      <c r="A8250" s="97">
        <v>42837</v>
      </c>
      <c r="B8250" s="94" t="s">
        <v>3070</v>
      </c>
      <c r="C8250" s="98" t="s">
        <v>6558</v>
      </c>
      <c r="D8250" s="94" t="s">
        <v>119</v>
      </c>
      <c r="E8250" s="94" t="s">
        <v>120</v>
      </c>
      <c r="F8250" s="94" t="s">
        <v>3006</v>
      </c>
      <c r="G8250" s="94" t="s">
        <v>3007</v>
      </c>
      <c r="J8250" s="94" t="s">
        <v>3011</v>
      </c>
      <c r="K8250" s="94" t="s">
        <v>3025</v>
      </c>
      <c r="L8250" s="96">
        <v>337.68</v>
      </c>
      <c r="M8250" s="96">
        <v>337.68</v>
      </c>
    </row>
    <row r="8251" spans="1:13" ht="12.75" hidden="1" customHeight="1">
      <c r="C8251" s="95" t="s">
        <v>6558</v>
      </c>
    </row>
    <row r="8252" spans="1:13" hidden="1">
      <c r="A8252" s="97">
        <v>42837</v>
      </c>
      <c r="B8252" s="94" t="s">
        <v>3071</v>
      </c>
      <c r="C8252" s="98" t="s">
        <v>6558</v>
      </c>
      <c r="D8252" s="94" t="s">
        <v>119</v>
      </c>
      <c r="E8252" s="94" t="s">
        <v>120</v>
      </c>
      <c r="F8252" s="94" t="s">
        <v>3006</v>
      </c>
      <c r="G8252" s="94" t="s">
        <v>3007</v>
      </c>
      <c r="J8252" s="94" t="s">
        <v>3011</v>
      </c>
      <c r="K8252" s="94" t="s">
        <v>3025</v>
      </c>
      <c r="L8252" s="96">
        <v>138.16999999999999</v>
      </c>
      <c r="M8252" s="96">
        <v>138.16999999999999</v>
      </c>
    </row>
    <row r="8253" spans="1:13" ht="12.75" hidden="1" customHeight="1">
      <c r="C8253" s="95" t="s">
        <v>6558</v>
      </c>
    </row>
    <row r="8254" spans="1:13" hidden="1">
      <c r="A8254" s="97">
        <v>42837</v>
      </c>
      <c r="B8254" s="94" t="s">
        <v>6564</v>
      </c>
      <c r="C8254" s="98" t="s">
        <v>6558</v>
      </c>
      <c r="D8254" s="94" t="s">
        <v>119</v>
      </c>
      <c r="E8254" s="94" t="s">
        <v>120</v>
      </c>
      <c r="F8254" s="94" t="s">
        <v>3006</v>
      </c>
      <c r="G8254" s="94" t="s">
        <v>3007</v>
      </c>
      <c r="J8254" s="94" t="s">
        <v>3008</v>
      </c>
      <c r="K8254" s="94" t="s">
        <v>6565</v>
      </c>
      <c r="L8254" s="96">
        <v>4349.88</v>
      </c>
      <c r="M8254" s="96">
        <v>4349.88</v>
      </c>
    </row>
    <row r="8255" spans="1:13" ht="12.75" hidden="1" customHeight="1">
      <c r="C8255" s="95" t="s">
        <v>6558</v>
      </c>
    </row>
    <row r="8256" spans="1:13" hidden="1">
      <c r="A8256" s="97">
        <v>42873</v>
      </c>
      <c r="B8256" s="94" t="s">
        <v>6566</v>
      </c>
      <c r="C8256" s="98" t="s">
        <v>6558</v>
      </c>
      <c r="D8256" s="94" t="s">
        <v>119</v>
      </c>
      <c r="E8256" s="94" t="s">
        <v>120</v>
      </c>
      <c r="F8256" s="94" t="s">
        <v>3006</v>
      </c>
      <c r="G8256" s="94" t="s">
        <v>3007</v>
      </c>
      <c r="J8256" s="94" t="s">
        <v>3008</v>
      </c>
      <c r="K8256" s="94" t="s">
        <v>6567</v>
      </c>
      <c r="L8256" s="96">
        <v>4246.2</v>
      </c>
      <c r="M8256" s="96">
        <v>4246.2</v>
      </c>
    </row>
    <row r="8257" spans="1:13" ht="12.75" hidden="1" customHeight="1">
      <c r="C8257" s="95" t="s">
        <v>6558</v>
      </c>
    </row>
    <row r="8258" spans="1:13" hidden="1">
      <c r="A8258" s="97">
        <v>42873</v>
      </c>
      <c r="B8258" s="94" t="s">
        <v>3072</v>
      </c>
      <c r="C8258" s="98" t="s">
        <v>6558</v>
      </c>
      <c r="D8258" s="94" t="s">
        <v>119</v>
      </c>
      <c r="E8258" s="94" t="s">
        <v>120</v>
      </c>
      <c r="F8258" s="94" t="s">
        <v>3006</v>
      </c>
      <c r="G8258" s="94" t="s">
        <v>3007</v>
      </c>
      <c r="J8258" s="94" t="s">
        <v>3011</v>
      </c>
      <c r="K8258" s="94" t="s">
        <v>6568</v>
      </c>
      <c r="L8258" s="96">
        <v>875.06</v>
      </c>
      <c r="M8258" s="96">
        <v>875.06</v>
      </c>
    </row>
    <row r="8259" spans="1:13" ht="12.75" hidden="1" customHeight="1">
      <c r="C8259" s="95" t="s">
        <v>6558</v>
      </c>
    </row>
    <row r="8260" spans="1:13" hidden="1">
      <c r="A8260" s="97">
        <v>42873</v>
      </c>
      <c r="B8260" s="94" t="s">
        <v>3074</v>
      </c>
      <c r="C8260" s="98" t="s">
        <v>6558</v>
      </c>
      <c r="D8260" s="94" t="s">
        <v>119</v>
      </c>
      <c r="E8260" s="94" t="s">
        <v>120</v>
      </c>
      <c r="F8260" s="94" t="s">
        <v>3006</v>
      </c>
      <c r="G8260" s="94" t="s">
        <v>3007</v>
      </c>
      <c r="J8260" s="94" t="s">
        <v>3011</v>
      </c>
      <c r="K8260" s="94" t="s">
        <v>6569</v>
      </c>
      <c r="L8260" s="96">
        <v>172.7</v>
      </c>
      <c r="M8260" s="96">
        <v>172.7</v>
      </c>
    </row>
    <row r="8261" spans="1:13" ht="12.75" hidden="1" customHeight="1">
      <c r="C8261" s="95" t="s">
        <v>6558</v>
      </c>
    </row>
    <row r="8262" spans="1:13" hidden="1">
      <c r="A8262" s="97">
        <v>42877</v>
      </c>
      <c r="B8262" s="94" t="s">
        <v>2965</v>
      </c>
      <c r="C8262" s="98" t="s">
        <v>6558</v>
      </c>
      <c r="D8262" s="94" t="s">
        <v>126</v>
      </c>
      <c r="E8262" s="94" t="s">
        <v>120</v>
      </c>
      <c r="F8262" s="94" t="s">
        <v>2954</v>
      </c>
      <c r="G8262" s="94" t="s">
        <v>2955</v>
      </c>
      <c r="K8262" s="94" t="s">
        <v>2966</v>
      </c>
      <c r="L8262" s="96">
        <v>1327.99</v>
      </c>
      <c r="M8262" s="96">
        <v>1327.99</v>
      </c>
    </row>
    <row r="8263" spans="1:13" ht="12.75" hidden="1" customHeight="1">
      <c r="C8263" s="95" t="s">
        <v>6558</v>
      </c>
    </row>
    <row r="8264" spans="1:13" hidden="1">
      <c r="A8264" s="97">
        <v>42915</v>
      </c>
      <c r="B8264" s="94" t="s">
        <v>3056</v>
      </c>
      <c r="C8264" s="98" t="s">
        <v>6558</v>
      </c>
      <c r="D8264" s="94" t="s">
        <v>126</v>
      </c>
      <c r="E8264" s="94" t="s">
        <v>120</v>
      </c>
      <c r="F8264" s="94" t="s">
        <v>3057</v>
      </c>
      <c r="G8264" s="94" t="s">
        <v>3058</v>
      </c>
      <c r="J8264" s="94" t="s">
        <v>3059</v>
      </c>
      <c r="K8264" s="94" t="s">
        <v>3062</v>
      </c>
      <c r="L8264" s="96">
        <v>890918.40000000002</v>
      </c>
      <c r="M8264" s="96">
        <v>890918.40000000002</v>
      </c>
    </row>
    <row r="8265" spans="1:13" ht="12.75" hidden="1" customHeight="1">
      <c r="C8265" s="95" t="s">
        <v>6558</v>
      </c>
    </row>
    <row r="8266" spans="1:13" hidden="1">
      <c r="A8266" s="97">
        <v>42953</v>
      </c>
      <c r="B8266" s="94" t="s">
        <v>3056</v>
      </c>
      <c r="C8266" s="98" t="s">
        <v>6558</v>
      </c>
      <c r="D8266" s="94" t="s">
        <v>131</v>
      </c>
      <c r="E8266" s="94" t="s">
        <v>187</v>
      </c>
      <c r="F8266" s="94" t="s">
        <v>3057</v>
      </c>
      <c r="G8266" s="94" t="s">
        <v>3058</v>
      </c>
      <c r="J8266" s="94" t="s">
        <v>3059</v>
      </c>
      <c r="K8266" s="94" t="s">
        <v>3061</v>
      </c>
      <c r="L8266" s="96">
        <v>-18560.82</v>
      </c>
      <c r="M8266" s="96">
        <v>-18560.82</v>
      </c>
    </row>
    <row r="8267" spans="1:13" ht="12.75" hidden="1" customHeight="1">
      <c r="C8267" s="95" t="s">
        <v>6558</v>
      </c>
    </row>
    <row r="8268" spans="1:13" hidden="1">
      <c r="A8268" s="97">
        <v>42953</v>
      </c>
      <c r="B8268" s="94" t="s">
        <v>3056</v>
      </c>
      <c r="C8268" s="98" t="s">
        <v>6558</v>
      </c>
      <c r="D8268" s="94" t="s">
        <v>126</v>
      </c>
      <c r="E8268" s="94" t="s">
        <v>187</v>
      </c>
      <c r="F8268" s="94" t="s">
        <v>3057</v>
      </c>
      <c r="G8268" s="94" t="s">
        <v>3058</v>
      </c>
      <c r="J8268" s="94" t="s">
        <v>3059</v>
      </c>
      <c r="K8268" s="94" t="s">
        <v>3062</v>
      </c>
      <c r="L8268" s="96">
        <v>-852000.55</v>
      </c>
      <c r="M8268" s="96">
        <v>-852000.55</v>
      </c>
    </row>
    <row r="8269" spans="1:13" ht="12.75" hidden="1" customHeight="1">
      <c r="C8269" s="95" t="s">
        <v>6558</v>
      </c>
    </row>
    <row r="8270" spans="1:13" hidden="1">
      <c r="A8270" s="97">
        <v>42953</v>
      </c>
      <c r="B8270" s="94" t="s">
        <v>3056</v>
      </c>
      <c r="C8270" s="98" t="s">
        <v>6558</v>
      </c>
      <c r="D8270" s="94" t="s">
        <v>131</v>
      </c>
      <c r="E8270" s="94" t="s">
        <v>187</v>
      </c>
      <c r="F8270" s="94" t="s">
        <v>3057</v>
      </c>
      <c r="G8270" s="94" t="s">
        <v>3058</v>
      </c>
      <c r="J8270" s="94" t="s">
        <v>3059</v>
      </c>
      <c r="K8270" s="94" t="s">
        <v>3060</v>
      </c>
      <c r="L8270" s="96">
        <v>-1796.21</v>
      </c>
      <c r="M8270" s="96">
        <v>-1796.21</v>
      </c>
    </row>
    <row r="8271" spans="1:13" ht="12.75" hidden="1" customHeight="1">
      <c r="C8271" s="95" t="s">
        <v>6558</v>
      </c>
    </row>
    <row r="8272" spans="1:13" hidden="1">
      <c r="A8272" s="97">
        <v>42970</v>
      </c>
      <c r="B8272" s="94" t="s">
        <v>3056</v>
      </c>
      <c r="C8272" s="98" t="s">
        <v>6558</v>
      </c>
      <c r="D8272" s="94" t="s">
        <v>131</v>
      </c>
      <c r="E8272" s="94" t="s">
        <v>187</v>
      </c>
      <c r="F8272" s="94" t="s">
        <v>3057</v>
      </c>
      <c r="G8272" s="94" t="s">
        <v>3058</v>
      </c>
      <c r="J8272" s="94" t="s">
        <v>3059</v>
      </c>
      <c r="K8272" s="94" t="s">
        <v>3063</v>
      </c>
      <c r="L8272" s="96">
        <v>-18560.82</v>
      </c>
      <c r="M8272" s="96">
        <v>-18560.82</v>
      </c>
    </row>
    <row r="8273" spans="1:13" ht="12.75" hidden="1" customHeight="1">
      <c r="C8273" s="95" t="s">
        <v>6558</v>
      </c>
    </row>
    <row r="8274" spans="1:13" hidden="1">
      <c r="A8274" s="97">
        <v>42990</v>
      </c>
      <c r="B8274" s="94" t="s">
        <v>3064</v>
      </c>
      <c r="C8274" s="98" t="s">
        <v>6558</v>
      </c>
      <c r="D8274" s="94" t="s">
        <v>131</v>
      </c>
      <c r="E8274" s="94" t="s">
        <v>187</v>
      </c>
      <c r="F8274" s="94" t="s">
        <v>3006</v>
      </c>
      <c r="G8274" s="94" t="s">
        <v>3007</v>
      </c>
      <c r="J8274" s="94" t="s">
        <v>3011</v>
      </c>
      <c r="K8274" s="94" t="s">
        <v>3065</v>
      </c>
      <c r="L8274" s="96">
        <v>-46.06</v>
      </c>
      <c r="M8274" s="96">
        <v>-46.06</v>
      </c>
    </row>
    <row r="8275" spans="1:13" ht="12.75" hidden="1" customHeight="1">
      <c r="C8275" s="95" t="s">
        <v>6558</v>
      </c>
    </row>
    <row r="8276" spans="1:13" hidden="1">
      <c r="A8276" s="97">
        <v>42990</v>
      </c>
      <c r="B8276" s="94" t="s">
        <v>3066</v>
      </c>
      <c r="C8276" s="98" t="s">
        <v>6558</v>
      </c>
      <c r="D8276" s="94" t="s">
        <v>131</v>
      </c>
      <c r="E8276" s="94" t="s">
        <v>187</v>
      </c>
      <c r="F8276" s="94" t="s">
        <v>3006</v>
      </c>
      <c r="G8276" s="94" t="s">
        <v>3007</v>
      </c>
      <c r="J8276" s="94" t="s">
        <v>3011</v>
      </c>
      <c r="K8276" s="94" t="s">
        <v>3067</v>
      </c>
      <c r="L8276" s="96">
        <v>-414.5</v>
      </c>
      <c r="M8276" s="96">
        <v>-414.5</v>
      </c>
    </row>
    <row r="8277" spans="1:13" ht="12.75" hidden="1" customHeight="1">
      <c r="C8277" s="95" t="s">
        <v>6558</v>
      </c>
    </row>
    <row r="8278" spans="1:13" hidden="1">
      <c r="A8278" s="97">
        <v>42990</v>
      </c>
      <c r="B8278" s="94" t="s">
        <v>3068</v>
      </c>
      <c r="C8278" s="98" t="s">
        <v>6558</v>
      </c>
      <c r="D8278" s="94" t="s">
        <v>131</v>
      </c>
      <c r="E8278" s="94" t="s">
        <v>187</v>
      </c>
      <c r="F8278" s="94" t="s">
        <v>3006</v>
      </c>
      <c r="G8278" s="94" t="s">
        <v>3007</v>
      </c>
      <c r="J8278" s="94" t="s">
        <v>3011</v>
      </c>
      <c r="K8278" s="94" t="s">
        <v>3069</v>
      </c>
      <c r="L8278" s="96">
        <v>-80.59</v>
      </c>
      <c r="M8278" s="96">
        <v>-80.59</v>
      </c>
    </row>
    <row r="8279" spans="1:13" ht="12.75" hidden="1" customHeight="1">
      <c r="C8279" s="95" t="s">
        <v>6558</v>
      </c>
    </row>
    <row r="8280" spans="1:13" hidden="1">
      <c r="A8280" s="97">
        <v>42990</v>
      </c>
      <c r="B8280" s="94" t="s">
        <v>3070</v>
      </c>
      <c r="C8280" s="98" t="s">
        <v>6558</v>
      </c>
      <c r="D8280" s="94" t="s">
        <v>131</v>
      </c>
      <c r="E8280" s="94" t="s">
        <v>187</v>
      </c>
      <c r="F8280" s="94" t="s">
        <v>3006</v>
      </c>
      <c r="G8280" s="94" t="s">
        <v>3007</v>
      </c>
      <c r="J8280" s="94" t="s">
        <v>3011</v>
      </c>
      <c r="K8280" s="94" t="s">
        <v>3069</v>
      </c>
      <c r="L8280" s="96">
        <v>-337.68</v>
      </c>
      <c r="M8280" s="96">
        <v>-337.68</v>
      </c>
    </row>
    <row r="8281" spans="1:13" ht="12.75" hidden="1" customHeight="1">
      <c r="C8281" s="95" t="s">
        <v>6558</v>
      </c>
    </row>
    <row r="8282" spans="1:13" hidden="1">
      <c r="A8282" s="97">
        <v>42990</v>
      </c>
      <c r="B8282" s="94" t="s">
        <v>3071</v>
      </c>
      <c r="C8282" s="98" t="s">
        <v>6558</v>
      </c>
      <c r="D8282" s="94" t="s">
        <v>131</v>
      </c>
      <c r="E8282" s="94" t="s">
        <v>187</v>
      </c>
      <c r="F8282" s="94" t="s">
        <v>3006</v>
      </c>
      <c r="G8282" s="94" t="s">
        <v>3007</v>
      </c>
      <c r="J8282" s="94" t="s">
        <v>3011</v>
      </c>
      <c r="K8282" s="94" t="s">
        <v>3069</v>
      </c>
      <c r="L8282" s="96">
        <v>-138.16999999999999</v>
      </c>
      <c r="M8282" s="96">
        <v>-138.16999999999999</v>
      </c>
    </row>
    <row r="8283" spans="1:13" ht="12.75" hidden="1" customHeight="1">
      <c r="C8283" s="95" t="s">
        <v>6558</v>
      </c>
    </row>
    <row r="8284" spans="1:13" hidden="1">
      <c r="A8284" s="97">
        <v>42990</v>
      </c>
      <c r="B8284" s="94" t="s">
        <v>6564</v>
      </c>
      <c r="C8284" s="98" t="s">
        <v>6558</v>
      </c>
      <c r="D8284" s="94" t="s">
        <v>119</v>
      </c>
      <c r="E8284" s="94" t="s">
        <v>187</v>
      </c>
      <c r="F8284" s="94" t="s">
        <v>3006</v>
      </c>
      <c r="G8284" s="94" t="s">
        <v>3007</v>
      </c>
      <c r="J8284" s="94" t="s">
        <v>3008</v>
      </c>
      <c r="K8284" s="94" t="s">
        <v>6565</v>
      </c>
      <c r="L8284" s="96">
        <v>-4349.88</v>
      </c>
      <c r="M8284" s="96">
        <v>-4349.88</v>
      </c>
    </row>
    <row r="8285" spans="1:13" ht="12.75" hidden="1" customHeight="1">
      <c r="C8285" s="95" t="s">
        <v>6558</v>
      </c>
    </row>
    <row r="8286" spans="1:13" hidden="1">
      <c r="A8286" s="97">
        <v>42990</v>
      </c>
      <c r="B8286" s="94" t="s">
        <v>6566</v>
      </c>
      <c r="C8286" s="98" t="s">
        <v>6558</v>
      </c>
      <c r="D8286" s="94" t="s">
        <v>119</v>
      </c>
      <c r="E8286" s="94" t="s">
        <v>187</v>
      </c>
      <c r="F8286" s="94" t="s">
        <v>3006</v>
      </c>
      <c r="G8286" s="94" t="s">
        <v>3007</v>
      </c>
      <c r="J8286" s="94" t="s">
        <v>3008</v>
      </c>
      <c r="K8286" s="94" t="s">
        <v>6567</v>
      </c>
      <c r="L8286" s="96">
        <v>-4246.2</v>
      </c>
      <c r="M8286" s="96">
        <v>-4246.2</v>
      </c>
    </row>
    <row r="8287" spans="1:13" ht="12.75" hidden="1" customHeight="1">
      <c r="C8287" s="95" t="s">
        <v>6558</v>
      </c>
    </row>
    <row r="8288" spans="1:13" hidden="1">
      <c r="A8288" s="97">
        <v>42990</v>
      </c>
      <c r="B8288" s="94" t="s">
        <v>3072</v>
      </c>
      <c r="C8288" s="98" t="s">
        <v>6558</v>
      </c>
      <c r="D8288" s="94" t="s">
        <v>131</v>
      </c>
      <c r="E8288" s="94" t="s">
        <v>187</v>
      </c>
      <c r="F8288" s="94" t="s">
        <v>3006</v>
      </c>
      <c r="G8288" s="94" t="s">
        <v>3007</v>
      </c>
      <c r="J8288" s="94" t="s">
        <v>3011</v>
      </c>
      <c r="K8288" s="94" t="s">
        <v>3073</v>
      </c>
      <c r="L8288" s="96">
        <v>-875.06</v>
      </c>
      <c r="M8288" s="96">
        <v>-875.06</v>
      </c>
    </row>
    <row r="8289" spans="1:18" ht="12.75" hidden="1" customHeight="1">
      <c r="C8289" s="95" t="s">
        <v>6558</v>
      </c>
    </row>
    <row r="8290" spans="1:18" hidden="1">
      <c r="A8290" s="97">
        <v>42990</v>
      </c>
      <c r="B8290" s="94" t="s">
        <v>3074</v>
      </c>
      <c r="C8290" s="98" t="s">
        <v>6558</v>
      </c>
      <c r="D8290" s="94" t="s">
        <v>131</v>
      </c>
      <c r="E8290" s="94" t="s">
        <v>187</v>
      </c>
      <c r="F8290" s="94" t="s">
        <v>3006</v>
      </c>
      <c r="G8290" s="94" t="s">
        <v>3007</v>
      </c>
      <c r="J8290" s="94" t="s">
        <v>3011</v>
      </c>
      <c r="K8290" s="94" t="s">
        <v>3075</v>
      </c>
      <c r="L8290" s="96">
        <v>-172.7</v>
      </c>
      <c r="M8290" s="96">
        <v>-172.7</v>
      </c>
    </row>
    <row r="8291" spans="1:18" ht="12.75" hidden="1" customHeight="1">
      <c r="C8291" s="95" t="s">
        <v>6558</v>
      </c>
    </row>
    <row r="8292" spans="1:18" hidden="1">
      <c r="A8292" s="97">
        <v>42990</v>
      </c>
      <c r="B8292" s="94" t="s">
        <v>6570</v>
      </c>
      <c r="C8292" s="98" t="s">
        <v>6558</v>
      </c>
      <c r="D8292" s="94" t="s">
        <v>119</v>
      </c>
      <c r="E8292" s="94" t="s">
        <v>120</v>
      </c>
      <c r="F8292" s="94" t="s">
        <v>3018</v>
      </c>
      <c r="G8292" s="94" t="s">
        <v>3019</v>
      </c>
      <c r="K8292" s="94" t="s">
        <v>6571</v>
      </c>
      <c r="L8292" s="96">
        <v>738.97</v>
      </c>
      <c r="M8292" s="96">
        <v>738.97</v>
      </c>
    </row>
    <row r="8293" spans="1:18" ht="12.75" hidden="1" customHeight="1">
      <c r="C8293" s="95" t="s">
        <v>6558</v>
      </c>
    </row>
    <row r="8294" spans="1:18" hidden="1">
      <c r="A8294" s="97">
        <v>42991</v>
      </c>
      <c r="B8294" s="94" t="s">
        <v>2953</v>
      </c>
      <c r="C8294" s="98" t="s">
        <v>6558</v>
      </c>
      <c r="D8294" s="94" t="s">
        <v>131</v>
      </c>
      <c r="E8294" s="94" t="s">
        <v>187</v>
      </c>
      <c r="F8294" s="94" t="s">
        <v>2954</v>
      </c>
      <c r="G8294" s="94" t="s">
        <v>2955</v>
      </c>
      <c r="K8294" s="94" t="s">
        <v>2956</v>
      </c>
      <c r="L8294" s="96">
        <v>-991.63</v>
      </c>
      <c r="M8294" s="96">
        <v>-991.63</v>
      </c>
    </row>
    <row r="8295" spans="1:18" ht="12.75" hidden="1" customHeight="1">
      <c r="C8295" s="95" t="s">
        <v>6558</v>
      </c>
    </row>
    <row r="8296" spans="1:18" hidden="1">
      <c r="A8296" s="97">
        <v>42991</v>
      </c>
      <c r="B8296" s="94" t="s">
        <v>2965</v>
      </c>
      <c r="C8296" s="98" t="s">
        <v>6558</v>
      </c>
      <c r="D8296" s="94" t="s">
        <v>131</v>
      </c>
      <c r="E8296" s="94" t="s">
        <v>187</v>
      </c>
      <c r="F8296" s="94" t="s">
        <v>2954</v>
      </c>
      <c r="G8296" s="94" t="s">
        <v>2955</v>
      </c>
      <c r="K8296" s="94" t="s">
        <v>2966</v>
      </c>
      <c r="L8296" s="96">
        <v>-1327.99</v>
      </c>
      <c r="M8296" s="96">
        <v>-1327.99</v>
      </c>
    </row>
    <row r="8297" spans="1:18" ht="12.75" hidden="1" customHeight="1">
      <c r="C8297" s="95" t="s">
        <v>6558</v>
      </c>
    </row>
    <row r="8298" spans="1:18" hidden="1">
      <c r="A8298" s="97">
        <v>43021</v>
      </c>
      <c r="B8298" s="94" t="s">
        <v>6572</v>
      </c>
      <c r="C8298" s="98" t="s">
        <v>6558</v>
      </c>
      <c r="D8298" s="94" t="s">
        <v>119</v>
      </c>
      <c r="E8298" s="94" t="s">
        <v>120</v>
      </c>
      <c r="F8298" s="94" t="s">
        <v>3018</v>
      </c>
      <c r="G8298" s="94" t="s">
        <v>3019</v>
      </c>
      <c r="K8298" s="94" t="s">
        <v>2776</v>
      </c>
      <c r="L8298" s="96">
        <v>904.1</v>
      </c>
      <c r="M8298" s="96">
        <v>904.1</v>
      </c>
    </row>
    <row r="8299" spans="1:18" ht="12.75" hidden="1" customHeight="1">
      <c r="C8299" s="95" t="s">
        <v>6558</v>
      </c>
    </row>
    <row r="8300" spans="1:18" hidden="1">
      <c r="A8300" s="97">
        <v>43025</v>
      </c>
      <c r="B8300" s="94" t="s">
        <v>6570</v>
      </c>
      <c r="C8300" s="98" t="s">
        <v>6558</v>
      </c>
      <c r="D8300" s="94" t="s">
        <v>131</v>
      </c>
      <c r="E8300" s="94" t="s">
        <v>187</v>
      </c>
      <c r="F8300" s="94" t="s">
        <v>3018</v>
      </c>
      <c r="G8300" s="94" t="s">
        <v>3019</v>
      </c>
      <c r="K8300" s="94" t="s">
        <v>6571</v>
      </c>
      <c r="L8300" s="96">
        <v>-738.97</v>
      </c>
      <c r="M8300" s="96">
        <v>-738.97</v>
      </c>
    </row>
    <row r="8301" spans="1:18" ht="12.75" hidden="1" customHeight="1">
      <c r="C8301" s="95" t="s">
        <v>6558</v>
      </c>
    </row>
    <row r="8302" spans="1:18" hidden="1">
      <c r="A8302" s="97">
        <v>43074</v>
      </c>
      <c r="B8302" s="94" t="s">
        <v>6572</v>
      </c>
      <c r="C8302" s="98" t="s">
        <v>6558</v>
      </c>
      <c r="D8302" s="94" t="s">
        <v>131</v>
      </c>
      <c r="E8302" s="94" t="s">
        <v>187</v>
      </c>
      <c r="F8302" s="94" t="s">
        <v>3018</v>
      </c>
      <c r="G8302" s="94" t="s">
        <v>3019</v>
      </c>
      <c r="K8302" s="94" t="s">
        <v>6573</v>
      </c>
      <c r="L8302" s="96">
        <v>-904.1</v>
      </c>
      <c r="M8302" s="96">
        <v>-904.1</v>
      </c>
    </row>
    <row r="8303" spans="1:18" ht="12.75" hidden="1" customHeight="1">
      <c r="C8303" s="95" t="s">
        <v>6558</v>
      </c>
    </row>
    <row r="8304" spans="1:18" hidden="1">
      <c r="A8304" s="95" t="s">
        <v>111</v>
      </c>
      <c r="B8304" s="95" t="s">
        <v>112</v>
      </c>
      <c r="C8304" s="94" t="s">
        <v>6574</v>
      </c>
      <c r="D8304" s="95" t="s">
        <v>114</v>
      </c>
      <c r="E8304" s="95" t="s">
        <v>112</v>
      </c>
      <c r="F8304" s="96">
        <v>0</v>
      </c>
      <c r="G8304" s="95" t="s">
        <v>115</v>
      </c>
      <c r="H8304" s="95" t="s">
        <v>112</v>
      </c>
      <c r="I8304" s="96">
        <v>0</v>
      </c>
      <c r="J8304" s="95" t="s">
        <v>116</v>
      </c>
      <c r="K8304" s="95" t="s">
        <v>112</v>
      </c>
      <c r="L8304" s="96">
        <v>0</v>
      </c>
      <c r="M8304" s="95" t="s">
        <v>117</v>
      </c>
      <c r="O8304" s="96"/>
      <c r="R8304" s="96"/>
    </row>
    <row r="8305" spans="1:13" hidden="1">
      <c r="A8305" s="97">
        <v>42746</v>
      </c>
      <c r="B8305" s="94" t="s">
        <v>6575</v>
      </c>
      <c r="C8305" s="98" t="s">
        <v>6574</v>
      </c>
      <c r="D8305" s="94" t="s">
        <v>119</v>
      </c>
      <c r="E8305" s="94" t="s">
        <v>165</v>
      </c>
      <c r="F8305" s="94" t="s">
        <v>5298</v>
      </c>
      <c r="G8305" s="94" t="s">
        <v>5299</v>
      </c>
      <c r="J8305" s="94" t="s">
        <v>6576</v>
      </c>
      <c r="K8305" s="94" t="s">
        <v>6577</v>
      </c>
      <c r="L8305" s="96">
        <v>5880</v>
      </c>
      <c r="M8305" s="96">
        <v>0</v>
      </c>
    </row>
    <row r="8306" spans="1:13" ht="12.75" hidden="1" customHeight="1">
      <c r="C8306" s="95" t="s">
        <v>6574</v>
      </c>
    </row>
    <row r="8307" spans="1:13" hidden="1">
      <c r="A8307" s="97">
        <v>42746</v>
      </c>
      <c r="B8307" s="94" t="s">
        <v>6578</v>
      </c>
      <c r="C8307" s="98" t="s">
        <v>6574</v>
      </c>
      <c r="D8307" s="94" t="s">
        <v>119</v>
      </c>
      <c r="E8307" s="94" t="s">
        <v>165</v>
      </c>
      <c r="F8307" s="94" t="s">
        <v>2914</v>
      </c>
      <c r="G8307" s="94" t="s">
        <v>2915</v>
      </c>
      <c r="K8307" s="94" t="s">
        <v>6579</v>
      </c>
      <c r="L8307" s="96">
        <v>9267.84</v>
      </c>
      <c r="M8307" s="96">
        <v>0</v>
      </c>
    </row>
    <row r="8308" spans="1:13" ht="12.75" hidden="1" customHeight="1">
      <c r="C8308" s="95" t="s">
        <v>6574</v>
      </c>
    </row>
    <row r="8309" spans="1:13" hidden="1">
      <c r="A8309" s="97">
        <v>42746</v>
      </c>
      <c r="B8309" s="94" t="s">
        <v>6580</v>
      </c>
      <c r="C8309" s="98" t="s">
        <v>6574</v>
      </c>
      <c r="D8309" s="94" t="s">
        <v>119</v>
      </c>
      <c r="E8309" s="94" t="s">
        <v>165</v>
      </c>
      <c r="F8309" s="94" t="s">
        <v>2760</v>
      </c>
      <c r="G8309" s="94" t="s">
        <v>2761</v>
      </c>
      <c r="K8309" s="94" t="s">
        <v>6581</v>
      </c>
      <c r="L8309" s="96">
        <v>5843.17</v>
      </c>
      <c r="M8309" s="96">
        <v>0</v>
      </c>
    </row>
    <row r="8310" spans="1:13" ht="12.75" hidden="1" customHeight="1">
      <c r="C8310" s="95" t="s">
        <v>6574</v>
      </c>
    </row>
    <row r="8311" spans="1:13" hidden="1">
      <c r="A8311" s="97">
        <v>42746</v>
      </c>
      <c r="B8311" s="94" t="s">
        <v>6582</v>
      </c>
      <c r="C8311" s="98" t="s">
        <v>6574</v>
      </c>
      <c r="D8311" s="94" t="s">
        <v>119</v>
      </c>
      <c r="E8311" s="94" t="s">
        <v>165</v>
      </c>
      <c r="F8311" s="94" t="s">
        <v>5286</v>
      </c>
      <c r="G8311" s="94" t="s">
        <v>5287</v>
      </c>
      <c r="K8311" s="94" t="s">
        <v>6583</v>
      </c>
      <c r="L8311" s="96">
        <v>4623.6499999999996</v>
      </c>
      <c r="M8311" s="96">
        <v>0</v>
      </c>
    </row>
    <row r="8312" spans="1:13" ht="12.75" hidden="1" customHeight="1">
      <c r="C8312" s="95" t="s">
        <v>6574</v>
      </c>
    </row>
    <row r="8313" spans="1:13" hidden="1">
      <c r="A8313" s="97">
        <v>42746</v>
      </c>
      <c r="B8313" s="94" t="s">
        <v>6584</v>
      </c>
      <c r="C8313" s="98" t="s">
        <v>6574</v>
      </c>
      <c r="D8313" s="94" t="s">
        <v>119</v>
      </c>
      <c r="E8313" s="94" t="s">
        <v>165</v>
      </c>
      <c r="F8313" s="94" t="s">
        <v>2760</v>
      </c>
      <c r="G8313" s="94" t="s">
        <v>2761</v>
      </c>
      <c r="K8313" s="94" t="s">
        <v>6585</v>
      </c>
      <c r="L8313" s="96">
        <v>653.26</v>
      </c>
      <c r="M8313" s="96">
        <v>0</v>
      </c>
    </row>
    <row r="8314" spans="1:13" ht="12.75" hidden="1" customHeight="1">
      <c r="C8314" s="95" t="s">
        <v>6574</v>
      </c>
    </row>
    <row r="8315" spans="1:13" hidden="1">
      <c r="A8315" s="97">
        <v>42746</v>
      </c>
      <c r="B8315" s="94" t="s">
        <v>1938</v>
      </c>
      <c r="C8315" s="98" t="s">
        <v>6574</v>
      </c>
      <c r="D8315" s="94" t="s">
        <v>119</v>
      </c>
      <c r="E8315" s="94" t="s">
        <v>165</v>
      </c>
      <c r="F8315" s="94" t="s">
        <v>1939</v>
      </c>
      <c r="G8315" s="94" t="s">
        <v>1940</v>
      </c>
      <c r="K8315" s="94" t="s">
        <v>1941</v>
      </c>
      <c r="L8315" s="96">
        <v>8710.7999999999993</v>
      </c>
      <c r="M8315" s="96">
        <v>0</v>
      </c>
    </row>
    <row r="8316" spans="1:13" ht="12.75" hidden="1" customHeight="1">
      <c r="C8316" s="95" t="s">
        <v>6574</v>
      </c>
    </row>
    <row r="8317" spans="1:13" hidden="1">
      <c r="A8317" s="97">
        <v>42746</v>
      </c>
      <c r="B8317" s="94" t="s">
        <v>6209</v>
      </c>
      <c r="C8317" s="98" t="s">
        <v>6574</v>
      </c>
      <c r="D8317" s="94" t="s">
        <v>119</v>
      </c>
      <c r="E8317" s="94" t="s">
        <v>165</v>
      </c>
      <c r="F8317" s="94" t="s">
        <v>900</v>
      </c>
      <c r="G8317" s="94" t="s">
        <v>901</v>
      </c>
      <c r="J8317" s="94" t="s">
        <v>2528</v>
      </c>
      <c r="K8317" s="94" t="s">
        <v>6210</v>
      </c>
      <c r="L8317" s="96">
        <v>3041.04</v>
      </c>
      <c r="M8317" s="96">
        <v>0</v>
      </c>
    </row>
    <row r="8318" spans="1:13" ht="12.75" hidden="1" customHeight="1">
      <c r="C8318" s="95" t="s">
        <v>6574</v>
      </c>
    </row>
    <row r="8319" spans="1:13" hidden="1">
      <c r="A8319" s="97">
        <v>42778</v>
      </c>
      <c r="B8319" s="94" t="s">
        <v>6586</v>
      </c>
      <c r="C8319" s="98" t="s">
        <v>6574</v>
      </c>
      <c r="D8319" s="94" t="s">
        <v>131</v>
      </c>
      <c r="E8319" s="94" t="s">
        <v>120</v>
      </c>
      <c r="F8319" s="94" t="s">
        <v>5298</v>
      </c>
      <c r="G8319" s="94" t="s">
        <v>5299</v>
      </c>
      <c r="J8319" s="94" t="s">
        <v>6587</v>
      </c>
      <c r="K8319" s="94" t="s">
        <v>6588</v>
      </c>
      <c r="L8319" s="96">
        <v>9840</v>
      </c>
      <c r="M8319" s="96">
        <v>9840</v>
      </c>
    </row>
    <row r="8320" spans="1:13" ht="12.75" hidden="1" customHeight="1">
      <c r="C8320" s="95" t="s">
        <v>6574</v>
      </c>
    </row>
    <row r="8321" spans="1:13" hidden="1">
      <c r="A8321" s="97">
        <v>42778</v>
      </c>
      <c r="B8321" s="94" t="s">
        <v>6586</v>
      </c>
      <c r="C8321" s="98" t="s">
        <v>6574</v>
      </c>
      <c r="D8321" s="94" t="s">
        <v>131</v>
      </c>
      <c r="E8321" s="94" t="s">
        <v>187</v>
      </c>
      <c r="F8321" s="94" t="s">
        <v>5298</v>
      </c>
      <c r="G8321" s="94" t="s">
        <v>5299</v>
      </c>
      <c r="J8321" s="94" t="s">
        <v>6587</v>
      </c>
      <c r="K8321" s="94" t="s">
        <v>6588</v>
      </c>
      <c r="L8321" s="96">
        <v>-9840</v>
      </c>
      <c r="M8321" s="96">
        <v>-9840</v>
      </c>
    </row>
    <row r="8322" spans="1:13" ht="12.75" hidden="1" customHeight="1">
      <c r="C8322" s="95" t="s">
        <v>6574</v>
      </c>
    </row>
    <row r="8323" spans="1:13" hidden="1">
      <c r="A8323" s="97">
        <v>42778</v>
      </c>
      <c r="B8323" s="94" t="s">
        <v>6589</v>
      </c>
      <c r="C8323" s="98" t="s">
        <v>6574</v>
      </c>
      <c r="D8323" s="94" t="s">
        <v>131</v>
      </c>
      <c r="E8323" s="94" t="s">
        <v>120</v>
      </c>
      <c r="F8323" s="94" t="s">
        <v>5298</v>
      </c>
      <c r="G8323" s="94" t="s">
        <v>5299</v>
      </c>
      <c r="J8323" s="94" t="s">
        <v>6576</v>
      </c>
      <c r="K8323" s="94" t="s">
        <v>6588</v>
      </c>
      <c r="L8323" s="96">
        <v>9840</v>
      </c>
      <c r="M8323" s="96">
        <v>0</v>
      </c>
    </row>
    <row r="8324" spans="1:13" ht="12.75" hidden="1" customHeight="1">
      <c r="C8324" s="95" t="s">
        <v>6574</v>
      </c>
    </row>
    <row r="8325" spans="1:13" hidden="1">
      <c r="A8325" s="97">
        <v>42778</v>
      </c>
      <c r="B8325" s="94" t="s">
        <v>6590</v>
      </c>
      <c r="C8325" s="98" t="s">
        <v>6574</v>
      </c>
      <c r="D8325" s="94" t="s">
        <v>131</v>
      </c>
      <c r="E8325" s="94" t="s">
        <v>120</v>
      </c>
      <c r="F8325" s="94" t="s">
        <v>5298</v>
      </c>
      <c r="G8325" s="94" t="s">
        <v>5299</v>
      </c>
      <c r="J8325" s="94" t="s">
        <v>6587</v>
      </c>
      <c r="K8325" s="94" t="s">
        <v>6591</v>
      </c>
      <c r="L8325" s="96">
        <v>25080</v>
      </c>
      <c r="M8325" s="96">
        <v>0</v>
      </c>
    </row>
    <row r="8326" spans="1:13" ht="12.75" hidden="1" customHeight="1">
      <c r="C8326" s="95" t="s">
        <v>6574</v>
      </c>
    </row>
    <row r="8327" spans="1:13" hidden="1">
      <c r="A8327" s="97">
        <v>42787</v>
      </c>
      <c r="B8327" s="94" t="s">
        <v>6580</v>
      </c>
      <c r="C8327" s="98" t="s">
        <v>6574</v>
      </c>
      <c r="D8327" s="94" t="s">
        <v>131</v>
      </c>
      <c r="E8327" s="94" t="s">
        <v>187</v>
      </c>
      <c r="F8327" s="94" t="s">
        <v>2760</v>
      </c>
      <c r="G8327" s="94" t="s">
        <v>2761</v>
      </c>
      <c r="K8327" s="94" t="s">
        <v>6581</v>
      </c>
      <c r="L8327" s="96">
        <v>-1046.78</v>
      </c>
      <c r="M8327" s="96">
        <v>0</v>
      </c>
    </row>
    <row r="8328" spans="1:13" ht="12.75" hidden="1" customHeight="1">
      <c r="C8328" s="95" t="s">
        <v>6574</v>
      </c>
    </row>
    <row r="8329" spans="1:13" hidden="1">
      <c r="A8329" s="97">
        <v>42804</v>
      </c>
      <c r="B8329" s="94" t="s">
        <v>6580</v>
      </c>
      <c r="C8329" s="98" t="s">
        <v>6574</v>
      </c>
      <c r="D8329" s="94" t="s">
        <v>131</v>
      </c>
      <c r="E8329" s="94" t="s">
        <v>165</v>
      </c>
      <c r="F8329" s="94" t="s">
        <v>2760</v>
      </c>
      <c r="G8329" s="94" t="s">
        <v>2761</v>
      </c>
      <c r="K8329" s="94" t="s">
        <v>6581</v>
      </c>
      <c r="L8329" s="96">
        <v>1046.78</v>
      </c>
      <c r="M8329" s="96">
        <v>0</v>
      </c>
    </row>
    <row r="8330" spans="1:13" ht="12.75" hidden="1" customHeight="1">
      <c r="C8330" s="95" t="s">
        <v>6574</v>
      </c>
    </row>
    <row r="8331" spans="1:13" hidden="1">
      <c r="A8331" s="97">
        <v>42809</v>
      </c>
      <c r="B8331" s="94" t="s">
        <v>6592</v>
      </c>
      <c r="C8331" s="98" t="s">
        <v>6574</v>
      </c>
      <c r="D8331" s="94" t="s">
        <v>2533</v>
      </c>
      <c r="E8331" s="94" t="s">
        <v>120</v>
      </c>
      <c r="F8331" s="94" t="s">
        <v>5510</v>
      </c>
      <c r="G8331" s="94" t="s">
        <v>5511</v>
      </c>
      <c r="J8331" s="94" t="s">
        <v>5512</v>
      </c>
      <c r="K8331" s="94" t="s">
        <v>6593</v>
      </c>
      <c r="L8331" s="96">
        <v>7308</v>
      </c>
      <c r="M8331" s="96">
        <v>0</v>
      </c>
    </row>
    <row r="8332" spans="1:13" ht="12.75" hidden="1" customHeight="1">
      <c r="C8332" s="95" t="s">
        <v>6574</v>
      </c>
    </row>
    <row r="8333" spans="1:13" hidden="1">
      <c r="A8333" s="97">
        <v>42810</v>
      </c>
      <c r="B8333" s="94" t="s">
        <v>6592</v>
      </c>
      <c r="C8333" s="98" t="s">
        <v>6574</v>
      </c>
      <c r="D8333" s="94" t="s">
        <v>131</v>
      </c>
      <c r="E8333" s="94" t="s">
        <v>187</v>
      </c>
      <c r="F8333" s="94" t="s">
        <v>5510</v>
      </c>
      <c r="G8333" s="94" t="s">
        <v>5511</v>
      </c>
      <c r="J8333" s="94" t="s">
        <v>5512</v>
      </c>
      <c r="K8333" s="94" t="s">
        <v>6594</v>
      </c>
      <c r="L8333" s="96">
        <v>-1827</v>
      </c>
      <c r="M8333" s="96">
        <v>0</v>
      </c>
    </row>
    <row r="8334" spans="1:13" ht="12.75" hidden="1" customHeight="1">
      <c r="C8334" s="95" t="s">
        <v>6574</v>
      </c>
    </row>
    <row r="8335" spans="1:13" hidden="1">
      <c r="A8335" s="97">
        <v>42810</v>
      </c>
      <c r="B8335" s="94" t="s">
        <v>6592</v>
      </c>
      <c r="C8335" s="98" t="s">
        <v>6574</v>
      </c>
      <c r="D8335" s="94" t="s">
        <v>131</v>
      </c>
      <c r="E8335" s="94" t="s">
        <v>165</v>
      </c>
      <c r="F8335" s="94" t="s">
        <v>5510</v>
      </c>
      <c r="G8335" s="94" t="s">
        <v>5511</v>
      </c>
      <c r="J8335" s="94" t="s">
        <v>5512</v>
      </c>
      <c r="K8335" s="94" t="s">
        <v>6594</v>
      </c>
      <c r="L8335" s="96">
        <v>1827</v>
      </c>
      <c r="M8335" s="96">
        <v>0</v>
      </c>
    </row>
    <row r="8336" spans="1:13" ht="12.75" hidden="1" customHeight="1">
      <c r="C8336" s="95" t="s">
        <v>6574</v>
      </c>
    </row>
    <row r="8337" spans="1:18" hidden="1">
      <c r="A8337" s="97">
        <v>42810</v>
      </c>
      <c r="B8337" s="94" t="s">
        <v>6592</v>
      </c>
      <c r="C8337" s="98" t="s">
        <v>6574</v>
      </c>
      <c r="D8337" s="94" t="s">
        <v>131</v>
      </c>
      <c r="E8337" s="94" t="s">
        <v>187</v>
      </c>
      <c r="F8337" s="94" t="s">
        <v>5510</v>
      </c>
      <c r="G8337" s="94" t="s">
        <v>5511</v>
      </c>
      <c r="J8337" s="94" t="s">
        <v>5512</v>
      </c>
      <c r="K8337" s="94" t="s">
        <v>6595</v>
      </c>
      <c r="L8337" s="96">
        <v>-3654</v>
      </c>
      <c r="M8337" s="96">
        <v>0</v>
      </c>
    </row>
    <row r="8338" spans="1:18" ht="12.75" hidden="1" customHeight="1">
      <c r="C8338" s="95" t="s">
        <v>6574</v>
      </c>
    </row>
    <row r="8339" spans="1:18" hidden="1">
      <c r="A8339" s="97">
        <v>42849</v>
      </c>
      <c r="B8339" s="94" t="s">
        <v>6596</v>
      </c>
      <c r="C8339" s="98" t="s">
        <v>6574</v>
      </c>
      <c r="D8339" s="94" t="s">
        <v>126</v>
      </c>
      <c r="E8339" s="94" t="s">
        <v>120</v>
      </c>
      <c r="F8339" s="94" t="s">
        <v>5510</v>
      </c>
      <c r="G8339" s="94" t="s">
        <v>5511</v>
      </c>
      <c r="J8339" s="94" t="s">
        <v>5512</v>
      </c>
      <c r="K8339" s="94" t="s">
        <v>6597</v>
      </c>
      <c r="L8339" s="96">
        <v>10156.799999999999</v>
      </c>
      <c r="M8339" s="96">
        <v>10156.799999999999</v>
      </c>
    </row>
    <row r="8340" spans="1:18" ht="12.75" hidden="1" customHeight="1">
      <c r="C8340" s="95" t="s">
        <v>6574</v>
      </c>
    </row>
    <row r="8341" spans="1:18" hidden="1">
      <c r="A8341" s="97">
        <v>43006</v>
      </c>
      <c r="B8341" s="94" t="s">
        <v>6596</v>
      </c>
      <c r="C8341" s="98" t="s">
        <v>6574</v>
      </c>
      <c r="D8341" s="94" t="s">
        <v>131</v>
      </c>
      <c r="E8341" s="94" t="s">
        <v>187</v>
      </c>
      <c r="F8341" s="94" t="s">
        <v>5510</v>
      </c>
      <c r="G8341" s="94" t="s">
        <v>5511</v>
      </c>
      <c r="J8341" s="94" t="s">
        <v>5512</v>
      </c>
      <c r="K8341" s="94" t="s">
        <v>6598</v>
      </c>
      <c r="L8341" s="96">
        <v>-10156.799999999999</v>
      </c>
      <c r="M8341" s="96">
        <v>-10156.799999999999</v>
      </c>
    </row>
    <row r="8342" spans="1:18" ht="12.75" hidden="1" customHeight="1">
      <c r="C8342" s="95" t="s">
        <v>6574</v>
      </c>
    </row>
    <row r="8343" spans="1:18" hidden="1">
      <c r="A8343" s="97">
        <v>43041</v>
      </c>
      <c r="B8343" s="94" t="s">
        <v>1938</v>
      </c>
      <c r="C8343" s="98" t="s">
        <v>6574</v>
      </c>
      <c r="D8343" s="94" t="s">
        <v>131</v>
      </c>
      <c r="E8343" s="94" t="s">
        <v>187</v>
      </c>
      <c r="F8343" s="94" t="s">
        <v>1939</v>
      </c>
      <c r="G8343" s="94" t="s">
        <v>1940</v>
      </c>
      <c r="K8343" s="94" t="s">
        <v>1941</v>
      </c>
      <c r="L8343" s="96">
        <v>-8710.7999999999993</v>
      </c>
      <c r="M8343" s="96">
        <v>0</v>
      </c>
    </row>
    <row r="8344" spans="1:18" ht="12.75" hidden="1" customHeight="1">
      <c r="C8344" s="95" t="s">
        <v>6574</v>
      </c>
    </row>
    <row r="8345" spans="1:18" hidden="1">
      <c r="A8345" s="97">
        <v>43041</v>
      </c>
      <c r="B8345" s="94" t="s">
        <v>6209</v>
      </c>
      <c r="C8345" s="98" t="s">
        <v>6574</v>
      </c>
      <c r="D8345" s="94" t="s">
        <v>131</v>
      </c>
      <c r="E8345" s="94" t="s">
        <v>187</v>
      </c>
      <c r="F8345" s="94" t="s">
        <v>900</v>
      </c>
      <c r="G8345" s="94" t="s">
        <v>901</v>
      </c>
      <c r="J8345" s="94" t="s">
        <v>2528</v>
      </c>
      <c r="K8345" s="94" t="s">
        <v>6210</v>
      </c>
      <c r="L8345" s="96">
        <v>-3041.04</v>
      </c>
      <c r="M8345" s="96">
        <v>0</v>
      </c>
    </row>
    <row r="8346" spans="1:18" ht="12.75" hidden="1" customHeight="1">
      <c r="C8346" s="95" t="s">
        <v>6574</v>
      </c>
    </row>
    <row r="8347" spans="1:18" hidden="1">
      <c r="A8347" s="95" t="s">
        <v>111</v>
      </c>
      <c r="B8347" s="95" t="s">
        <v>112</v>
      </c>
      <c r="C8347" s="94" t="s">
        <v>6599</v>
      </c>
      <c r="D8347" s="95" t="s">
        <v>114</v>
      </c>
      <c r="E8347" s="95" t="s">
        <v>112</v>
      </c>
      <c r="F8347" s="96">
        <v>0</v>
      </c>
      <c r="G8347" s="95" t="s">
        <v>115</v>
      </c>
      <c r="H8347" s="95" t="s">
        <v>112</v>
      </c>
      <c r="I8347" s="96">
        <v>105.07</v>
      </c>
      <c r="J8347" s="95" t="s">
        <v>116</v>
      </c>
      <c r="K8347" s="95" t="s">
        <v>112</v>
      </c>
      <c r="L8347" s="96">
        <v>0</v>
      </c>
      <c r="M8347" s="95" t="s">
        <v>117</v>
      </c>
      <c r="O8347" s="96"/>
      <c r="R8347" s="96"/>
    </row>
    <row r="8348" spans="1:18" hidden="1">
      <c r="A8348" s="97">
        <v>42746</v>
      </c>
      <c r="B8348" s="94" t="s">
        <v>6600</v>
      </c>
      <c r="C8348" s="98" t="s">
        <v>6599</v>
      </c>
      <c r="D8348" s="94" t="s">
        <v>119</v>
      </c>
      <c r="E8348" s="94" t="s">
        <v>165</v>
      </c>
      <c r="F8348" s="94" t="s">
        <v>6601</v>
      </c>
      <c r="G8348" s="94" t="s">
        <v>6602</v>
      </c>
      <c r="K8348" s="94" t="s">
        <v>6603</v>
      </c>
      <c r="L8348" s="96">
        <v>75</v>
      </c>
      <c r="M8348" s="96">
        <v>0</v>
      </c>
    </row>
    <row r="8349" spans="1:18" ht="12.75" hidden="1" customHeight="1">
      <c r="C8349" s="95" t="s">
        <v>6599</v>
      </c>
    </row>
    <row r="8350" spans="1:18" hidden="1">
      <c r="A8350" s="97">
        <v>42746</v>
      </c>
      <c r="B8350" s="94" t="s">
        <v>6604</v>
      </c>
      <c r="C8350" s="98" t="s">
        <v>6599</v>
      </c>
      <c r="D8350" s="94" t="s">
        <v>119</v>
      </c>
      <c r="E8350" s="94" t="s">
        <v>165</v>
      </c>
      <c r="F8350" s="94" t="s">
        <v>6605</v>
      </c>
      <c r="G8350" s="94" t="s">
        <v>6606</v>
      </c>
      <c r="K8350" s="94" t="s">
        <v>6607</v>
      </c>
      <c r="L8350" s="96">
        <v>100</v>
      </c>
      <c r="M8350" s="96">
        <v>0</v>
      </c>
    </row>
    <row r="8351" spans="1:18" ht="12.75" hidden="1" customHeight="1">
      <c r="C8351" s="95" t="s">
        <v>6599</v>
      </c>
    </row>
    <row r="8352" spans="1:18" hidden="1">
      <c r="A8352" s="97">
        <v>42746</v>
      </c>
      <c r="B8352" s="94" t="s">
        <v>6608</v>
      </c>
      <c r="C8352" s="98" t="s">
        <v>6599</v>
      </c>
      <c r="D8352" s="94" t="s">
        <v>119</v>
      </c>
      <c r="E8352" s="94" t="s">
        <v>165</v>
      </c>
      <c r="F8352" s="94" t="s">
        <v>6609</v>
      </c>
      <c r="G8352" s="94" t="s">
        <v>6610</v>
      </c>
      <c r="K8352" s="94" t="s">
        <v>6611</v>
      </c>
      <c r="L8352" s="96">
        <v>135</v>
      </c>
      <c r="M8352" s="96">
        <v>0</v>
      </c>
    </row>
    <row r="8353" spans="1:13" ht="12.75" hidden="1" customHeight="1">
      <c r="C8353" s="95" t="s">
        <v>6599</v>
      </c>
    </row>
    <row r="8354" spans="1:13" hidden="1">
      <c r="A8354" s="97">
        <v>42746</v>
      </c>
      <c r="B8354" s="94" t="s">
        <v>6612</v>
      </c>
      <c r="C8354" s="98" t="s">
        <v>6599</v>
      </c>
      <c r="D8354" s="94" t="s">
        <v>119</v>
      </c>
      <c r="E8354" s="94" t="s">
        <v>165</v>
      </c>
      <c r="F8354" s="94" t="s">
        <v>3861</v>
      </c>
      <c r="G8354" s="94" t="s">
        <v>3862</v>
      </c>
      <c r="K8354" s="94" t="s">
        <v>6613</v>
      </c>
      <c r="L8354" s="96">
        <v>551.33000000000004</v>
      </c>
      <c r="M8354" s="96">
        <v>0</v>
      </c>
    </row>
    <row r="8355" spans="1:13" ht="12.75" hidden="1" customHeight="1">
      <c r="C8355" s="95" t="s">
        <v>6599</v>
      </c>
    </row>
    <row r="8356" spans="1:13" hidden="1">
      <c r="A8356" s="97">
        <v>42746</v>
      </c>
      <c r="B8356" s="94" t="s">
        <v>6614</v>
      </c>
      <c r="C8356" s="98" t="s">
        <v>6599</v>
      </c>
      <c r="D8356" s="94" t="s">
        <v>126</v>
      </c>
      <c r="E8356" s="94" t="s">
        <v>165</v>
      </c>
      <c r="F8356" s="94" t="s">
        <v>6615</v>
      </c>
      <c r="G8356" s="94" t="s">
        <v>6616</v>
      </c>
      <c r="K8356" s="94" t="s">
        <v>6617</v>
      </c>
      <c r="L8356" s="96">
        <v>22</v>
      </c>
      <c r="M8356" s="96">
        <v>0</v>
      </c>
    </row>
    <row r="8357" spans="1:13" ht="12.75" hidden="1" customHeight="1">
      <c r="C8357" s="95" t="s">
        <v>6599</v>
      </c>
    </row>
    <row r="8358" spans="1:13" hidden="1">
      <c r="A8358" s="97">
        <v>42746</v>
      </c>
      <c r="B8358" s="94" t="s">
        <v>6618</v>
      </c>
      <c r="C8358" s="98" t="s">
        <v>6599</v>
      </c>
      <c r="D8358" s="94" t="s">
        <v>119</v>
      </c>
      <c r="E8358" s="94" t="s">
        <v>165</v>
      </c>
      <c r="F8358" s="94" t="s">
        <v>3865</v>
      </c>
      <c r="G8358" s="94" t="s">
        <v>3866</v>
      </c>
      <c r="K8358" s="94" t="s">
        <v>6619</v>
      </c>
      <c r="L8358" s="96">
        <v>220.41</v>
      </c>
      <c r="M8358" s="96">
        <v>0</v>
      </c>
    </row>
    <row r="8359" spans="1:13" ht="12.75" hidden="1" customHeight="1">
      <c r="C8359" s="95" t="s">
        <v>6599</v>
      </c>
    </row>
    <row r="8360" spans="1:13" hidden="1">
      <c r="A8360" s="97">
        <v>42746</v>
      </c>
      <c r="B8360" s="94" t="s">
        <v>6620</v>
      </c>
      <c r="C8360" s="98" t="s">
        <v>6599</v>
      </c>
      <c r="D8360" s="94" t="s">
        <v>119</v>
      </c>
      <c r="E8360" s="94" t="s">
        <v>165</v>
      </c>
      <c r="F8360" s="94" t="s">
        <v>1132</v>
      </c>
      <c r="G8360" s="94" t="s">
        <v>1133</v>
      </c>
      <c r="K8360" s="94" t="s">
        <v>6621</v>
      </c>
      <c r="L8360" s="96">
        <v>2200</v>
      </c>
      <c r="M8360" s="96">
        <v>0</v>
      </c>
    </row>
    <row r="8361" spans="1:13" ht="12.75" hidden="1" customHeight="1">
      <c r="C8361" s="95" t="s">
        <v>6599</v>
      </c>
    </row>
    <row r="8362" spans="1:13" hidden="1">
      <c r="A8362" s="97">
        <v>42746</v>
      </c>
      <c r="B8362" s="94" t="s">
        <v>6622</v>
      </c>
      <c r="C8362" s="98" t="s">
        <v>6599</v>
      </c>
      <c r="D8362" s="94" t="s">
        <v>126</v>
      </c>
      <c r="E8362" s="94" t="s">
        <v>165</v>
      </c>
      <c r="F8362" s="94" t="s">
        <v>6615</v>
      </c>
      <c r="G8362" s="94" t="s">
        <v>6616</v>
      </c>
      <c r="K8362" s="94" t="s">
        <v>6617</v>
      </c>
      <c r="L8362" s="96">
        <v>37.25</v>
      </c>
      <c r="M8362" s="96">
        <v>0</v>
      </c>
    </row>
    <row r="8363" spans="1:13" ht="12.75" hidden="1" customHeight="1">
      <c r="C8363" s="95" t="s">
        <v>6599</v>
      </c>
    </row>
    <row r="8364" spans="1:13" hidden="1">
      <c r="A8364" s="97">
        <v>42746</v>
      </c>
      <c r="B8364" s="94" t="s">
        <v>6623</v>
      </c>
      <c r="C8364" s="98" t="s">
        <v>6599</v>
      </c>
      <c r="D8364" s="94" t="s">
        <v>126</v>
      </c>
      <c r="E8364" s="94" t="s">
        <v>165</v>
      </c>
      <c r="F8364" s="94" t="s">
        <v>6615</v>
      </c>
      <c r="G8364" s="94" t="s">
        <v>6616</v>
      </c>
      <c r="K8364" s="94" t="s">
        <v>6617</v>
      </c>
      <c r="L8364" s="96">
        <v>37.25</v>
      </c>
      <c r="M8364" s="96">
        <v>0</v>
      </c>
    </row>
    <row r="8365" spans="1:13" ht="12.75" hidden="1" customHeight="1">
      <c r="C8365" s="95" t="s">
        <v>6599</v>
      </c>
    </row>
    <row r="8366" spans="1:13" hidden="1">
      <c r="A8366" s="97">
        <v>42746</v>
      </c>
      <c r="B8366" s="94" t="s">
        <v>6624</v>
      </c>
      <c r="C8366" s="98" t="s">
        <v>6599</v>
      </c>
      <c r="D8366" s="94" t="s">
        <v>126</v>
      </c>
      <c r="E8366" s="94" t="s">
        <v>165</v>
      </c>
      <c r="F8366" s="94" t="s">
        <v>6615</v>
      </c>
      <c r="G8366" s="94" t="s">
        <v>6616</v>
      </c>
      <c r="K8366" s="94" t="s">
        <v>6617</v>
      </c>
      <c r="L8366" s="96">
        <v>37.25</v>
      </c>
      <c r="M8366" s="96">
        <v>0</v>
      </c>
    </row>
    <row r="8367" spans="1:13" ht="12.75" hidden="1" customHeight="1">
      <c r="C8367" s="95" t="s">
        <v>6599</v>
      </c>
    </row>
    <row r="8368" spans="1:13" hidden="1">
      <c r="A8368" s="97">
        <v>42746</v>
      </c>
      <c r="B8368" s="94" t="s">
        <v>6625</v>
      </c>
      <c r="C8368" s="98" t="s">
        <v>6599</v>
      </c>
      <c r="D8368" s="94" t="s">
        <v>119</v>
      </c>
      <c r="E8368" s="94" t="s">
        <v>165</v>
      </c>
      <c r="F8368" s="94" t="s">
        <v>3873</v>
      </c>
      <c r="G8368" s="94" t="s">
        <v>3874</v>
      </c>
      <c r="K8368" s="94" t="s">
        <v>6626</v>
      </c>
      <c r="L8368" s="96">
        <v>344.23</v>
      </c>
      <c r="M8368" s="96">
        <v>0</v>
      </c>
    </row>
    <row r="8369" spans="1:18" ht="12.75" hidden="1" customHeight="1">
      <c r="C8369" s="95" t="s">
        <v>6599</v>
      </c>
    </row>
    <row r="8370" spans="1:18" hidden="1">
      <c r="A8370" s="97">
        <v>42746</v>
      </c>
      <c r="B8370" s="94" t="s">
        <v>6627</v>
      </c>
      <c r="C8370" s="98" t="s">
        <v>6599</v>
      </c>
      <c r="D8370" s="94" t="s">
        <v>119</v>
      </c>
      <c r="E8370" s="94" t="s">
        <v>165</v>
      </c>
      <c r="F8370" s="94" t="s">
        <v>3873</v>
      </c>
      <c r="G8370" s="94" t="s">
        <v>3874</v>
      </c>
      <c r="K8370" s="94" t="s">
        <v>6628</v>
      </c>
      <c r="L8370" s="96">
        <v>126.68</v>
      </c>
      <c r="M8370" s="96">
        <v>0</v>
      </c>
    </row>
    <row r="8371" spans="1:18" ht="12.75" hidden="1" customHeight="1">
      <c r="C8371" s="95" t="s">
        <v>6599</v>
      </c>
    </row>
    <row r="8372" spans="1:18" hidden="1">
      <c r="A8372" s="97">
        <v>42781</v>
      </c>
      <c r="B8372" s="94" t="s">
        <v>6629</v>
      </c>
      <c r="C8372" s="98" t="s">
        <v>6599</v>
      </c>
      <c r="D8372" s="94" t="s">
        <v>131</v>
      </c>
      <c r="E8372" s="94" t="s">
        <v>120</v>
      </c>
      <c r="F8372" s="94" t="s">
        <v>6615</v>
      </c>
      <c r="G8372" s="94" t="s">
        <v>6616</v>
      </c>
      <c r="K8372" s="94" t="s">
        <v>6630</v>
      </c>
      <c r="L8372" s="96">
        <v>37.25</v>
      </c>
      <c r="M8372" s="96">
        <v>37.25</v>
      </c>
    </row>
    <row r="8373" spans="1:18" ht="12.75" hidden="1" customHeight="1">
      <c r="C8373" s="95" t="s">
        <v>6599</v>
      </c>
    </row>
    <row r="8374" spans="1:18" hidden="1">
      <c r="A8374" s="97">
        <v>42781</v>
      </c>
      <c r="B8374" s="94" t="s">
        <v>6631</v>
      </c>
      <c r="C8374" s="98" t="s">
        <v>6599</v>
      </c>
      <c r="D8374" s="94" t="s">
        <v>131</v>
      </c>
      <c r="E8374" s="94" t="s">
        <v>120</v>
      </c>
      <c r="F8374" s="94" t="s">
        <v>6632</v>
      </c>
      <c r="G8374" s="94" t="s">
        <v>6633</v>
      </c>
      <c r="K8374" s="94" t="s">
        <v>6634</v>
      </c>
      <c r="L8374" s="96">
        <v>67.400000000000006</v>
      </c>
      <c r="M8374" s="96">
        <v>67.400000000000006</v>
      </c>
    </row>
    <row r="8375" spans="1:18" ht="12.75" hidden="1" customHeight="1">
      <c r="C8375" s="95" t="s">
        <v>6599</v>
      </c>
    </row>
    <row r="8376" spans="1:18" hidden="1">
      <c r="A8376" s="97">
        <v>42807</v>
      </c>
      <c r="B8376" s="94" t="s">
        <v>6618</v>
      </c>
      <c r="C8376" s="98" t="s">
        <v>6599</v>
      </c>
      <c r="D8376" s="94" t="s">
        <v>131</v>
      </c>
      <c r="E8376" s="94" t="s">
        <v>165</v>
      </c>
      <c r="F8376" s="94" t="s">
        <v>3865</v>
      </c>
      <c r="G8376" s="94" t="s">
        <v>3866</v>
      </c>
      <c r="K8376" s="94" t="s">
        <v>6635</v>
      </c>
      <c r="L8376" s="96">
        <v>0.12</v>
      </c>
      <c r="M8376" s="96">
        <v>0.12</v>
      </c>
    </row>
    <row r="8377" spans="1:18" ht="12.75" hidden="1" customHeight="1">
      <c r="C8377" s="95" t="s">
        <v>6599</v>
      </c>
    </row>
    <row r="8378" spans="1:18" hidden="1">
      <c r="A8378" s="97">
        <v>42807</v>
      </c>
      <c r="B8378" s="94" t="s">
        <v>6620</v>
      </c>
      <c r="C8378" s="98" t="s">
        <v>6599</v>
      </c>
      <c r="D8378" s="94" t="s">
        <v>131</v>
      </c>
      <c r="E8378" s="94" t="s">
        <v>187</v>
      </c>
      <c r="F8378" s="94" t="s">
        <v>1132</v>
      </c>
      <c r="G8378" s="94" t="s">
        <v>1133</v>
      </c>
      <c r="K8378" s="94" t="s">
        <v>6636</v>
      </c>
      <c r="L8378" s="96">
        <v>-1800</v>
      </c>
      <c r="M8378" s="96">
        <v>0</v>
      </c>
    </row>
    <row r="8379" spans="1:18" ht="12.75" hidden="1" customHeight="1">
      <c r="C8379" s="95" t="s">
        <v>6599</v>
      </c>
    </row>
    <row r="8380" spans="1:18" hidden="1">
      <c r="A8380" s="97">
        <v>42853</v>
      </c>
      <c r="B8380" s="94" t="s">
        <v>6612</v>
      </c>
      <c r="C8380" s="98" t="s">
        <v>6599</v>
      </c>
      <c r="D8380" s="94" t="s">
        <v>131</v>
      </c>
      <c r="E8380" s="94" t="s">
        <v>165</v>
      </c>
      <c r="F8380" s="94" t="s">
        <v>3861</v>
      </c>
      <c r="G8380" s="94" t="s">
        <v>3862</v>
      </c>
      <c r="K8380" s="94" t="s">
        <v>6613</v>
      </c>
      <c r="L8380" s="96">
        <v>0.3</v>
      </c>
      <c r="M8380" s="96">
        <v>0.3</v>
      </c>
    </row>
    <row r="8381" spans="1:18" ht="12.75" hidden="1" customHeight="1">
      <c r="C8381" s="95" t="s">
        <v>6599</v>
      </c>
    </row>
    <row r="8382" spans="1:18" hidden="1">
      <c r="A8382" s="95" t="s">
        <v>111</v>
      </c>
      <c r="B8382" s="95" t="s">
        <v>112</v>
      </c>
      <c r="C8382" s="94" t="s">
        <v>6637</v>
      </c>
      <c r="D8382" s="95" t="s">
        <v>114</v>
      </c>
      <c r="E8382" s="95" t="s">
        <v>112</v>
      </c>
      <c r="F8382" s="96">
        <v>0</v>
      </c>
      <c r="G8382" s="95" t="s">
        <v>115</v>
      </c>
      <c r="H8382" s="95" t="s">
        <v>112</v>
      </c>
      <c r="I8382" s="96">
        <v>15000</v>
      </c>
      <c r="J8382" s="95" t="s">
        <v>116</v>
      </c>
      <c r="K8382" s="95" t="s">
        <v>112</v>
      </c>
      <c r="L8382" s="96">
        <v>0</v>
      </c>
      <c r="M8382" s="95" t="s">
        <v>117</v>
      </c>
      <c r="O8382" s="96"/>
      <c r="R8382" s="96"/>
    </row>
    <row r="8383" spans="1:18" hidden="1">
      <c r="A8383" s="97">
        <v>42773</v>
      </c>
      <c r="B8383" s="94" t="s">
        <v>1131</v>
      </c>
      <c r="C8383" s="98" t="s">
        <v>6637</v>
      </c>
      <c r="D8383" s="94" t="s">
        <v>119</v>
      </c>
      <c r="E8383" s="94" t="s">
        <v>120</v>
      </c>
      <c r="F8383" s="94" t="s">
        <v>1132</v>
      </c>
      <c r="G8383" s="94" t="s">
        <v>1133</v>
      </c>
      <c r="K8383" s="94" t="s">
        <v>6638</v>
      </c>
      <c r="L8383" s="96">
        <v>4320</v>
      </c>
      <c r="M8383" s="96">
        <v>4320</v>
      </c>
    </row>
    <row r="8384" spans="1:18" ht="12.75" hidden="1" customHeight="1">
      <c r="C8384" s="95" t="s">
        <v>6637</v>
      </c>
    </row>
    <row r="8385" spans="1:13" hidden="1">
      <c r="A8385" s="97">
        <v>42773</v>
      </c>
      <c r="B8385" s="94" t="s">
        <v>1135</v>
      </c>
      <c r="C8385" s="98" t="s">
        <v>6637</v>
      </c>
      <c r="D8385" s="94" t="s">
        <v>119</v>
      </c>
      <c r="E8385" s="94" t="s">
        <v>120</v>
      </c>
      <c r="F8385" s="94" t="s">
        <v>1136</v>
      </c>
      <c r="G8385" s="94" t="s">
        <v>1137</v>
      </c>
      <c r="K8385" s="94" t="s">
        <v>6639</v>
      </c>
      <c r="L8385" s="96">
        <v>10400</v>
      </c>
      <c r="M8385" s="96">
        <v>10400</v>
      </c>
    </row>
    <row r="8386" spans="1:13" ht="12.75" hidden="1" customHeight="1">
      <c r="C8386" s="95" t="s">
        <v>6637</v>
      </c>
    </row>
    <row r="8387" spans="1:13" hidden="1">
      <c r="A8387" s="97">
        <v>42775</v>
      </c>
      <c r="B8387" s="94" t="s">
        <v>1139</v>
      </c>
      <c r="C8387" s="98" t="s">
        <v>6637</v>
      </c>
      <c r="D8387" s="94" t="s">
        <v>119</v>
      </c>
      <c r="E8387" s="94" t="s">
        <v>120</v>
      </c>
      <c r="F8387" s="94" t="s">
        <v>1140</v>
      </c>
      <c r="G8387" s="94" t="s">
        <v>1141</v>
      </c>
      <c r="K8387" s="94" t="s">
        <v>6640</v>
      </c>
      <c r="L8387" s="96">
        <v>3126.36</v>
      </c>
      <c r="M8387" s="96">
        <v>3126.36</v>
      </c>
    </row>
    <row r="8388" spans="1:13" ht="12.75" hidden="1" customHeight="1">
      <c r="C8388" s="95" t="s">
        <v>6637</v>
      </c>
    </row>
    <row r="8389" spans="1:13" hidden="1">
      <c r="A8389" s="97">
        <v>42775</v>
      </c>
      <c r="B8389" s="94" t="s">
        <v>1143</v>
      </c>
      <c r="C8389" s="98" t="s">
        <v>6637</v>
      </c>
      <c r="D8389" s="94" t="s">
        <v>119</v>
      </c>
      <c r="E8389" s="94" t="s">
        <v>120</v>
      </c>
      <c r="F8389" s="94" t="s">
        <v>1144</v>
      </c>
      <c r="G8389" s="94" t="s">
        <v>1141</v>
      </c>
      <c r="K8389" s="94" t="s">
        <v>6641</v>
      </c>
      <c r="L8389" s="96">
        <v>3086.36</v>
      </c>
      <c r="M8389" s="96">
        <v>3086.36</v>
      </c>
    </row>
    <row r="8390" spans="1:13" ht="12.75" hidden="1" customHeight="1">
      <c r="C8390" s="95" t="s">
        <v>6637</v>
      </c>
    </row>
    <row r="8391" spans="1:13" hidden="1">
      <c r="A8391" s="97">
        <v>42775</v>
      </c>
      <c r="B8391" s="94" t="s">
        <v>1146</v>
      </c>
      <c r="C8391" s="98" t="s">
        <v>6637</v>
      </c>
      <c r="D8391" s="94" t="s">
        <v>119</v>
      </c>
      <c r="E8391" s="94" t="s">
        <v>120</v>
      </c>
      <c r="F8391" s="94" t="s">
        <v>1147</v>
      </c>
      <c r="G8391" s="94" t="s">
        <v>1148</v>
      </c>
      <c r="K8391" s="94" t="s">
        <v>6642</v>
      </c>
      <c r="L8391" s="96">
        <v>1975.2</v>
      </c>
      <c r="M8391" s="96">
        <v>1975.2</v>
      </c>
    </row>
    <row r="8392" spans="1:13" ht="12.75" hidden="1" customHeight="1">
      <c r="C8392" s="95" t="s">
        <v>6637</v>
      </c>
    </row>
    <row r="8393" spans="1:13" hidden="1">
      <c r="A8393" s="97">
        <v>42789</v>
      </c>
      <c r="B8393" s="94" t="s">
        <v>1150</v>
      </c>
      <c r="C8393" s="98" t="s">
        <v>6637</v>
      </c>
      <c r="D8393" s="94" t="s">
        <v>119</v>
      </c>
      <c r="E8393" s="94" t="s">
        <v>120</v>
      </c>
      <c r="F8393" s="94" t="s">
        <v>1151</v>
      </c>
      <c r="G8393" s="94" t="s">
        <v>1152</v>
      </c>
      <c r="K8393" s="94" t="s">
        <v>6643</v>
      </c>
      <c r="L8393" s="96">
        <v>5000</v>
      </c>
      <c r="M8393" s="96">
        <v>5000</v>
      </c>
    </row>
    <row r="8394" spans="1:13" ht="12.75" hidden="1" customHeight="1">
      <c r="C8394" s="95" t="s">
        <v>6637</v>
      </c>
    </row>
    <row r="8395" spans="1:13" hidden="1">
      <c r="A8395" s="97">
        <v>42789</v>
      </c>
      <c r="B8395" s="94" t="s">
        <v>1154</v>
      </c>
      <c r="C8395" s="98" t="s">
        <v>6637</v>
      </c>
      <c r="D8395" s="94" t="s">
        <v>119</v>
      </c>
      <c r="E8395" s="94" t="s">
        <v>120</v>
      </c>
      <c r="F8395" s="94" t="s">
        <v>1155</v>
      </c>
      <c r="G8395" s="94" t="s">
        <v>1156</v>
      </c>
      <c r="K8395" s="94" t="s">
        <v>6644</v>
      </c>
      <c r="L8395" s="96">
        <v>4819.24</v>
      </c>
      <c r="M8395" s="96">
        <v>4819.24</v>
      </c>
    </row>
    <row r="8396" spans="1:13" ht="12.75" hidden="1" customHeight="1">
      <c r="C8396" s="95" t="s">
        <v>6637</v>
      </c>
    </row>
    <row r="8397" spans="1:13" hidden="1">
      <c r="A8397" s="97">
        <v>42789</v>
      </c>
      <c r="B8397" s="94" t="s">
        <v>1158</v>
      </c>
      <c r="C8397" s="98" t="s">
        <v>6637</v>
      </c>
      <c r="D8397" s="94" t="s">
        <v>119</v>
      </c>
      <c r="E8397" s="94" t="s">
        <v>120</v>
      </c>
      <c r="F8397" s="94" t="s">
        <v>1159</v>
      </c>
      <c r="G8397" s="94" t="s">
        <v>1160</v>
      </c>
      <c r="K8397" s="94" t="s">
        <v>6645</v>
      </c>
      <c r="L8397" s="96">
        <v>2716.62</v>
      </c>
      <c r="M8397" s="96">
        <v>2716.62</v>
      </c>
    </row>
    <row r="8398" spans="1:13" ht="12.75" hidden="1" customHeight="1">
      <c r="C8398" s="95" t="s">
        <v>6637</v>
      </c>
    </row>
    <row r="8399" spans="1:13" hidden="1">
      <c r="A8399" s="97">
        <v>42789</v>
      </c>
      <c r="B8399" s="94" t="s">
        <v>6646</v>
      </c>
      <c r="C8399" s="98" t="s">
        <v>6637</v>
      </c>
      <c r="D8399" s="94" t="s">
        <v>119</v>
      </c>
      <c r="E8399" s="94" t="s">
        <v>120</v>
      </c>
      <c r="F8399" s="94" t="s">
        <v>1102</v>
      </c>
      <c r="G8399" s="94" t="s">
        <v>1103</v>
      </c>
      <c r="K8399" s="94" t="s">
        <v>6647</v>
      </c>
      <c r="L8399" s="96">
        <v>60</v>
      </c>
      <c r="M8399" s="96">
        <v>60</v>
      </c>
    </row>
    <row r="8400" spans="1:13" ht="12.75" hidden="1" customHeight="1">
      <c r="C8400" s="95" t="s">
        <v>6637</v>
      </c>
    </row>
    <row r="8401" spans="1:13" hidden="1">
      <c r="A8401" s="97">
        <v>42790</v>
      </c>
      <c r="B8401" s="94" t="s">
        <v>1162</v>
      </c>
      <c r="C8401" s="98" t="s">
        <v>6637</v>
      </c>
      <c r="D8401" s="94" t="s">
        <v>119</v>
      </c>
      <c r="E8401" s="94" t="s">
        <v>120</v>
      </c>
      <c r="F8401" s="94" t="s">
        <v>1163</v>
      </c>
      <c r="G8401" s="94" t="s">
        <v>1164</v>
      </c>
      <c r="K8401" s="94" t="s">
        <v>6648</v>
      </c>
      <c r="L8401" s="96">
        <v>220.65</v>
      </c>
      <c r="M8401" s="96">
        <v>220.65</v>
      </c>
    </row>
    <row r="8402" spans="1:13" ht="12.75" hidden="1" customHeight="1">
      <c r="C8402" s="95" t="s">
        <v>6637</v>
      </c>
    </row>
    <row r="8403" spans="1:13" hidden="1">
      <c r="A8403" s="97">
        <v>42790</v>
      </c>
      <c r="B8403" s="94" t="s">
        <v>1166</v>
      </c>
      <c r="C8403" s="98" t="s">
        <v>6637</v>
      </c>
      <c r="D8403" s="94" t="s">
        <v>119</v>
      </c>
      <c r="E8403" s="94" t="s">
        <v>120</v>
      </c>
      <c r="F8403" s="94" t="s">
        <v>1167</v>
      </c>
      <c r="G8403" s="94" t="s">
        <v>1168</v>
      </c>
      <c r="K8403" s="94" t="s">
        <v>6649</v>
      </c>
      <c r="L8403" s="96">
        <v>220.65</v>
      </c>
      <c r="M8403" s="96">
        <v>220.65</v>
      </c>
    </row>
    <row r="8404" spans="1:13" ht="12.75" hidden="1" customHeight="1">
      <c r="C8404" s="95" t="s">
        <v>6637</v>
      </c>
    </row>
    <row r="8405" spans="1:13" hidden="1">
      <c r="A8405" s="97">
        <v>42790</v>
      </c>
      <c r="B8405" s="94" t="s">
        <v>1169</v>
      </c>
      <c r="C8405" s="98" t="s">
        <v>6637</v>
      </c>
      <c r="D8405" s="94" t="s">
        <v>119</v>
      </c>
      <c r="E8405" s="94" t="s">
        <v>120</v>
      </c>
      <c r="F8405" s="94" t="s">
        <v>1170</v>
      </c>
      <c r="G8405" s="94" t="s">
        <v>1171</v>
      </c>
      <c r="K8405" s="94" t="s">
        <v>6650</v>
      </c>
      <c r="L8405" s="96">
        <v>220.65</v>
      </c>
      <c r="M8405" s="96">
        <v>220.65</v>
      </c>
    </row>
    <row r="8406" spans="1:13" ht="12.75" hidden="1" customHeight="1">
      <c r="C8406" s="95" t="s">
        <v>6637</v>
      </c>
    </row>
    <row r="8407" spans="1:13" hidden="1">
      <c r="A8407" s="97">
        <v>42790</v>
      </c>
      <c r="B8407" s="94" t="s">
        <v>1172</v>
      </c>
      <c r="C8407" s="98" t="s">
        <v>6637</v>
      </c>
      <c r="D8407" s="94" t="s">
        <v>119</v>
      </c>
      <c r="E8407" s="94" t="s">
        <v>120</v>
      </c>
      <c r="F8407" s="94" t="s">
        <v>1173</v>
      </c>
      <c r="G8407" s="94" t="s">
        <v>1174</v>
      </c>
      <c r="K8407" s="94" t="s">
        <v>6651</v>
      </c>
      <c r="L8407" s="96">
        <v>527.5</v>
      </c>
      <c r="M8407" s="96">
        <v>527.5</v>
      </c>
    </row>
    <row r="8408" spans="1:13" ht="12.75" hidden="1" customHeight="1">
      <c r="C8408" s="95" t="s">
        <v>6637</v>
      </c>
    </row>
    <row r="8409" spans="1:13" hidden="1">
      <c r="A8409" s="97">
        <v>42790</v>
      </c>
      <c r="B8409" s="94" t="s">
        <v>1176</v>
      </c>
      <c r="C8409" s="98" t="s">
        <v>6637</v>
      </c>
      <c r="D8409" s="94" t="s">
        <v>119</v>
      </c>
      <c r="E8409" s="94" t="s">
        <v>120</v>
      </c>
      <c r="F8409" s="94" t="s">
        <v>1177</v>
      </c>
      <c r="G8409" s="94" t="s">
        <v>1178</v>
      </c>
      <c r="K8409" s="94" t="s">
        <v>6652</v>
      </c>
      <c r="L8409" s="96">
        <v>26352</v>
      </c>
      <c r="M8409" s="96">
        <v>26352</v>
      </c>
    </row>
    <row r="8410" spans="1:13" ht="12.75" hidden="1" customHeight="1">
      <c r="C8410" s="95" t="s">
        <v>6637</v>
      </c>
    </row>
    <row r="8411" spans="1:13" hidden="1">
      <c r="A8411" s="97">
        <v>42797</v>
      </c>
      <c r="B8411" s="94" t="s">
        <v>6646</v>
      </c>
      <c r="C8411" s="98" t="s">
        <v>6637</v>
      </c>
      <c r="D8411" s="94" t="s">
        <v>119</v>
      </c>
      <c r="E8411" s="94" t="s">
        <v>187</v>
      </c>
      <c r="F8411" s="94" t="s">
        <v>1102</v>
      </c>
      <c r="G8411" s="94" t="s">
        <v>1103</v>
      </c>
      <c r="K8411" s="94" t="s">
        <v>6647</v>
      </c>
      <c r="L8411" s="96">
        <v>-60</v>
      </c>
      <c r="M8411" s="96">
        <v>-60</v>
      </c>
    </row>
    <row r="8412" spans="1:13" ht="12.75" hidden="1" customHeight="1">
      <c r="C8412" s="95" t="s">
        <v>6637</v>
      </c>
    </row>
    <row r="8413" spans="1:13" hidden="1">
      <c r="A8413" s="97">
        <v>42797</v>
      </c>
      <c r="B8413" s="94" t="s">
        <v>1303</v>
      </c>
      <c r="C8413" s="98" t="s">
        <v>6637</v>
      </c>
      <c r="D8413" s="94" t="s">
        <v>119</v>
      </c>
      <c r="E8413" s="94" t="s">
        <v>120</v>
      </c>
      <c r="F8413" s="94" t="s">
        <v>1304</v>
      </c>
      <c r="G8413" s="94" t="s">
        <v>1305</v>
      </c>
      <c r="K8413" s="94" t="s">
        <v>6653</v>
      </c>
      <c r="L8413" s="96">
        <v>12501.75</v>
      </c>
      <c r="M8413" s="96">
        <v>12501.75</v>
      </c>
    </row>
    <row r="8414" spans="1:13" ht="12.75" hidden="1" customHeight="1">
      <c r="C8414" s="95" t="s">
        <v>6637</v>
      </c>
    </row>
    <row r="8415" spans="1:13" hidden="1">
      <c r="A8415" s="97">
        <v>42797</v>
      </c>
      <c r="B8415" s="94" t="s">
        <v>1180</v>
      </c>
      <c r="C8415" s="98" t="s">
        <v>6637</v>
      </c>
      <c r="D8415" s="94" t="s">
        <v>119</v>
      </c>
      <c r="E8415" s="94" t="s">
        <v>120</v>
      </c>
      <c r="F8415" s="94" t="s">
        <v>1181</v>
      </c>
      <c r="G8415" s="94" t="s">
        <v>1182</v>
      </c>
      <c r="K8415" s="94" t="s">
        <v>6654</v>
      </c>
      <c r="L8415" s="96">
        <v>158.72</v>
      </c>
      <c r="M8415" s="96">
        <v>158.72</v>
      </c>
    </row>
    <row r="8416" spans="1:13" ht="12.75" hidden="1" customHeight="1">
      <c r="C8416" s="95" t="s">
        <v>6637</v>
      </c>
    </row>
    <row r="8417" spans="1:13" hidden="1">
      <c r="A8417" s="97">
        <v>42797</v>
      </c>
      <c r="B8417" s="94" t="s">
        <v>1184</v>
      </c>
      <c r="C8417" s="98" t="s">
        <v>6637</v>
      </c>
      <c r="D8417" s="94" t="s">
        <v>119</v>
      </c>
      <c r="E8417" s="94" t="s">
        <v>120</v>
      </c>
      <c r="F8417" s="94" t="s">
        <v>1185</v>
      </c>
      <c r="G8417" s="94" t="s">
        <v>1186</v>
      </c>
      <c r="K8417" s="94" t="s">
        <v>6655</v>
      </c>
      <c r="L8417" s="96">
        <v>422</v>
      </c>
      <c r="M8417" s="96">
        <v>422</v>
      </c>
    </row>
    <row r="8418" spans="1:13" ht="12.75" hidden="1" customHeight="1">
      <c r="C8418" s="95" t="s">
        <v>6637</v>
      </c>
    </row>
    <row r="8419" spans="1:13" hidden="1">
      <c r="A8419" s="97">
        <v>42797</v>
      </c>
      <c r="B8419" s="94" t="s">
        <v>1188</v>
      </c>
      <c r="C8419" s="98" t="s">
        <v>6637</v>
      </c>
      <c r="D8419" s="94" t="s">
        <v>119</v>
      </c>
      <c r="E8419" s="94" t="s">
        <v>120</v>
      </c>
      <c r="F8419" s="94" t="s">
        <v>1189</v>
      </c>
      <c r="G8419" s="94" t="s">
        <v>1190</v>
      </c>
      <c r="K8419" s="94" t="s">
        <v>6656</v>
      </c>
      <c r="L8419" s="96">
        <v>2885</v>
      </c>
      <c r="M8419" s="96">
        <v>2885</v>
      </c>
    </row>
    <row r="8420" spans="1:13" ht="12.75" hidden="1" customHeight="1">
      <c r="C8420" s="95" t="s">
        <v>6637</v>
      </c>
    </row>
    <row r="8421" spans="1:13" hidden="1">
      <c r="A8421" s="97">
        <v>42797</v>
      </c>
      <c r="B8421" s="94" t="s">
        <v>1192</v>
      </c>
      <c r="C8421" s="98" t="s">
        <v>6637</v>
      </c>
      <c r="D8421" s="94" t="s">
        <v>119</v>
      </c>
      <c r="E8421" s="94" t="s">
        <v>120</v>
      </c>
      <c r="F8421" s="94" t="s">
        <v>1193</v>
      </c>
      <c r="G8421" s="94" t="s">
        <v>1194</v>
      </c>
      <c r="K8421" s="94" t="s">
        <v>6657</v>
      </c>
      <c r="L8421" s="96">
        <v>1086</v>
      </c>
      <c r="M8421" s="96">
        <v>1086</v>
      </c>
    </row>
    <row r="8422" spans="1:13" ht="12.75" hidden="1" customHeight="1">
      <c r="C8422" s="95" t="s">
        <v>6637</v>
      </c>
    </row>
    <row r="8423" spans="1:13" hidden="1">
      <c r="A8423" s="97">
        <v>42797</v>
      </c>
      <c r="B8423" s="94" t="s">
        <v>1196</v>
      </c>
      <c r="C8423" s="98" t="s">
        <v>6637</v>
      </c>
      <c r="D8423" s="94" t="s">
        <v>119</v>
      </c>
      <c r="E8423" s="94" t="s">
        <v>120</v>
      </c>
      <c r="F8423" s="94" t="s">
        <v>1197</v>
      </c>
      <c r="G8423" s="94" t="s">
        <v>1198</v>
      </c>
      <c r="K8423" s="94" t="s">
        <v>6658</v>
      </c>
      <c r="L8423" s="96">
        <v>2159.9</v>
      </c>
      <c r="M8423" s="96">
        <v>2159.9</v>
      </c>
    </row>
    <row r="8424" spans="1:13" ht="12.75" hidden="1" customHeight="1">
      <c r="C8424" s="95" t="s">
        <v>6637</v>
      </c>
    </row>
    <row r="8425" spans="1:13" hidden="1">
      <c r="A8425" s="97">
        <v>42800</v>
      </c>
      <c r="B8425" s="94" t="s">
        <v>1200</v>
      </c>
      <c r="C8425" s="98" t="s">
        <v>6637</v>
      </c>
      <c r="D8425" s="94" t="s">
        <v>119</v>
      </c>
      <c r="E8425" s="94" t="s">
        <v>120</v>
      </c>
      <c r="F8425" s="94" t="s">
        <v>1201</v>
      </c>
      <c r="G8425" s="94" t="s">
        <v>1202</v>
      </c>
      <c r="K8425" s="94" t="s">
        <v>6659</v>
      </c>
      <c r="L8425" s="96">
        <v>99</v>
      </c>
      <c r="M8425" s="96">
        <v>99</v>
      </c>
    </row>
    <row r="8426" spans="1:13" ht="12.75" hidden="1" customHeight="1">
      <c r="C8426" s="95" t="s">
        <v>6637</v>
      </c>
    </row>
    <row r="8427" spans="1:13" hidden="1">
      <c r="A8427" s="97">
        <v>42800</v>
      </c>
      <c r="B8427" s="94" t="s">
        <v>1204</v>
      </c>
      <c r="C8427" s="98" t="s">
        <v>6637</v>
      </c>
      <c r="D8427" s="94" t="s">
        <v>119</v>
      </c>
      <c r="E8427" s="94" t="s">
        <v>120</v>
      </c>
      <c r="F8427" s="94" t="s">
        <v>297</v>
      </c>
      <c r="G8427" s="94" t="s">
        <v>298</v>
      </c>
      <c r="K8427" s="94" t="s">
        <v>1205</v>
      </c>
      <c r="L8427" s="96">
        <v>3120</v>
      </c>
      <c r="M8427" s="96">
        <v>3120</v>
      </c>
    </row>
    <row r="8428" spans="1:13" ht="12.75" hidden="1" customHeight="1">
      <c r="C8428" s="95" t="s">
        <v>6637</v>
      </c>
    </row>
    <row r="8429" spans="1:13" hidden="1">
      <c r="A8429" s="97">
        <v>42809</v>
      </c>
      <c r="B8429" s="94" t="s">
        <v>1206</v>
      </c>
      <c r="C8429" s="98" t="s">
        <v>6637</v>
      </c>
      <c r="D8429" s="94" t="s">
        <v>119</v>
      </c>
      <c r="E8429" s="94" t="s">
        <v>120</v>
      </c>
      <c r="F8429" s="94" t="s">
        <v>1207</v>
      </c>
      <c r="G8429" s="94" t="s">
        <v>1208</v>
      </c>
      <c r="K8429" s="94" t="s">
        <v>6660</v>
      </c>
      <c r="L8429" s="96">
        <v>1008</v>
      </c>
      <c r="M8429" s="96">
        <v>1008</v>
      </c>
    </row>
    <row r="8430" spans="1:13" ht="12.75" hidden="1" customHeight="1">
      <c r="C8430" s="95" t="s">
        <v>6637</v>
      </c>
    </row>
    <row r="8431" spans="1:13" hidden="1">
      <c r="A8431" s="97">
        <v>42809</v>
      </c>
      <c r="B8431" s="94" t="s">
        <v>1210</v>
      </c>
      <c r="C8431" s="98" t="s">
        <v>6637</v>
      </c>
      <c r="D8431" s="94" t="s">
        <v>119</v>
      </c>
      <c r="E8431" s="94" t="s">
        <v>120</v>
      </c>
      <c r="F8431" s="94" t="s">
        <v>1207</v>
      </c>
      <c r="G8431" s="94" t="s">
        <v>1208</v>
      </c>
      <c r="K8431" s="94" t="s">
        <v>6661</v>
      </c>
      <c r="L8431" s="96">
        <v>342</v>
      </c>
      <c r="M8431" s="96">
        <v>342</v>
      </c>
    </row>
    <row r="8432" spans="1:13" ht="12.75" hidden="1" customHeight="1">
      <c r="C8432" s="95" t="s">
        <v>6637</v>
      </c>
    </row>
    <row r="8433" spans="1:13" hidden="1">
      <c r="A8433" s="97">
        <v>42815</v>
      </c>
      <c r="B8433" s="94" t="s">
        <v>1211</v>
      </c>
      <c r="C8433" s="98" t="s">
        <v>6637</v>
      </c>
      <c r="D8433" s="94" t="s">
        <v>119</v>
      </c>
      <c r="E8433" s="94" t="s">
        <v>120</v>
      </c>
      <c r="F8433" s="94" t="s">
        <v>1212</v>
      </c>
      <c r="G8433" s="94" t="s">
        <v>1213</v>
      </c>
      <c r="K8433" s="94" t="s">
        <v>6662</v>
      </c>
      <c r="L8433" s="96">
        <v>2820</v>
      </c>
      <c r="M8433" s="96">
        <v>2820</v>
      </c>
    </row>
    <row r="8434" spans="1:13" ht="12.75" hidden="1" customHeight="1">
      <c r="C8434" s="95" t="s">
        <v>6637</v>
      </c>
    </row>
    <row r="8435" spans="1:13" hidden="1">
      <c r="A8435" s="97">
        <v>42815</v>
      </c>
      <c r="B8435" s="94" t="s">
        <v>1215</v>
      </c>
      <c r="C8435" s="98" t="s">
        <v>6637</v>
      </c>
      <c r="D8435" s="94" t="s">
        <v>119</v>
      </c>
      <c r="E8435" s="94" t="s">
        <v>120</v>
      </c>
      <c r="F8435" s="94" t="s">
        <v>297</v>
      </c>
      <c r="G8435" s="94" t="s">
        <v>298</v>
      </c>
      <c r="K8435" s="94" t="s">
        <v>1216</v>
      </c>
      <c r="L8435" s="96">
        <v>936</v>
      </c>
      <c r="M8435" s="96">
        <v>936</v>
      </c>
    </row>
    <row r="8436" spans="1:13" ht="12.75" hidden="1" customHeight="1">
      <c r="C8436" s="95" t="s">
        <v>6637</v>
      </c>
    </row>
    <row r="8437" spans="1:13" hidden="1">
      <c r="A8437" s="97">
        <v>42815</v>
      </c>
      <c r="B8437" s="94" t="s">
        <v>1217</v>
      </c>
      <c r="C8437" s="98" t="s">
        <v>6637</v>
      </c>
      <c r="D8437" s="94" t="s">
        <v>119</v>
      </c>
      <c r="E8437" s="94" t="s">
        <v>120</v>
      </c>
      <c r="F8437" s="94" t="s">
        <v>1218</v>
      </c>
      <c r="G8437" s="94" t="s">
        <v>1219</v>
      </c>
      <c r="K8437" s="94" t="s">
        <v>6663</v>
      </c>
      <c r="L8437" s="96">
        <v>324</v>
      </c>
      <c r="M8437" s="96">
        <v>324</v>
      </c>
    </row>
    <row r="8438" spans="1:13" ht="12.75" hidden="1" customHeight="1">
      <c r="C8438" s="95" t="s">
        <v>6637</v>
      </c>
    </row>
    <row r="8439" spans="1:13" hidden="1">
      <c r="A8439" s="97">
        <v>42815</v>
      </c>
      <c r="B8439" s="94" t="s">
        <v>1221</v>
      </c>
      <c r="C8439" s="98" t="s">
        <v>6637</v>
      </c>
      <c r="D8439" s="94" t="s">
        <v>119</v>
      </c>
      <c r="E8439" s="94" t="s">
        <v>120</v>
      </c>
      <c r="F8439" s="94" t="s">
        <v>1222</v>
      </c>
      <c r="G8439" s="94" t="s">
        <v>1223</v>
      </c>
      <c r="K8439" s="94" t="s">
        <v>6664</v>
      </c>
      <c r="L8439" s="96">
        <v>30118.799999999999</v>
      </c>
      <c r="M8439" s="96">
        <v>30118.799999999999</v>
      </c>
    </row>
    <row r="8440" spans="1:13" ht="12.75" hidden="1" customHeight="1">
      <c r="C8440" s="95" t="s">
        <v>6637</v>
      </c>
    </row>
    <row r="8441" spans="1:13" hidden="1">
      <c r="A8441" s="97">
        <v>42815</v>
      </c>
      <c r="B8441" s="94" t="s">
        <v>1225</v>
      </c>
      <c r="C8441" s="98" t="s">
        <v>6637</v>
      </c>
      <c r="D8441" s="94" t="s">
        <v>119</v>
      </c>
      <c r="E8441" s="94" t="s">
        <v>120</v>
      </c>
      <c r="F8441" s="94" t="s">
        <v>1226</v>
      </c>
      <c r="G8441" s="94" t="s">
        <v>1227</v>
      </c>
      <c r="K8441" s="94" t="s">
        <v>6665</v>
      </c>
      <c r="L8441" s="96">
        <v>21100</v>
      </c>
      <c r="M8441" s="96">
        <v>21100</v>
      </c>
    </row>
    <row r="8442" spans="1:13" ht="12.75" hidden="1" customHeight="1">
      <c r="C8442" s="95" t="s">
        <v>6637</v>
      </c>
    </row>
    <row r="8443" spans="1:13" hidden="1">
      <c r="A8443" s="97">
        <v>42822</v>
      </c>
      <c r="B8443" s="94" t="s">
        <v>1229</v>
      </c>
      <c r="C8443" s="98" t="s">
        <v>6637</v>
      </c>
      <c r="D8443" s="94" t="s">
        <v>119</v>
      </c>
      <c r="E8443" s="94" t="s">
        <v>120</v>
      </c>
      <c r="F8443" s="94" t="s">
        <v>1189</v>
      </c>
      <c r="G8443" s="94" t="s">
        <v>1190</v>
      </c>
      <c r="K8443" s="94" t="s">
        <v>1230</v>
      </c>
      <c r="L8443" s="96">
        <v>880</v>
      </c>
      <c r="M8443" s="96">
        <v>880</v>
      </c>
    </row>
    <row r="8444" spans="1:13" ht="12.75" hidden="1" customHeight="1">
      <c r="C8444" s="95" t="s">
        <v>6637</v>
      </c>
    </row>
    <row r="8445" spans="1:13" hidden="1">
      <c r="A8445" s="97">
        <v>42825</v>
      </c>
      <c r="B8445" s="94" t="s">
        <v>1231</v>
      </c>
      <c r="C8445" s="98" t="s">
        <v>6637</v>
      </c>
      <c r="D8445" s="94" t="s">
        <v>119</v>
      </c>
      <c r="E8445" s="94" t="s">
        <v>120</v>
      </c>
      <c r="F8445" s="94" t="s">
        <v>1232</v>
      </c>
      <c r="G8445" s="94" t="s">
        <v>1233</v>
      </c>
      <c r="K8445" s="94" t="s">
        <v>6666</v>
      </c>
      <c r="L8445" s="96">
        <v>328.08</v>
      </c>
      <c r="M8445" s="96">
        <v>328.08</v>
      </c>
    </row>
    <row r="8446" spans="1:13" ht="12.75" hidden="1" customHeight="1">
      <c r="C8446" s="95" t="s">
        <v>6637</v>
      </c>
    </row>
    <row r="8447" spans="1:13" hidden="1">
      <c r="A8447" s="97">
        <v>42825</v>
      </c>
      <c r="B8447" s="94" t="s">
        <v>1348</v>
      </c>
      <c r="C8447" s="98" t="s">
        <v>6637</v>
      </c>
      <c r="D8447" s="94" t="s">
        <v>119</v>
      </c>
      <c r="E8447" s="94" t="s">
        <v>120</v>
      </c>
      <c r="F8447" s="94" t="s">
        <v>1349</v>
      </c>
      <c r="G8447" s="94" t="s">
        <v>1350</v>
      </c>
      <c r="K8447" s="94" t="s">
        <v>6666</v>
      </c>
      <c r="L8447" s="96">
        <v>328.08</v>
      </c>
      <c r="M8447" s="96">
        <v>328.08</v>
      </c>
    </row>
    <row r="8448" spans="1:13" ht="12.75" hidden="1" customHeight="1">
      <c r="C8448" s="95" t="s">
        <v>6637</v>
      </c>
    </row>
    <row r="8449" spans="1:13" hidden="1">
      <c r="A8449" s="97">
        <v>42825</v>
      </c>
      <c r="B8449" s="94" t="s">
        <v>1235</v>
      </c>
      <c r="C8449" s="98" t="s">
        <v>6637</v>
      </c>
      <c r="D8449" s="94" t="s">
        <v>119</v>
      </c>
      <c r="E8449" s="94" t="s">
        <v>120</v>
      </c>
      <c r="F8449" s="94" t="s">
        <v>1236</v>
      </c>
      <c r="G8449" s="94" t="s">
        <v>1237</v>
      </c>
      <c r="K8449" s="94" t="s">
        <v>6666</v>
      </c>
      <c r="L8449" s="96">
        <v>328.08</v>
      </c>
      <c r="M8449" s="96">
        <v>328.08</v>
      </c>
    </row>
    <row r="8450" spans="1:13" ht="12.75" hidden="1" customHeight="1">
      <c r="C8450" s="95" t="s">
        <v>6637</v>
      </c>
    </row>
    <row r="8451" spans="1:13" hidden="1">
      <c r="A8451" s="97">
        <v>42825</v>
      </c>
      <c r="B8451" s="94" t="s">
        <v>1239</v>
      </c>
      <c r="C8451" s="98" t="s">
        <v>6637</v>
      </c>
      <c r="D8451" s="94" t="s">
        <v>119</v>
      </c>
      <c r="E8451" s="94" t="s">
        <v>120</v>
      </c>
      <c r="F8451" s="94" t="s">
        <v>1240</v>
      </c>
      <c r="G8451" s="94" t="s">
        <v>1241</v>
      </c>
      <c r="K8451" s="94" t="s">
        <v>6666</v>
      </c>
      <c r="L8451" s="96">
        <v>328.08</v>
      </c>
      <c r="M8451" s="96">
        <v>328.08</v>
      </c>
    </row>
    <row r="8452" spans="1:13" ht="12.75" hidden="1" customHeight="1">
      <c r="C8452" s="95" t="s">
        <v>6637</v>
      </c>
    </row>
    <row r="8453" spans="1:13" hidden="1">
      <c r="A8453" s="97">
        <v>42825</v>
      </c>
      <c r="B8453" s="94" t="s">
        <v>1243</v>
      </c>
      <c r="C8453" s="98" t="s">
        <v>6637</v>
      </c>
      <c r="D8453" s="94" t="s">
        <v>119</v>
      </c>
      <c r="E8453" s="94" t="s">
        <v>120</v>
      </c>
      <c r="F8453" s="94" t="s">
        <v>1244</v>
      </c>
      <c r="G8453" s="94" t="s">
        <v>1245</v>
      </c>
      <c r="K8453" s="94" t="s">
        <v>6666</v>
      </c>
      <c r="L8453" s="96">
        <v>1859.12</v>
      </c>
      <c r="M8453" s="96">
        <v>1859.12</v>
      </c>
    </row>
    <row r="8454" spans="1:13" ht="12.75" hidden="1" customHeight="1">
      <c r="C8454" s="95" t="s">
        <v>6637</v>
      </c>
    </row>
    <row r="8455" spans="1:13" hidden="1">
      <c r="A8455" s="97">
        <v>42825</v>
      </c>
      <c r="B8455" s="94" t="s">
        <v>1247</v>
      </c>
      <c r="C8455" s="98" t="s">
        <v>6637</v>
      </c>
      <c r="D8455" s="94" t="s">
        <v>119</v>
      </c>
      <c r="E8455" s="94" t="s">
        <v>120</v>
      </c>
      <c r="F8455" s="94" t="s">
        <v>1248</v>
      </c>
      <c r="G8455" s="94" t="s">
        <v>1249</v>
      </c>
      <c r="K8455" s="94" t="s">
        <v>6666</v>
      </c>
      <c r="L8455" s="96">
        <v>328.08</v>
      </c>
      <c r="M8455" s="96">
        <v>328.08</v>
      </c>
    </row>
    <row r="8456" spans="1:13" ht="12.75" hidden="1" customHeight="1">
      <c r="C8456" s="95" t="s">
        <v>6637</v>
      </c>
    </row>
    <row r="8457" spans="1:13" hidden="1">
      <c r="A8457" s="97">
        <v>42825</v>
      </c>
      <c r="B8457" s="94" t="s">
        <v>1251</v>
      </c>
      <c r="C8457" s="98" t="s">
        <v>6637</v>
      </c>
      <c r="D8457" s="94" t="s">
        <v>119</v>
      </c>
      <c r="E8457" s="94" t="s">
        <v>120</v>
      </c>
      <c r="F8457" s="94" t="s">
        <v>1252</v>
      </c>
      <c r="G8457" s="94" t="s">
        <v>1253</v>
      </c>
      <c r="K8457" s="94" t="s">
        <v>6667</v>
      </c>
      <c r="L8457" s="96">
        <v>1055</v>
      </c>
      <c r="M8457" s="96">
        <v>1055</v>
      </c>
    </row>
    <row r="8458" spans="1:13" ht="12.75" hidden="1" customHeight="1">
      <c r="C8458" s="95" t="s">
        <v>6637</v>
      </c>
    </row>
    <row r="8459" spans="1:13" hidden="1">
      <c r="A8459" s="97">
        <v>42825</v>
      </c>
      <c r="B8459" s="94" t="s">
        <v>1255</v>
      </c>
      <c r="C8459" s="98" t="s">
        <v>6637</v>
      </c>
      <c r="D8459" s="94" t="s">
        <v>119</v>
      </c>
      <c r="E8459" s="94" t="s">
        <v>120</v>
      </c>
      <c r="F8459" s="94" t="s">
        <v>1256</v>
      </c>
      <c r="G8459" s="94" t="s">
        <v>1257</v>
      </c>
      <c r="K8459" s="94" t="s">
        <v>6668</v>
      </c>
      <c r="L8459" s="96">
        <v>4700</v>
      </c>
      <c r="M8459" s="96">
        <v>4700</v>
      </c>
    </row>
    <row r="8460" spans="1:13" ht="12.75" hidden="1" customHeight="1">
      <c r="C8460" s="95" t="s">
        <v>6637</v>
      </c>
    </row>
    <row r="8461" spans="1:13" hidden="1">
      <c r="A8461" s="97">
        <v>42825</v>
      </c>
      <c r="B8461" s="94" t="s">
        <v>1259</v>
      </c>
      <c r="C8461" s="98" t="s">
        <v>6637</v>
      </c>
      <c r="D8461" s="94" t="s">
        <v>119</v>
      </c>
      <c r="E8461" s="94" t="s">
        <v>120</v>
      </c>
      <c r="F8461" s="94" t="s">
        <v>1260</v>
      </c>
      <c r="G8461" s="94" t="s">
        <v>1261</v>
      </c>
      <c r="K8461" s="94" t="s">
        <v>6669</v>
      </c>
      <c r="L8461" s="96">
        <v>2954</v>
      </c>
      <c r="M8461" s="96">
        <v>2954</v>
      </c>
    </row>
    <row r="8462" spans="1:13" ht="12.75" hidden="1" customHeight="1">
      <c r="C8462" s="95" t="s">
        <v>6637</v>
      </c>
    </row>
    <row r="8463" spans="1:13" hidden="1">
      <c r="A8463" s="97">
        <v>42825</v>
      </c>
      <c r="B8463" s="94" t="s">
        <v>1263</v>
      </c>
      <c r="C8463" s="98" t="s">
        <v>6637</v>
      </c>
      <c r="D8463" s="94" t="s">
        <v>119</v>
      </c>
      <c r="E8463" s="94" t="s">
        <v>120</v>
      </c>
      <c r="F8463" s="94" t="s">
        <v>1264</v>
      </c>
      <c r="G8463" s="94" t="s">
        <v>1265</v>
      </c>
      <c r="J8463" s="94" t="s">
        <v>1266</v>
      </c>
      <c r="K8463" s="94" t="s">
        <v>6670</v>
      </c>
      <c r="L8463" s="96">
        <v>39588</v>
      </c>
      <c r="M8463" s="96">
        <v>39588</v>
      </c>
    </row>
    <row r="8464" spans="1:13" ht="12.75" hidden="1" customHeight="1">
      <c r="C8464" s="95" t="s">
        <v>6637</v>
      </c>
    </row>
    <row r="8465" spans="1:13" hidden="1">
      <c r="A8465" s="97">
        <v>42828</v>
      </c>
      <c r="B8465" s="94" t="s">
        <v>1184</v>
      </c>
      <c r="C8465" s="98" t="s">
        <v>6637</v>
      </c>
      <c r="D8465" s="94" t="s">
        <v>131</v>
      </c>
      <c r="E8465" s="94" t="s">
        <v>187</v>
      </c>
      <c r="F8465" s="94" t="s">
        <v>1185</v>
      </c>
      <c r="G8465" s="94" t="s">
        <v>1186</v>
      </c>
      <c r="K8465" s="94" t="s">
        <v>1187</v>
      </c>
      <c r="L8465" s="96">
        <v>-0.35</v>
      </c>
      <c r="M8465" s="96">
        <v>-0.35</v>
      </c>
    </row>
    <row r="8466" spans="1:13" ht="12.75" hidden="1" customHeight="1">
      <c r="C8466" s="95" t="s">
        <v>6637</v>
      </c>
    </row>
    <row r="8467" spans="1:13" hidden="1">
      <c r="A8467" s="97">
        <v>42829</v>
      </c>
      <c r="B8467" s="94" t="s">
        <v>6671</v>
      </c>
      <c r="C8467" s="98" t="s">
        <v>6637</v>
      </c>
      <c r="D8467" s="94" t="s">
        <v>131</v>
      </c>
      <c r="E8467" s="94" t="s">
        <v>120</v>
      </c>
      <c r="F8467" s="94" t="s">
        <v>1269</v>
      </c>
      <c r="G8467" s="94" t="s">
        <v>1270</v>
      </c>
      <c r="K8467" s="94" t="s">
        <v>6672</v>
      </c>
      <c r="L8467" s="96">
        <v>151.19999999999999</v>
      </c>
      <c r="M8467" s="96">
        <v>151.19999999999999</v>
      </c>
    </row>
    <row r="8468" spans="1:13" ht="12.75" hidden="1" customHeight="1">
      <c r="C8468" s="95" t="s">
        <v>6637</v>
      </c>
    </row>
    <row r="8469" spans="1:13" hidden="1">
      <c r="A8469" s="97">
        <v>42829</v>
      </c>
      <c r="B8469" s="94" t="s">
        <v>1268</v>
      </c>
      <c r="C8469" s="98" t="s">
        <v>6637</v>
      </c>
      <c r="D8469" s="94" t="s">
        <v>131</v>
      </c>
      <c r="E8469" s="94" t="s">
        <v>120</v>
      </c>
      <c r="F8469" s="94" t="s">
        <v>1269</v>
      </c>
      <c r="G8469" s="94" t="s">
        <v>1270</v>
      </c>
      <c r="K8469" s="94" t="s">
        <v>1271</v>
      </c>
      <c r="L8469" s="96">
        <v>130.80000000000001</v>
      </c>
      <c r="M8469" s="96">
        <v>130.80000000000001</v>
      </c>
    </row>
    <row r="8470" spans="1:13" ht="12.75" hidden="1" customHeight="1">
      <c r="C8470" s="95" t="s">
        <v>6637</v>
      </c>
    </row>
    <row r="8471" spans="1:13" hidden="1">
      <c r="A8471" s="97">
        <v>42835</v>
      </c>
      <c r="B8471" s="94" t="s">
        <v>1272</v>
      </c>
      <c r="C8471" s="98" t="s">
        <v>6637</v>
      </c>
      <c r="D8471" s="94" t="s">
        <v>119</v>
      </c>
      <c r="E8471" s="94" t="s">
        <v>120</v>
      </c>
      <c r="F8471" s="94" t="s">
        <v>1102</v>
      </c>
      <c r="G8471" s="94" t="s">
        <v>1103</v>
      </c>
      <c r="K8471" s="94" t="s">
        <v>6673</v>
      </c>
      <c r="L8471" s="96">
        <v>109.2</v>
      </c>
      <c r="M8471" s="96">
        <v>109.2</v>
      </c>
    </row>
    <row r="8472" spans="1:13" ht="12.75" hidden="1" customHeight="1">
      <c r="C8472" s="95" t="s">
        <v>6637</v>
      </c>
    </row>
    <row r="8473" spans="1:13" hidden="1">
      <c r="A8473" s="97">
        <v>42837</v>
      </c>
      <c r="B8473" s="94" t="s">
        <v>6674</v>
      </c>
      <c r="C8473" s="98" t="s">
        <v>6637</v>
      </c>
      <c r="D8473" s="94" t="s">
        <v>131</v>
      </c>
      <c r="E8473" s="94" t="s">
        <v>120</v>
      </c>
      <c r="F8473" s="94" t="s">
        <v>1324</v>
      </c>
      <c r="G8473" s="94" t="s">
        <v>1325</v>
      </c>
      <c r="K8473" s="94" t="s">
        <v>1277</v>
      </c>
      <c r="L8473" s="96">
        <v>55.62</v>
      </c>
      <c r="M8473" s="96">
        <v>55.62</v>
      </c>
    </row>
    <row r="8474" spans="1:13" ht="12.75" hidden="1" customHeight="1">
      <c r="C8474" s="95" t="s">
        <v>6637</v>
      </c>
    </row>
    <row r="8475" spans="1:13" hidden="1">
      <c r="A8475" s="97">
        <v>42837</v>
      </c>
      <c r="B8475" s="94" t="s">
        <v>1274</v>
      </c>
      <c r="C8475" s="98" t="s">
        <v>6637</v>
      </c>
      <c r="D8475" s="94" t="s">
        <v>131</v>
      </c>
      <c r="E8475" s="94" t="s">
        <v>120</v>
      </c>
      <c r="F8475" s="94" t="s">
        <v>1275</v>
      </c>
      <c r="G8475" s="94" t="s">
        <v>1276</v>
      </c>
      <c r="K8475" s="94" t="s">
        <v>1277</v>
      </c>
      <c r="L8475" s="96">
        <v>16.7</v>
      </c>
      <c r="M8475" s="96">
        <v>16.7</v>
      </c>
    </row>
    <row r="8476" spans="1:13" ht="12.75" hidden="1" customHeight="1">
      <c r="C8476" s="95" t="s">
        <v>6637</v>
      </c>
    </row>
    <row r="8477" spans="1:13" hidden="1">
      <c r="A8477" s="97">
        <v>42838</v>
      </c>
      <c r="B8477" s="94" t="s">
        <v>6675</v>
      </c>
      <c r="C8477" s="98" t="s">
        <v>6637</v>
      </c>
      <c r="D8477" s="94" t="s">
        <v>119</v>
      </c>
      <c r="E8477" s="94" t="s">
        <v>120</v>
      </c>
      <c r="F8477" s="94" t="s">
        <v>2586</v>
      </c>
      <c r="G8477" s="94" t="s">
        <v>2587</v>
      </c>
      <c r="J8477" s="94" t="s">
        <v>2617</v>
      </c>
      <c r="K8477" s="94" t="s">
        <v>6676</v>
      </c>
      <c r="L8477" s="96">
        <v>4064.15</v>
      </c>
      <c r="M8477" s="96">
        <v>4064.15</v>
      </c>
    </row>
    <row r="8478" spans="1:13" ht="12.75" hidden="1" customHeight="1">
      <c r="C8478" s="95" t="s">
        <v>6637</v>
      </c>
    </row>
    <row r="8479" spans="1:13" hidden="1">
      <c r="A8479" s="97">
        <v>42843</v>
      </c>
      <c r="B8479" s="94" t="s">
        <v>1307</v>
      </c>
      <c r="C8479" s="98" t="s">
        <v>6637</v>
      </c>
      <c r="D8479" s="94" t="s">
        <v>119</v>
      </c>
      <c r="E8479" s="94" t="s">
        <v>120</v>
      </c>
      <c r="F8479" s="94" t="s">
        <v>1308</v>
      </c>
      <c r="G8479" s="94" t="s">
        <v>1309</v>
      </c>
      <c r="K8479" s="94" t="s">
        <v>6677</v>
      </c>
      <c r="L8479" s="96">
        <v>4080</v>
      </c>
      <c r="M8479" s="96">
        <v>4080</v>
      </c>
    </row>
    <row r="8480" spans="1:13" ht="12.75" hidden="1" customHeight="1">
      <c r="C8480" s="95" t="s">
        <v>6637</v>
      </c>
    </row>
    <row r="8481" spans="1:13" hidden="1">
      <c r="A8481" s="97">
        <v>42843</v>
      </c>
      <c r="B8481" s="94" t="s">
        <v>1311</v>
      </c>
      <c r="C8481" s="98" t="s">
        <v>6637</v>
      </c>
      <c r="D8481" s="94" t="s">
        <v>119</v>
      </c>
      <c r="E8481" s="94" t="s">
        <v>120</v>
      </c>
      <c r="F8481" s="94" t="s">
        <v>1312</v>
      </c>
      <c r="G8481" s="94" t="s">
        <v>1313</v>
      </c>
      <c r="K8481" s="94" t="s">
        <v>6678</v>
      </c>
      <c r="L8481" s="96">
        <v>2988</v>
      </c>
      <c r="M8481" s="96">
        <v>2988</v>
      </c>
    </row>
    <row r="8482" spans="1:13" ht="12.75" hidden="1" customHeight="1">
      <c r="C8482" s="95" t="s">
        <v>6637</v>
      </c>
    </row>
    <row r="8483" spans="1:13" hidden="1">
      <c r="A8483" s="97">
        <v>42843</v>
      </c>
      <c r="B8483" s="94" t="s">
        <v>1315</v>
      </c>
      <c r="C8483" s="98" t="s">
        <v>6637</v>
      </c>
      <c r="D8483" s="94" t="s">
        <v>119</v>
      </c>
      <c r="E8483" s="94" t="s">
        <v>120</v>
      </c>
      <c r="F8483" s="94" t="s">
        <v>1312</v>
      </c>
      <c r="G8483" s="94" t="s">
        <v>1313</v>
      </c>
      <c r="K8483" s="94" t="s">
        <v>6679</v>
      </c>
      <c r="L8483" s="96">
        <v>420</v>
      </c>
      <c r="M8483" s="96">
        <v>420</v>
      </c>
    </row>
    <row r="8484" spans="1:13" ht="12.75" hidden="1" customHeight="1">
      <c r="C8484" s="95" t="s">
        <v>6637</v>
      </c>
    </row>
    <row r="8485" spans="1:13" hidden="1">
      <c r="A8485" s="97">
        <v>42844</v>
      </c>
      <c r="B8485" s="94" t="s">
        <v>6674</v>
      </c>
      <c r="C8485" s="98" t="s">
        <v>6637</v>
      </c>
      <c r="D8485" s="94" t="s">
        <v>131</v>
      </c>
      <c r="E8485" s="94" t="s">
        <v>187</v>
      </c>
      <c r="F8485" s="94" t="s">
        <v>1324</v>
      </c>
      <c r="G8485" s="94" t="s">
        <v>1325</v>
      </c>
      <c r="K8485" s="94" t="s">
        <v>1277</v>
      </c>
      <c r="L8485" s="96">
        <v>-55.62</v>
      </c>
      <c r="M8485" s="96">
        <v>-55.62</v>
      </c>
    </row>
    <row r="8486" spans="1:13" ht="12.75" hidden="1" customHeight="1">
      <c r="C8486" s="95" t="s">
        <v>6637</v>
      </c>
    </row>
    <row r="8487" spans="1:13" hidden="1">
      <c r="A8487" s="97">
        <v>42846</v>
      </c>
      <c r="B8487" s="94" t="s">
        <v>1322</v>
      </c>
      <c r="C8487" s="98" t="s">
        <v>6637</v>
      </c>
      <c r="D8487" s="94" t="s">
        <v>119</v>
      </c>
      <c r="E8487" s="94" t="s">
        <v>120</v>
      </c>
      <c r="F8487" s="94" t="s">
        <v>648</v>
      </c>
      <c r="G8487" s="94" t="s">
        <v>649</v>
      </c>
      <c r="J8487" s="94" t="s">
        <v>650</v>
      </c>
      <c r="K8487" s="94" t="s">
        <v>651</v>
      </c>
      <c r="L8487" s="96">
        <v>142</v>
      </c>
      <c r="M8487" s="96">
        <v>142</v>
      </c>
    </row>
    <row r="8488" spans="1:13" ht="12.75" hidden="1" customHeight="1">
      <c r="C8488" s="95" t="s">
        <v>6637</v>
      </c>
    </row>
    <row r="8489" spans="1:13" hidden="1">
      <c r="A8489" s="97">
        <v>42849</v>
      </c>
      <c r="B8489" s="94" t="s">
        <v>1215</v>
      </c>
      <c r="C8489" s="98" t="s">
        <v>6637</v>
      </c>
      <c r="D8489" s="94" t="s">
        <v>131</v>
      </c>
      <c r="E8489" s="94" t="s">
        <v>187</v>
      </c>
      <c r="F8489" s="94" t="s">
        <v>297</v>
      </c>
      <c r="G8489" s="94" t="s">
        <v>298</v>
      </c>
      <c r="K8489" s="94" t="s">
        <v>1216</v>
      </c>
      <c r="L8489" s="96">
        <v>-312</v>
      </c>
      <c r="M8489" s="96">
        <v>-312</v>
      </c>
    </row>
    <row r="8490" spans="1:13" ht="12.75" hidden="1" customHeight="1">
      <c r="C8490" s="95" t="s">
        <v>6637</v>
      </c>
    </row>
    <row r="8491" spans="1:13" hidden="1">
      <c r="A8491" s="97">
        <v>42850</v>
      </c>
      <c r="B8491" s="94" t="s">
        <v>1317</v>
      </c>
      <c r="C8491" s="98" t="s">
        <v>6637</v>
      </c>
      <c r="D8491" s="94" t="s">
        <v>126</v>
      </c>
      <c r="E8491" s="94" t="s">
        <v>120</v>
      </c>
      <c r="F8491" s="94" t="s">
        <v>1318</v>
      </c>
      <c r="G8491" s="94" t="s">
        <v>1319</v>
      </c>
      <c r="K8491" s="94" t="s">
        <v>6680</v>
      </c>
      <c r="L8491" s="96">
        <v>683.98</v>
      </c>
      <c r="M8491" s="96">
        <v>683.98</v>
      </c>
    </row>
    <row r="8492" spans="1:13" ht="12.75" hidden="1" customHeight="1">
      <c r="C8492" s="95" t="s">
        <v>6637</v>
      </c>
    </row>
    <row r="8493" spans="1:13" hidden="1">
      <c r="A8493" s="97">
        <v>42850</v>
      </c>
      <c r="B8493" s="94" t="s">
        <v>1321</v>
      </c>
      <c r="C8493" s="98" t="s">
        <v>6637</v>
      </c>
      <c r="D8493" s="94" t="s">
        <v>126</v>
      </c>
      <c r="E8493" s="94" t="s">
        <v>120</v>
      </c>
      <c r="F8493" s="94" t="s">
        <v>1318</v>
      </c>
      <c r="G8493" s="94" t="s">
        <v>1319</v>
      </c>
      <c r="K8493" s="94" t="s">
        <v>6681</v>
      </c>
      <c r="L8493" s="96">
        <v>361.42</v>
      </c>
      <c r="M8493" s="96">
        <v>361.42</v>
      </c>
    </row>
    <row r="8494" spans="1:13" ht="12.75" hidden="1" customHeight="1">
      <c r="C8494" s="95" t="s">
        <v>6637</v>
      </c>
    </row>
    <row r="8495" spans="1:13" hidden="1">
      <c r="A8495" s="97">
        <v>42851</v>
      </c>
      <c r="B8495" s="94" t="s">
        <v>1146</v>
      </c>
      <c r="C8495" s="98" t="s">
        <v>6637</v>
      </c>
      <c r="D8495" s="94" t="s">
        <v>131</v>
      </c>
      <c r="E8495" s="94" t="s">
        <v>187</v>
      </c>
      <c r="F8495" s="94" t="s">
        <v>1147</v>
      </c>
      <c r="G8495" s="94" t="s">
        <v>1148</v>
      </c>
      <c r="K8495" s="94" t="s">
        <v>1149</v>
      </c>
      <c r="L8495" s="96">
        <v>-140.6</v>
      </c>
      <c r="M8495" s="96">
        <v>-140.6</v>
      </c>
    </row>
    <row r="8496" spans="1:13" ht="12.75" hidden="1" customHeight="1">
      <c r="C8496" s="95" t="s">
        <v>6637</v>
      </c>
    </row>
    <row r="8497" spans="1:13" hidden="1">
      <c r="A8497" s="97">
        <v>42852</v>
      </c>
      <c r="B8497" s="94" t="s">
        <v>1323</v>
      </c>
      <c r="C8497" s="98" t="s">
        <v>6637</v>
      </c>
      <c r="D8497" s="94" t="s">
        <v>131</v>
      </c>
      <c r="E8497" s="94" t="s">
        <v>120</v>
      </c>
      <c r="F8497" s="94" t="s">
        <v>1324</v>
      </c>
      <c r="G8497" s="94" t="s">
        <v>1325</v>
      </c>
      <c r="K8497" s="94" t="s">
        <v>1326</v>
      </c>
      <c r="L8497" s="96">
        <v>55.92</v>
      </c>
      <c r="M8497" s="96">
        <v>55.92</v>
      </c>
    </row>
    <row r="8498" spans="1:13" ht="12.75" hidden="1" customHeight="1">
      <c r="C8498" s="95" t="s">
        <v>6637</v>
      </c>
    </row>
    <row r="8499" spans="1:13" hidden="1">
      <c r="A8499" s="97">
        <v>42852</v>
      </c>
      <c r="B8499" s="94" t="s">
        <v>1278</v>
      </c>
      <c r="C8499" s="98" t="s">
        <v>6637</v>
      </c>
      <c r="D8499" s="94" t="s">
        <v>131</v>
      </c>
      <c r="E8499" s="94" t="s">
        <v>120</v>
      </c>
      <c r="F8499" s="94" t="s">
        <v>1269</v>
      </c>
      <c r="G8499" s="94" t="s">
        <v>1270</v>
      </c>
      <c r="K8499" s="94" t="s">
        <v>1279</v>
      </c>
      <c r="L8499" s="96">
        <v>186.05</v>
      </c>
      <c r="M8499" s="96">
        <v>186.05</v>
      </c>
    </row>
    <row r="8500" spans="1:13" ht="12.75" hidden="1" customHeight="1">
      <c r="C8500" s="95" t="s">
        <v>6637</v>
      </c>
    </row>
    <row r="8501" spans="1:13" hidden="1">
      <c r="A8501" s="97">
        <v>42852</v>
      </c>
      <c r="B8501" s="94" t="s">
        <v>1335</v>
      </c>
      <c r="C8501" s="98" t="s">
        <v>6637</v>
      </c>
      <c r="D8501" s="94" t="s">
        <v>119</v>
      </c>
      <c r="E8501" s="94" t="s">
        <v>120</v>
      </c>
      <c r="F8501" s="94" t="s">
        <v>1336</v>
      </c>
      <c r="G8501" s="94" t="s">
        <v>1337</v>
      </c>
      <c r="K8501" s="94" t="s">
        <v>6682</v>
      </c>
      <c r="L8501" s="96">
        <v>2150</v>
      </c>
      <c r="M8501" s="96">
        <v>2150</v>
      </c>
    </row>
    <row r="8502" spans="1:13" ht="12.75" hidden="1" customHeight="1">
      <c r="C8502" s="95" t="s">
        <v>6637</v>
      </c>
    </row>
    <row r="8503" spans="1:13" hidden="1">
      <c r="A8503" s="97">
        <v>42857</v>
      </c>
      <c r="B8503" s="94" t="s">
        <v>6683</v>
      </c>
      <c r="C8503" s="98" t="s">
        <v>6637</v>
      </c>
      <c r="D8503" s="94" t="s">
        <v>126</v>
      </c>
      <c r="E8503" s="94" t="s">
        <v>120</v>
      </c>
      <c r="F8503" s="94" t="s">
        <v>1281</v>
      </c>
      <c r="G8503" s="94" t="s">
        <v>1282</v>
      </c>
      <c r="K8503" s="94" t="s">
        <v>6684</v>
      </c>
      <c r="L8503" s="96">
        <v>220.65</v>
      </c>
      <c r="M8503" s="96">
        <v>220.65</v>
      </c>
    </row>
    <row r="8504" spans="1:13" ht="12.75" hidden="1" customHeight="1">
      <c r="C8504" s="95" t="s">
        <v>6637</v>
      </c>
    </row>
    <row r="8505" spans="1:13" hidden="1">
      <c r="A8505" s="97">
        <v>42860</v>
      </c>
      <c r="B8505" s="94" t="s">
        <v>6685</v>
      </c>
      <c r="C8505" s="98" t="s">
        <v>6637</v>
      </c>
      <c r="D8505" s="94" t="s">
        <v>119</v>
      </c>
      <c r="E8505" s="94" t="s">
        <v>120</v>
      </c>
      <c r="F8505" s="94" t="s">
        <v>1102</v>
      </c>
      <c r="G8505" s="94" t="s">
        <v>1103</v>
      </c>
      <c r="K8505" s="94" t="s">
        <v>6686</v>
      </c>
      <c r="L8505" s="96">
        <v>220.65</v>
      </c>
      <c r="M8505" s="96">
        <v>220.65</v>
      </c>
    </row>
    <row r="8506" spans="1:13" ht="12.75" hidden="1" customHeight="1">
      <c r="C8506" s="95" t="s">
        <v>6637</v>
      </c>
    </row>
    <row r="8507" spans="1:13" hidden="1">
      <c r="A8507" s="97">
        <v>42860</v>
      </c>
      <c r="B8507" s="94" t="s">
        <v>6687</v>
      </c>
      <c r="C8507" s="98" t="s">
        <v>6637</v>
      </c>
      <c r="D8507" s="94" t="s">
        <v>119</v>
      </c>
      <c r="E8507" s="94" t="s">
        <v>120</v>
      </c>
      <c r="F8507" s="94" t="s">
        <v>1094</v>
      </c>
      <c r="G8507" s="94" t="s">
        <v>1095</v>
      </c>
      <c r="K8507" s="94" t="s">
        <v>6688</v>
      </c>
      <c r="L8507" s="96">
        <v>220.65</v>
      </c>
      <c r="M8507" s="96">
        <v>220.65</v>
      </c>
    </row>
    <row r="8508" spans="1:13" ht="12.75" hidden="1" customHeight="1">
      <c r="C8508" s="95" t="s">
        <v>6637</v>
      </c>
    </row>
    <row r="8509" spans="1:13" hidden="1">
      <c r="A8509" s="97">
        <v>42860</v>
      </c>
      <c r="B8509" s="94" t="s">
        <v>6689</v>
      </c>
      <c r="C8509" s="98" t="s">
        <v>6637</v>
      </c>
      <c r="D8509" s="94" t="s">
        <v>119</v>
      </c>
      <c r="E8509" s="94" t="s">
        <v>120</v>
      </c>
      <c r="F8509" s="94" t="s">
        <v>1106</v>
      </c>
      <c r="G8509" s="94" t="s">
        <v>1107</v>
      </c>
      <c r="K8509" s="94" t="s">
        <v>6688</v>
      </c>
      <c r="L8509" s="96">
        <v>220.65</v>
      </c>
      <c r="M8509" s="96">
        <v>220.65</v>
      </c>
    </row>
    <row r="8510" spans="1:13" ht="12.75" hidden="1" customHeight="1">
      <c r="C8510" s="95" t="s">
        <v>6637</v>
      </c>
    </row>
    <row r="8511" spans="1:13" hidden="1">
      <c r="A8511" s="97">
        <v>42860</v>
      </c>
      <c r="B8511" s="94" t="s">
        <v>1280</v>
      </c>
      <c r="C8511" s="98" t="s">
        <v>6637</v>
      </c>
      <c r="D8511" s="94" t="s">
        <v>119</v>
      </c>
      <c r="E8511" s="94" t="s">
        <v>120</v>
      </c>
      <c r="F8511" s="94" t="s">
        <v>1281</v>
      </c>
      <c r="G8511" s="94" t="s">
        <v>1282</v>
      </c>
      <c r="K8511" s="94" t="s">
        <v>6688</v>
      </c>
      <c r="L8511" s="96">
        <v>220.65</v>
      </c>
      <c r="M8511" s="96">
        <v>220.65</v>
      </c>
    </row>
    <row r="8512" spans="1:13" ht="12.75" hidden="1" customHeight="1">
      <c r="C8512" s="95" t="s">
        <v>6637</v>
      </c>
    </row>
    <row r="8513" spans="1:13" hidden="1">
      <c r="A8513" s="97">
        <v>42860</v>
      </c>
      <c r="B8513" s="94" t="s">
        <v>6690</v>
      </c>
      <c r="C8513" s="98" t="s">
        <v>6637</v>
      </c>
      <c r="D8513" s="94" t="s">
        <v>119</v>
      </c>
      <c r="E8513" s="94" t="s">
        <v>120</v>
      </c>
      <c r="F8513" s="94" t="s">
        <v>1098</v>
      </c>
      <c r="G8513" s="94" t="s">
        <v>1099</v>
      </c>
      <c r="K8513" s="94" t="s">
        <v>6688</v>
      </c>
      <c r="L8513" s="96">
        <v>220.65</v>
      </c>
      <c r="M8513" s="96">
        <v>220.65</v>
      </c>
    </row>
    <row r="8514" spans="1:13" ht="12.75" hidden="1" customHeight="1">
      <c r="C8514" s="95" t="s">
        <v>6637</v>
      </c>
    </row>
    <row r="8515" spans="1:13" hidden="1">
      <c r="A8515" s="97">
        <v>42873</v>
      </c>
      <c r="B8515" s="94" t="s">
        <v>1284</v>
      </c>
      <c r="C8515" s="98" t="s">
        <v>6637</v>
      </c>
      <c r="D8515" s="94" t="s">
        <v>119</v>
      </c>
      <c r="E8515" s="94" t="s">
        <v>120</v>
      </c>
      <c r="F8515" s="94" t="s">
        <v>121</v>
      </c>
      <c r="G8515" s="94" t="s">
        <v>122</v>
      </c>
      <c r="J8515" s="94" t="s">
        <v>1285</v>
      </c>
      <c r="K8515" s="94" t="s">
        <v>6691</v>
      </c>
      <c r="L8515" s="96">
        <v>235.85</v>
      </c>
      <c r="M8515" s="96">
        <v>235.85</v>
      </c>
    </row>
    <row r="8516" spans="1:13" ht="12.75" hidden="1" customHeight="1">
      <c r="C8516" s="95" t="s">
        <v>6637</v>
      </c>
    </row>
    <row r="8517" spans="1:13" hidden="1">
      <c r="A8517" s="97">
        <v>42873</v>
      </c>
      <c r="B8517" s="94" t="s">
        <v>1287</v>
      </c>
      <c r="C8517" s="98" t="s">
        <v>6637</v>
      </c>
      <c r="D8517" s="94" t="s">
        <v>119</v>
      </c>
      <c r="E8517" s="94" t="s">
        <v>120</v>
      </c>
      <c r="F8517" s="94" t="s">
        <v>121</v>
      </c>
      <c r="G8517" s="94" t="s">
        <v>122</v>
      </c>
      <c r="J8517" s="94" t="s">
        <v>1285</v>
      </c>
      <c r="K8517" s="94" t="s">
        <v>6692</v>
      </c>
      <c r="L8517" s="96">
        <v>105.6</v>
      </c>
      <c r="M8517" s="96">
        <v>105.6</v>
      </c>
    </row>
    <row r="8518" spans="1:13" ht="12.75" hidden="1" customHeight="1">
      <c r="C8518" s="95" t="s">
        <v>6637</v>
      </c>
    </row>
    <row r="8519" spans="1:13" hidden="1">
      <c r="A8519" s="97">
        <v>42873</v>
      </c>
      <c r="B8519" s="94" t="s">
        <v>1289</v>
      </c>
      <c r="C8519" s="98" t="s">
        <v>6637</v>
      </c>
      <c r="D8519" s="94" t="s">
        <v>119</v>
      </c>
      <c r="E8519" s="94" t="s">
        <v>120</v>
      </c>
      <c r="F8519" s="94" t="s">
        <v>121</v>
      </c>
      <c r="G8519" s="94" t="s">
        <v>122</v>
      </c>
      <c r="J8519" s="94" t="s">
        <v>123</v>
      </c>
      <c r="K8519" s="94" t="s">
        <v>1290</v>
      </c>
      <c r="L8519" s="96">
        <v>465.63</v>
      </c>
      <c r="M8519" s="96">
        <v>465.63</v>
      </c>
    </row>
    <row r="8520" spans="1:13" ht="12.75" hidden="1" customHeight="1">
      <c r="C8520" s="95" t="s">
        <v>6637</v>
      </c>
    </row>
    <row r="8521" spans="1:13" hidden="1">
      <c r="A8521" s="97">
        <v>42873</v>
      </c>
      <c r="B8521" s="94" t="s">
        <v>1291</v>
      </c>
      <c r="C8521" s="98" t="s">
        <v>6637</v>
      </c>
      <c r="D8521" s="94" t="s">
        <v>119</v>
      </c>
      <c r="E8521" s="94" t="s">
        <v>120</v>
      </c>
      <c r="F8521" s="94" t="s">
        <v>121</v>
      </c>
      <c r="G8521" s="94" t="s">
        <v>122</v>
      </c>
      <c r="J8521" s="94" t="s">
        <v>123</v>
      </c>
      <c r="K8521" s="94" t="s">
        <v>1292</v>
      </c>
      <c r="L8521" s="96">
        <v>865.59</v>
      </c>
      <c r="M8521" s="96">
        <v>865.59</v>
      </c>
    </row>
    <row r="8522" spans="1:13" ht="12.75" hidden="1" customHeight="1">
      <c r="C8522" s="95" t="s">
        <v>6637</v>
      </c>
    </row>
    <row r="8523" spans="1:13" hidden="1">
      <c r="A8523" s="97">
        <v>42873</v>
      </c>
      <c r="B8523" s="94" t="s">
        <v>1293</v>
      </c>
      <c r="C8523" s="98" t="s">
        <v>6637</v>
      </c>
      <c r="D8523" s="94" t="s">
        <v>119</v>
      </c>
      <c r="E8523" s="94" t="s">
        <v>120</v>
      </c>
      <c r="F8523" s="94" t="s">
        <v>121</v>
      </c>
      <c r="G8523" s="94" t="s">
        <v>122</v>
      </c>
      <c r="J8523" s="94" t="s">
        <v>123</v>
      </c>
      <c r="K8523" s="94" t="s">
        <v>1294</v>
      </c>
      <c r="L8523" s="96">
        <v>746.13</v>
      </c>
      <c r="M8523" s="96">
        <v>746.13</v>
      </c>
    </row>
    <row r="8524" spans="1:13" ht="12.75" hidden="1" customHeight="1">
      <c r="C8524" s="95" t="s">
        <v>6637</v>
      </c>
    </row>
    <row r="8525" spans="1:13" hidden="1">
      <c r="A8525" s="97">
        <v>42873</v>
      </c>
      <c r="B8525" s="94" t="s">
        <v>1295</v>
      </c>
      <c r="C8525" s="98" t="s">
        <v>6637</v>
      </c>
      <c r="D8525" s="94" t="s">
        <v>119</v>
      </c>
      <c r="E8525" s="94" t="s">
        <v>120</v>
      </c>
      <c r="F8525" s="94" t="s">
        <v>121</v>
      </c>
      <c r="G8525" s="94" t="s">
        <v>122</v>
      </c>
      <c r="J8525" s="94" t="s">
        <v>123</v>
      </c>
      <c r="K8525" s="94" t="s">
        <v>1296</v>
      </c>
      <c r="L8525" s="96">
        <v>693.33</v>
      </c>
      <c r="M8525" s="96">
        <v>693.33</v>
      </c>
    </row>
    <row r="8526" spans="1:13" ht="12.75" hidden="1" customHeight="1">
      <c r="C8526" s="95" t="s">
        <v>6637</v>
      </c>
    </row>
    <row r="8527" spans="1:13" hidden="1">
      <c r="A8527" s="97">
        <v>42873</v>
      </c>
      <c r="B8527" s="94" t="s">
        <v>1297</v>
      </c>
      <c r="C8527" s="98" t="s">
        <v>6637</v>
      </c>
      <c r="D8527" s="94" t="s">
        <v>119</v>
      </c>
      <c r="E8527" s="94" t="s">
        <v>120</v>
      </c>
      <c r="F8527" s="94" t="s">
        <v>121</v>
      </c>
      <c r="G8527" s="94" t="s">
        <v>122</v>
      </c>
      <c r="J8527" s="94" t="s">
        <v>1285</v>
      </c>
      <c r="K8527" s="94" t="s">
        <v>6693</v>
      </c>
      <c r="L8527" s="96">
        <v>143.55000000000001</v>
      </c>
      <c r="M8527" s="96">
        <v>143.55000000000001</v>
      </c>
    </row>
    <row r="8528" spans="1:13" ht="12.75" hidden="1" customHeight="1">
      <c r="C8528" s="95" t="s">
        <v>6637</v>
      </c>
    </row>
    <row r="8529" spans="1:13" hidden="1">
      <c r="A8529" s="97">
        <v>42879</v>
      </c>
      <c r="B8529" s="94" t="s">
        <v>1339</v>
      </c>
      <c r="C8529" s="98" t="s">
        <v>6637</v>
      </c>
      <c r="D8529" s="94" t="s">
        <v>119</v>
      </c>
      <c r="E8529" s="94" t="s">
        <v>120</v>
      </c>
      <c r="F8529" s="94" t="s">
        <v>648</v>
      </c>
      <c r="G8529" s="94" t="s">
        <v>649</v>
      </c>
      <c r="J8529" s="94" t="s">
        <v>650</v>
      </c>
      <c r="K8529" s="94" t="s">
        <v>655</v>
      </c>
      <c r="L8529" s="96">
        <v>198</v>
      </c>
      <c r="M8529" s="96">
        <v>198</v>
      </c>
    </row>
    <row r="8530" spans="1:13" ht="12.75" hidden="1" customHeight="1">
      <c r="C8530" s="95" t="s">
        <v>6637</v>
      </c>
    </row>
    <row r="8531" spans="1:13" hidden="1">
      <c r="A8531" s="97">
        <v>42885</v>
      </c>
      <c r="B8531" s="94" t="s">
        <v>1289</v>
      </c>
      <c r="C8531" s="98" t="s">
        <v>6637</v>
      </c>
      <c r="D8531" s="94" t="s">
        <v>131</v>
      </c>
      <c r="E8531" s="94" t="s">
        <v>165</v>
      </c>
      <c r="F8531" s="94" t="s">
        <v>121</v>
      </c>
      <c r="G8531" s="94" t="s">
        <v>122</v>
      </c>
      <c r="J8531" s="94" t="s">
        <v>123</v>
      </c>
      <c r="K8531" s="94" t="s">
        <v>1290</v>
      </c>
      <c r="L8531" s="96">
        <v>0.01</v>
      </c>
      <c r="M8531" s="96">
        <v>0.01</v>
      </c>
    </row>
    <row r="8532" spans="1:13" ht="12.75" hidden="1" customHeight="1">
      <c r="C8532" s="95" t="s">
        <v>6637</v>
      </c>
    </row>
    <row r="8533" spans="1:13" hidden="1">
      <c r="A8533" s="97">
        <v>42885</v>
      </c>
      <c r="B8533" s="94" t="s">
        <v>1293</v>
      </c>
      <c r="C8533" s="98" t="s">
        <v>6637</v>
      </c>
      <c r="D8533" s="94" t="s">
        <v>131</v>
      </c>
      <c r="E8533" s="94" t="s">
        <v>165</v>
      </c>
      <c r="F8533" s="94" t="s">
        <v>121</v>
      </c>
      <c r="G8533" s="94" t="s">
        <v>122</v>
      </c>
      <c r="J8533" s="94" t="s">
        <v>123</v>
      </c>
      <c r="K8533" s="94" t="s">
        <v>1294</v>
      </c>
      <c r="L8533" s="96">
        <v>0.01</v>
      </c>
      <c r="M8533" s="96">
        <v>0.01</v>
      </c>
    </row>
    <row r="8534" spans="1:13" ht="12.75" hidden="1" customHeight="1">
      <c r="C8534" s="95" t="s">
        <v>6637</v>
      </c>
    </row>
    <row r="8535" spans="1:13" hidden="1">
      <c r="A8535" s="97">
        <v>42886</v>
      </c>
      <c r="B8535" s="94" t="s">
        <v>1295</v>
      </c>
      <c r="C8535" s="98" t="s">
        <v>6637</v>
      </c>
      <c r="D8535" s="94" t="s">
        <v>131</v>
      </c>
      <c r="E8535" s="94" t="s">
        <v>165</v>
      </c>
      <c r="F8535" s="94" t="s">
        <v>121</v>
      </c>
      <c r="G8535" s="94" t="s">
        <v>122</v>
      </c>
      <c r="J8535" s="94" t="s">
        <v>123</v>
      </c>
      <c r="K8535" s="94" t="s">
        <v>1296</v>
      </c>
      <c r="L8535" s="96">
        <v>0.01</v>
      </c>
      <c r="M8535" s="96">
        <v>0.01</v>
      </c>
    </row>
    <row r="8536" spans="1:13" ht="12.75" hidden="1" customHeight="1">
      <c r="C8536" s="95" t="s">
        <v>6637</v>
      </c>
    </row>
    <row r="8537" spans="1:13" hidden="1">
      <c r="A8537" s="97">
        <v>42887</v>
      </c>
      <c r="B8537" s="94" t="s">
        <v>1299</v>
      </c>
      <c r="C8537" s="98" t="s">
        <v>6637</v>
      </c>
      <c r="D8537" s="94" t="s">
        <v>131</v>
      </c>
      <c r="E8537" s="94" t="s">
        <v>120</v>
      </c>
      <c r="F8537" s="94" t="s">
        <v>1269</v>
      </c>
      <c r="G8537" s="94" t="s">
        <v>1270</v>
      </c>
      <c r="K8537" s="94" t="s">
        <v>1300</v>
      </c>
      <c r="L8537" s="96">
        <v>419.05</v>
      </c>
      <c r="M8537" s="96">
        <v>419.05</v>
      </c>
    </row>
    <row r="8538" spans="1:13" ht="12.75" hidden="1" customHeight="1">
      <c r="C8538" s="95" t="s">
        <v>6637</v>
      </c>
    </row>
    <row r="8539" spans="1:13" hidden="1">
      <c r="A8539" s="97">
        <v>42893</v>
      </c>
      <c r="B8539" s="94" t="s">
        <v>6671</v>
      </c>
      <c r="C8539" s="98" t="s">
        <v>6637</v>
      </c>
      <c r="D8539" s="94" t="s">
        <v>131</v>
      </c>
      <c r="E8539" s="94" t="s">
        <v>187</v>
      </c>
      <c r="F8539" s="94" t="s">
        <v>1269</v>
      </c>
      <c r="G8539" s="94" t="s">
        <v>1270</v>
      </c>
      <c r="K8539" s="94" t="s">
        <v>6672</v>
      </c>
      <c r="L8539" s="96">
        <v>-151.19999999999999</v>
      </c>
      <c r="M8539" s="96">
        <v>-151.19999999999999</v>
      </c>
    </row>
    <row r="8540" spans="1:13" ht="12.75" hidden="1" customHeight="1">
      <c r="C8540" s="95" t="s">
        <v>6637</v>
      </c>
    </row>
    <row r="8541" spans="1:13" hidden="1">
      <c r="A8541" s="97">
        <v>42893</v>
      </c>
      <c r="B8541" s="94" t="s">
        <v>1291</v>
      </c>
      <c r="C8541" s="98" t="s">
        <v>6637</v>
      </c>
      <c r="D8541" s="94" t="s">
        <v>131</v>
      </c>
      <c r="E8541" s="94" t="s">
        <v>165</v>
      </c>
      <c r="F8541" s="94" t="s">
        <v>121</v>
      </c>
      <c r="G8541" s="94" t="s">
        <v>122</v>
      </c>
      <c r="J8541" s="94" t="s">
        <v>123</v>
      </c>
      <c r="K8541" s="94" t="s">
        <v>1292</v>
      </c>
      <c r="L8541" s="96">
        <v>0.01</v>
      </c>
      <c r="M8541" s="96">
        <v>0.01</v>
      </c>
    </row>
    <row r="8542" spans="1:13" ht="12.75" hidden="1" customHeight="1">
      <c r="C8542" s="95" t="s">
        <v>6637</v>
      </c>
    </row>
    <row r="8543" spans="1:13" hidden="1">
      <c r="A8543" s="97">
        <v>42894</v>
      </c>
      <c r="B8543" s="94" t="s">
        <v>1131</v>
      </c>
      <c r="C8543" s="98" t="s">
        <v>6637</v>
      </c>
      <c r="D8543" s="94" t="s">
        <v>131</v>
      </c>
      <c r="E8543" s="94" t="s">
        <v>187</v>
      </c>
      <c r="F8543" s="94" t="s">
        <v>1132</v>
      </c>
      <c r="G8543" s="94" t="s">
        <v>1133</v>
      </c>
      <c r="K8543" s="94" t="s">
        <v>1134</v>
      </c>
      <c r="L8543" s="96">
        <v>-4320</v>
      </c>
      <c r="M8543" s="96">
        <v>-4320</v>
      </c>
    </row>
    <row r="8544" spans="1:13" ht="12.75" hidden="1" customHeight="1">
      <c r="C8544" s="95" t="s">
        <v>6637</v>
      </c>
    </row>
    <row r="8545" spans="1:13" hidden="1">
      <c r="A8545" s="97">
        <v>42894</v>
      </c>
      <c r="B8545" s="94" t="s">
        <v>1135</v>
      </c>
      <c r="C8545" s="98" t="s">
        <v>6637</v>
      </c>
      <c r="D8545" s="94" t="s">
        <v>131</v>
      </c>
      <c r="E8545" s="94" t="s">
        <v>187</v>
      </c>
      <c r="F8545" s="94" t="s">
        <v>1136</v>
      </c>
      <c r="G8545" s="94" t="s">
        <v>1137</v>
      </c>
      <c r="K8545" s="94" t="s">
        <v>1138</v>
      </c>
      <c r="L8545" s="96">
        <v>-10400</v>
      </c>
      <c r="M8545" s="96">
        <v>-10400</v>
      </c>
    </row>
    <row r="8546" spans="1:13" ht="12.75" hidden="1" customHeight="1">
      <c r="C8546" s="95" t="s">
        <v>6637</v>
      </c>
    </row>
    <row r="8547" spans="1:13" hidden="1">
      <c r="A8547" s="97">
        <v>42894</v>
      </c>
      <c r="B8547" s="94" t="s">
        <v>1139</v>
      </c>
      <c r="C8547" s="98" t="s">
        <v>6637</v>
      </c>
      <c r="D8547" s="94" t="s">
        <v>131</v>
      </c>
      <c r="E8547" s="94" t="s">
        <v>187</v>
      </c>
      <c r="F8547" s="94" t="s">
        <v>1140</v>
      </c>
      <c r="G8547" s="94" t="s">
        <v>1141</v>
      </c>
      <c r="K8547" s="94" t="s">
        <v>1142</v>
      </c>
      <c r="L8547" s="96">
        <v>-3126.36</v>
      </c>
      <c r="M8547" s="96">
        <v>-3126.36</v>
      </c>
    </row>
    <row r="8548" spans="1:13" ht="12.75" hidden="1" customHeight="1">
      <c r="C8548" s="95" t="s">
        <v>6637</v>
      </c>
    </row>
    <row r="8549" spans="1:13" hidden="1">
      <c r="A8549" s="97">
        <v>42894</v>
      </c>
      <c r="B8549" s="94" t="s">
        <v>1143</v>
      </c>
      <c r="C8549" s="98" t="s">
        <v>6637</v>
      </c>
      <c r="D8549" s="94" t="s">
        <v>131</v>
      </c>
      <c r="E8549" s="94" t="s">
        <v>187</v>
      </c>
      <c r="F8549" s="94" t="s">
        <v>1144</v>
      </c>
      <c r="G8549" s="94" t="s">
        <v>1141</v>
      </c>
      <c r="K8549" s="94" t="s">
        <v>1145</v>
      </c>
      <c r="L8549" s="96">
        <v>-3086.36</v>
      </c>
      <c r="M8549" s="96">
        <v>-3086.36</v>
      </c>
    </row>
    <row r="8550" spans="1:13" ht="12.75" hidden="1" customHeight="1">
      <c r="C8550" s="95" t="s">
        <v>6637</v>
      </c>
    </row>
    <row r="8551" spans="1:13" hidden="1">
      <c r="A8551" s="97">
        <v>42894</v>
      </c>
      <c r="B8551" s="94" t="s">
        <v>1146</v>
      </c>
      <c r="C8551" s="98" t="s">
        <v>6637</v>
      </c>
      <c r="D8551" s="94" t="s">
        <v>131</v>
      </c>
      <c r="E8551" s="94" t="s">
        <v>187</v>
      </c>
      <c r="F8551" s="94" t="s">
        <v>1147</v>
      </c>
      <c r="G8551" s="94" t="s">
        <v>1148</v>
      </c>
      <c r="K8551" s="94" t="s">
        <v>1149</v>
      </c>
      <c r="L8551" s="96">
        <v>-1834.6</v>
      </c>
      <c r="M8551" s="96">
        <v>-1834.6</v>
      </c>
    </row>
    <row r="8552" spans="1:13" ht="12.75" hidden="1" customHeight="1">
      <c r="C8552" s="95" t="s">
        <v>6637</v>
      </c>
    </row>
    <row r="8553" spans="1:13" hidden="1">
      <c r="A8553" s="97">
        <v>42894</v>
      </c>
      <c r="B8553" s="94" t="s">
        <v>1150</v>
      </c>
      <c r="C8553" s="98" t="s">
        <v>6637</v>
      </c>
      <c r="D8553" s="94" t="s">
        <v>131</v>
      </c>
      <c r="E8553" s="94" t="s">
        <v>187</v>
      </c>
      <c r="F8553" s="94" t="s">
        <v>1151</v>
      </c>
      <c r="G8553" s="94" t="s">
        <v>1152</v>
      </c>
      <c r="K8553" s="94" t="s">
        <v>1153</v>
      </c>
      <c r="L8553" s="96">
        <v>-5000</v>
      </c>
      <c r="M8553" s="96">
        <v>-5000</v>
      </c>
    </row>
    <row r="8554" spans="1:13" ht="12.75" hidden="1" customHeight="1">
      <c r="C8554" s="95" t="s">
        <v>6637</v>
      </c>
    </row>
    <row r="8555" spans="1:13" hidden="1">
      <c r="A8555" s="97">
        <v>42894</v>
      </c>
      <c r="B8555" s="94" t="s">
        <v>1154</v>
      </c>
      <c r="C8555" s="98" t="s">
        <v>6637</v>
      </c>
      <c r="D8555" s="94" t="s">
        <v>131</v>
      </c>
      <c r="E8555" s="94" t="s">
        <v>187</v>
      </c>
      <c r="F8555" s="94" t="s">
        <v>1155</v>
      </c>
      <c r="G8555" s="94" t="s">
        <v>1156</v>
      </c>
      <c r="K8555" s="94" t="s">
        <v>1157</v>
      </c>
      <c r="L8555" s="96">
        <v>-4819.24</v>
      </c>
      <c r="M8555" s="96">
        <v>-4819.24</v>
      </c>
    </row>
    <row r="8556" spans="1:13" ht="12.75" hidden="1" customHeight="1">
      <c r="C8556" s="95" t="s">
        <v>6637</v>
      </c>
    </row>
    <row r="8557" spans="1:13" hidden="1">
      <c r="A8557" s="97">
        <v>42894</v>
      </c>
      <c r="B8557" s="94" t="s">
        <v>1158</v>
      </c>
      <c r="C8557" s="98" t="s">
        <v>6637</v>
      </c>
      <c r="D8557" s="94" t="s">
        <v>131</v>
      </c>
      <c r="E8557" s="94" t="s">
        <v>187</v>
      </c>
      <c r="F8557" s="94" t="s">
        <v>1159</v>
      </c>
      <c r="G8557" s="94" t="s">
        <v>1160</v>
      </c>
      <c r="K8557" s="94" t="s">
        <v>1161</v>
      </c>
      <c r="L8557" s="96">
        <v>-2716.62</v>
      </c>
      <c r="M8557" s="96">
        <v>-2716.62</v>
      </c>
    </row>
    <row r="8558" spans="1:13" ht="12.75" hidden="1" customHeight="1">
      <c r="C8558" s="95" t="s">
        <v>6637</v>
      </c>
    </row>
    <row r="8559" spans="1:13" hidden="1">
      <c r="A8559" s="97">
        <v>42894</v>
      </c>
      <c r="B8559" s="94" t="s">
        <v>1162</v>
      </c>
      <c r="C8559" s="98" t="s">
        <v>6637</v>
      </c>
      <c r="D8559" s="94" t="s">
        <v>131</v>
      </c>
      <c r="E8559" s="94" t="s">
        <v>187</v>
      </c>
      <c r="F8559" s="94" t="s">
        <v>1163</v>
      </c>
      <c r="G8559" s="94" t="s">
        <v>1164</v>
      </c>
      <c r="K8559" s="94" t="s">
        <v>1165</v>
      </c>
      <c r="L8559" s="96">
        <v>-220.65</v>
      </c>
      <c r="M8559" s="96">
        <v>-220.65</v>
      </c>
    </row>
    <row r="8560" spans="1:13" ht="12.75" hidden="1" customHeight="1">
      <c r="C8560" s="95" t="s">
        <v>6637</v>
      </c>
    </row>
    <row r="8561" spans="1:13" hidden="1">
      <c r="A8561" s="97">
        <v>42894</v>
      </c>
      <c r="B8561" s="94" t="s">
        <v>1166</v>
      </c>
      <c r="C8561" s="98" t="s">
        <v>6637</v>
      </c>
      <c r="D8561" s="94" t="s">
        <v>131</v>
      </c>
      <c r="E8561" s="94" t="s">
        <v>187</v>
      </c>
      <c r="F8561" s="94" t="s">
        <v>1167</v>
      </c>
      <c r="G8561" s="94" t="s">
        <v>1168</v>
      </c>
      <c r="K8561" s="94" t="s">
        <v>1165</v>
      </c>
      <c r="L8561" s="96">
        <v>-220.65</v>
      </c>
      <c r="M8561" s="96">
        <v>-220.65</v>
      </c>
    </row>
    <row r="8562" spans="1:13" ht="12.75" hidden="1" customHeight="1">
      <c r="C8562" s="95" t="s">
        <v>6637</v>
      </c>
    </row>
    <row r="8563" spans="1:13" hidden="1">
      <c r="A8563" s="97">
        <v>42894</v>
      </c>
      <c r="B8563" s="94" t="s">
        <v>1169</v>
      </c>
      <c r="C8563" s="98" t="s">
        <v>6637</v>
      </c>
      <c r="D8563" s="94" t="s">
        <v>131</v>
      </c>
      <c r="E8563" s="94" t="s">
        <v>187</v>
      </c>
      <c r="F8563" s="94" t="s">
        <v>1170</v>
      </c>
      <c r="G8563" s="94" t="s">
        <v>1171</v>
      </c>
      <c r="K8563" s="94" t="s">
        <v>1165</v>
      </c>
      <c r="L8563" s="96">
        <v>-220.65</v>
      </c>
      <c r="M8563" s="96">
        <v>-220.65</v>
      </c>
    </row>
    <row r="8564" spans="1:13" ht="12.75" hidden="1" customHeight="1">
      <c r="C8564" s="95" t="s">
        <v>6637</v>
      </c>
    </row>
    <row r="8565" spans="1:13" hidden="1">
      <c r="A8565" s="97">
        <v>42894</v>
      </c>
      <c r="B8565" s="94" t="s">
        <v>1172</v>
      </c>
      <c r="C8565" s="98" t="s">
        <v>6637</v>
      </c>
      <c r="D8565" s="94" t="s">
        <v>131</v>
      </c>
      <c r="E8565" s="94" t="s">
        <v>187</v>
      </c>
      <c r="F8565" s="94" t="s">
        <v>1173</v>
      </c>
      <c r="G8565" s="94" t="s">
        <v>1174</v>
      </c>
      <c r="K8565" s="94" t="s">
        <v>1175</v>
      </c>
      <c r="L8565" s="96">
        <v>-527.5</v>
      </c>
      <c r="M8565" s="96">
        <v>-527.5</v>
      </c>
    </row>
    <row r="8566" spans="1:13" ht="12.75" hidden="1" customHeight="1">
      <c r="C8566" s="95" t="s">
        <v>6637</v>
      </c>
    </row>
    <row r="8567" spans="1:13" hidden="1">
      <c r="A8567" s="97">
        <v>42894</v>
      </c>
      <c r="B8567" s="94" t="s">
        <v>1176</v>
      </c>
      <c r="C8567" s="98" t="s">
        <v>6637</v>
      </c>
      <c r="D8567" s="94" t="s">
        <v>131</v>
      </c>
      <c r="E8567" s="94" t="s">
        <v>187</v>
      </c>
      <c r="F8567" s="94" t="s">
        <v>1177</v>
      </c>
      <c r="G8567" s="94" t="s">
        <v>1178</v>
      </c>
      <c r="K8567" s="94" t="s">
        <v>1179</v>
      </c>
      <c r="L8567" s="96">
        <v>-26352</v>
      </c>
      <c r="M8567" s="96">
        <v>-26352</v>
      </c>
    </row>
    <row r="8568" spans="1:13" ht="12.75" hidden="1" customHeight="1">
      <c r="C8568" s="95" t="s">
        <v>6637</v>
      </c>
    </row>
    <row r="8569" spans="1:13" hidden="1">
      <c r="A8569" s="97">
        <v>42894</v>
      </c>
      <c r="B8569" s="94" t="s">
        <v>1180</v>
      </c>
      <c r="C8569" s="98" t="s">
        <v>6637</v>
      </c>
      <c r="D8569" s="94" t="s">
        <v>131</v>
      </c>
      <c r="E8569" s="94" t="s">
        <v>187</v>
      </c>
      <c r="F8569" s="94" t="s">
        <v>1181</v>
      </c>
      <c r="G8569" s="94" t="s">
        <v>1182</v>
      </c>
      <c r="K8569" s="94" t="s">
        <v>1183</v>
      </c>
      <c r="L8569" s="96">
        <v>-158.72</v>
      </c>
      <c r="M8569" s="96">
        <v>-158.72</v>
      </c>
    </row>
    <row r="8570" spans="1:13" ht="12.75" hidden="1" customHeight="1">
      <c r="C8570" s="95" t="s">
        <v>6637</v>
      </c>
    </row>
    <row r="8571" spans="1:13" hidden="1">
      <c r="A8571" s="97">
        <v>42894</v>
      </c>
      <c r="B8571" s="94" t="s">
        <v>1184</v>
      </c>
      <c r="C8571" s="98" t="s">
        <v>6637</v>
      </c>
      <c r="D8571" s="94" t="s">
        <v>131</v>
      </c>
      <c r="E8571" s="94" t="s">
        <v>187</v>
      </c>
      <c r="F8571" s="94" t="s">
        <v>1185</v>
      </c>
      <c r="G8571" s="94" t="s">
        <v>1186</v>
      </c>
      <c r="K8571" s="94" t="s">
        <v>1187</v>
      </c>
      <c r="L8571" s="96">
        <v>-421.65</v>
      </c>
      <c r="M8571" s="96">
        <v>-421.65</v>
      </c>
    </row>
    <row r="8572" spans="1:13" ht="12.75" hidden="1" customHeight="1">
      <c r="C8572" s="95" t="s">
        <v>6637</v>
      </c>
    </row>
    <row r="8573" spans="1:13" hidden="1">
      <c r="A8573" s="97">
        <v>42894</v>
      </c>
      <c r="B8573" s="94" t="s">
        <v>1188</v>
      </c>
      <c r="C8573" s="98" t="s">
        <v>6637</v>
      </c>
      <c r="D8573" s="94" t="s">
        <v>131</v>
      </c>
      <c r="E8573" s="94" t="s">
        <v>187</v>
      </c>
      <c r="F8573" s="94" t="s">
        <v>1189</v>
      </c>
      <c r="G8573" s="94" t="s">
        <v>1190</v>
      </c>
      <c r="K8573" s="94" t="s">
        <v>1191</v>
      </c>
      <c r="L8573" s="96">
        <v>-2885</v>
      </c>
      <c r="M8573" s="96">
        <v>-2885</v>
      </c>
    </row>
    <row r="8574" spans="1:13" ht="12.75" hidden="1" customHeight="1">
      <c r="C8574" s="95" t="s">
        <v>6637</v>
      </c>
    </row>
    <row r="8575" spans="1:13" hidden="1">
      <c r="A8575" s="97">
        <v>42894</v>
      </c>
      <c r="B8575" s="94" t="s">
        <v>1192</v>
      </c>
      <c r="C8575" s="98" t="s">
        <v>6637</v>
      </c>
      <c r="D8575" s="94" t="s">
        <v>131</v>
      </c>
      <c r="E8575" s="94" t="s">
        <v>187</v>
      </c>
      <c r="F8575" s="94" t="s">
        <v>1193</v>
      </c>
      <c r="G8575" s="94" t="s">
        <v>1194</v>
      </c>
      <c r="K8575" s="94" t="s">
        <v>1195</v>
      </c>
      <c r="L8575" s="96">
        <v>-1086</v>
      </c>
      <c r="M8575" s="96">
        <v>-1086</v>
      </c>
    </row>
    <row r="8576" spans="1:13" ht="12.75" hidden="1" customHeight="1">
      <c r="C8576" s="95" t="s">
        <v>6637</v>
      </c>
    </row>
    <row r="8577" spans="1:13" hidden="1">
      <c r="A8577" s="97">
        <v>42894</v>
      </c>
      <c r="B8577" s="94" t="s">
        <v>1196</v>
      </c>
      <c r="C8577" s="98" t="s">
        <v>6637</v>
      </c>
      <c r="D8577" s="94" t="s">
        <v>131</v>
      </c>
      <c r="E8577" s="94" t="s">
        <v>187</v>
      </c>
      <c r="F8577" s="94" t="s">
        <v>1197</v>
      </c>
      <c r="G8577" s="94" t="s">
        <v>1198</v>
      </c>
      <c r="K8577" s="94" t="s">
        <v>1199</v>
      </c>
      <c r="L8577" s="96">
        <v>-2159.9</v>
      </c>
      <c r="M8577" s="96">
        <v>-2159.9</v>
      </c>
    </row>
    <row r="8578" spans="1:13" ht="12.75" hidden="1" customHeight="1">
      <c r="C8578" s="95" t="s">
        <v>6637</v>
      </c>
    </row>
    <row r="8579" spans="1:13" hidden="1">
      <c r="A8579" s="97">
        <v>42894</v>
      </c>
      <c r="B8579" s="94" t="s">
        <v>1200</v>
      </c>
      <c r="C8579" s="98" t="s">
        <v>6637</v>
      </c>
      <c r="D8579" s="94" t="s">
        <v>131</v>
      </c>
      <c r="E8579" s="94" t="s">
        <v>187</v>
      </c>
      <c r="F8579" s="94" t="s">
        <v>1201</v>
      </c>
      <c r="G8579" s="94" t="s">
        <v>1202</v>
      </c>
      <c r="K8579" s="94" t="s">
        <v>1203</v>
      </c>
      <c r="L8579" s="96">
        <v>-99</v>
      </c>
      <c r="M8579" s="96">
        <v>-99</v>
      </c>
    </row>
    <row r="8580" spans="1:13" ht="12.75" hidden="1" customHeight="1">
      <c r="C8580" s="95" t="s">
        <v>6637</v>
      </c>
    </row>
    <row r="8581" spans="1:13" hidden="1">
      <c r="A8581" s="97">
        <v>42894</v>
      </c>
      <c r="B8581" s="94" t="s">
        <v>1204</v>
      </c>
      <c r="C8581" s="98" t="s">
        <v>6637</v>
      </c>
      <c r="D8581" s="94" t="s">
        <v>131</v>
      </c>
      <c r="E8581" s="94" t="s">
        <v>187</v>
      </c>
      <c r="F8581" s="94" t="s">
        <v>297</v>
      </c>
      <c r="G8581" s="94" t="s">
        <v>298</v>
      </c>
      <c r="K8581" s="94" t="s">
        <v>1205</v>
      </c>
      <c r="L8581" s="96">
        <v>-3120</v>
      </c>
      <c r="M8581" s="96">
        <v>-3120</v>
      </c>
    </row>
    <row r="8582" spans="1:13" ht="12.75" hidden="1" customHeight="1">
      <c r="C8582" s="95" t="s">
        <v>6637</v>
      </c>
    </row>
    <row r="8583" spans="1:13" hidden="1">
      <c r="A8583" s="97">
        <v>42894</v>
      </c>
      <c r="B8583" s="94" t="s">
        <v>1206</v>
      </c>
      <c r="C8583" s="98" t="s">
        <v>6637</v>
      </c>
      <c r="D8583" s="94" t="s">
        <v>131</v>
      </c>
      <c r="E8583" s="94" t="s">
        <v>187</v>
      </c>
      <c r="F8583" s="94" t="s">
        <v>1207</v>
      </c>
      <c r="G8583" s="94" t="s">
        <v>1208</v>
      </c>
      <c r="K8583" s="94" t="s">
        <v>1209</v>
      </c>
      <c r="L8583" s="96">
        <v>-1008</v>
      </c>
      <c r="M8583" s="96">
        <v>-1008</v>
      </c>
    </row>
    <row r="8584" spans="1:13" ht="12.75" hidden="1" customHeight="1">
      <c r="C8584" s="95" t="s">
        <v>6637</v>
      </c>
    </row>
    <row r="8585" spans="1:13" hidden="1">
      <c r="A8585" s="97">
        <v>42894</v>
      </c>
      <c r="B8585" s="94" t="s">
        <v>1210</v>
      </c>
      <c r="C8585" s="98" t="s">
        <v>6637</v>
      </c>
      <c r="D8585" s="94" t="s">
        <v>131</v>
      </c>
      <c r="E8585" s="94" t="s">
        <v>187</v>
      </c>
      <c r="F8585" s="94" t="s">
        <v>1207</v>
      </c>
      <c r="G8585" s="94" t="s">
        <v>1208</v>
      </c>
      <c r="K8585" s="94" t="s">
        <v>1209</v>
      </c>
      <c r="L8585" s="96">
        <v>-342</v>
      </c>
      <c r="M8585" s="96">
        <v>-342</v>
      </c>
    </row>
    <row r="8586" spans="1:13" ht="12.75" hidden="1" customHeight="1">
      <c r="C8586" s="95" t="s">
        <v>6637</v>
      </c>
    </row>
    <row r="8587" spans="1:13" hidden="1">
      <c r="A8587" s="97">
        <v>42894</v>
      </c>
      <c r="B8587" s="94" t="s">
        <v>1211</v>
      </c>
      <c r="C8587" s="98" t="s">
        <v>6637</v>
      </c>
      <c r="D8587" s="94" t="s">
        <v>131</v>
      </c>
      <c r="E8587" s="94" t="s">
        <v>187</v>
      </c>
      <c r="F8587" s="94" t="s">
        <v>1212</v>
      </c>
      <c r="G8587" s="94" t="s">
        <v>1213</v>
      </c>
      <c r="K8587" s="94" t="s">
        <v>1214</v>
      </c>
      <c r="L8587" s="96">
        <v>-2820</v>
      </c>
      <c r="M8587" s="96">
        <v>-2820</v>
      </c>
    </row>
    <row r="8588" spans="1:13" ht="12.75" hidden="1" customHeight="1">
      <c r="C8588" s="95" t="s">
        <v>6637</v>
      </c>
    </row>
    <row r="8589" spans="1:13" hidden="1">
      <c r="A8589" s="97">
        <v>42894</v>
      </c>
      <c r="B8589" s="94" t="s">
        <v>1215</v>
      </c>
      <c r="C8589" s="98" t="s">
        <v>6637</v>
      </c>
      <c r="D8589" s="94" t="s">
        <v>131</v>
      </c>
      <c r="E8589" s="94" t="s">
        <v>187</v>
      </c>
      <c r="F8589" s="94" t="s">
        <v>297</v>
      </c>
      <c r="G8589" s="94" t="s">
        <v>298</v>
      </c>
      <c r="K8589" s="94" t="s">
        <v>1216</v>
      </c>
      <c r="L8589" s="96">
        <v>-624</v>
      </c>
      <c r="M8589" s="96">
        <v>-624</v>
      </c>
    </row>
    <row r="8590" spans="1:13" ht="12.75" hidden="1" customHeight="1">
      <c r="C8590" s="95" t="s">
        <v>6637</v>
      </c>
    </row>
    <row r="8591" spans="1:13" hidden="1">
      <c r="A8591" s="97">
        <v>42894</v>
      </c>
      <c r="B8591" s="94" t="s">
        <v>1217</v>
      </c>
      <c r="C8591" s="98" t="s">
        <v>6637</v>
      </c>
      <c r="D8591" s="94" t="s">
        <v>131</v>
      </c>
      <c r="E8591" s="94" t="s">
        <v>187</v>
      </c>
      <c r="F8591" s="94" t="s">
        <v>1218</v>
      </c>
      <c r="G8591" s="94" t="s">
        <v>1219</v>
      </c>
      <c r="K8591" s="94" t="s">
        <v>1220</v>
      </c>
      <c r="L8591" s="96">
        <v>-324</v>
      </c>
      <c r="M8591" s="96">
        <v>-324</v>
      </c>
    </row>
    <row r="8592" spans="1:13" ht="12.75" hidden="1" customHeight="1">
      <c r="C8592" s="95" t="s">
        <v>6637</v>
      </c>
    </row>
    <row r="8593" spans="1:13" hidden="1">
      <c r="A8593" s="97">
        <v>42894</v>
      </c>
      <c r="B8593" s="94" t="s">
        <v>1221</v>
      </c>
      <c r="C8593" s="98" t="s">
        <v>6637</v>
      </c>
      <c r="D8593" s="94" t="s">
        <v>131</v>
      </c>
      <c r="E8593" s="94" t="s">
        <v>187</v>
      </c>
      <c r="F8593" s="94" t="s">
        <v>1222</v>
      </c>
      <c r="G8593" s="94" t="s">
        <v>1223</v>
      </c>
      <c r="K8593" s="94" t="s">
        <v>1224</v>
      </c>
      <c r="L8593" s="96">
        <v>-21082.799999999999</v>
      </c>
      <c r="M8593" s="96">
        <v>-21082.799999999999</v>
      </c>
    </row>
    <row r="8594" spans="1:13" ht="12.75" hidden="1" customHeight="1">
      <c r="C8594" s="95" t="s">
        <v>6637</v>
      </c>
    </row>
    <row r="8595" spans="1:13" hidden="1">
      <c r="A8595" s="97">
        <v>42894</v>
      </c>
      <c r="B8595" s="94" t="s">
        <v>1221</v>
      </c>
      <c r="C8595" s="98" t="s">
        <v>6637</v>
      </c>
      <c r="D8595" s="94" t="s">
        <v>131</v>
      </c>
      <c r="E8595" s="94" t="s">
        <v>187</v>
      </c>
      <c r="F8595" s="94" t="s">
        <v>1222</v>
      </c>
      <c r="G8595" s="94" t="s">
        <v>1223</v>
      </c>
      <c r="K8595" s="94" t="s">
        <v>1224</v>
      </c>
      <c r="L8595" s="96">
        <v>-9036</v>
      </c>
      <c r="M8595" s="96">
        <v>-9036</v>
      </c>
    </row>
    <row r="8596" spans="1:13" ht="12.75" hidden="1" customHeight="1">
      <c r="C8596" s="95" t="s">
        <v>6637</v>
      </c>
    </row>
    <row r="8597" spans="1:13" hidden="1">
      <c r="A8597" s="97">
        <v>42894</v>
      </c>
      <c r="B8597" s="94" t="s">
        <v>1225</v>
      </c>
      <c r="C8597" s="98" t="s">
        <v>6637</v>
      </c>
      <c r="D8597" s="94" t="s">
        <v>131</v>
      </c>
      <c r="E8597" s="94" t="s">
        <v>187</v>
      </c>
      <c r="F8597" s="94" t="s">
        <v>1226</v>
      </c>
      <c r="G8597" s="94" t="s">
        <v>1227</v>
      </c>
      <c r="K8597" s="94" t="s">
        <v>1228</v>
      </c>
      <c r="L8597" s="96">
        <v>-21100</v>
      </c>
      <c r="M8597" s="96">
        <v>-21100</v>
      </c>
    </row>
    <row r="8598" spans="1:13" ht="12.75" hidden="1" customHeight="1">
      <c r="C8598" s="95" t="s">
        <v>6637</v>
      </c>
    </row>
    <row r="8599" spans="1:13" hidden="1">
      <c r="A8599" s="97">
        <v>42894</v>
      </c>
      <c r="B8599" s="94" t="s">
        <v>1229</v>
      </c>
      <c r="C8599" s="98" t="s">
        <v>6637</v>
      </c>
      <c r="D8599" s="94" t="s">
        <v>131</v>
      </c>
      <c r="E8599" s="94" t="s">
        <v>187</v>
      </c>
      <c r="F8599" s="94" t="s">
        <v>1189</v>
      </c>
      <c r="G8599" s="94" t="s">
        <v>1190</v>
      </c>
      <c r="K8599" s="94" t="s">
        <v>1230</v>
      </c>
      <c r="L8599" s="96">
        <v>-880</v>
      </c>
      <c r="M8599" s="96">
        <v>-880</v>
      </c>
    </row>
    <row r="8600" spans="1:13" ht="12.75" hidden="1" customHeight="1">
      <c r="C8600" s="95" t="s">
        <v>6637</v>
      </c>
    </row>
    <row r="8601" spans="1:13" hidden="1">
      <c r="A8601" s="97">
        <v>42894</v>
      </c>
      <c r="B8601" s="94" t="s">
        <v>1231</v>
      </c>
      <c r="C8601" s="98" t="s">
        <v>6637</v>
      </c>
      <c r="D8601" s="94" t="s">
        <v>131</v>
      </c>
      <c r="E8601" s="94" t="s">
        <v>187</v>
      </c>
      <c r="F8601" s="94" t="s">
        <v>1232</v>
      </c>
      <c r="G8601" s="94" t="s">
        <v>1233</v>
      </c>
      <c r="K8601" s="94" t="s">
        <v>1234</v>
      </c>
      <c r="L8601" s="96">
        <v>-328.08</v>
      </c>
      <c r="M8601" s="96">
        <v>-328.08</v>
      </c>
    </row>
    <row r="8602" spans="1:13" ht="12.75" hidden="1" customHeight="1">
      <c r="C8602" s="95" t="s">
        <v>6637</v>
      </c>
    </row>
    <row r="8603" spans="1:13" hidden="1">
      <c r="A8603" s="97">
        <v>42894</v>
      </c>
      <c r="B8603" s="94" t="s">
        <v>1235</v>
      </c>
      <c r="C8603" s="98" t="s">
        <v>6637</v>
      </c>
      <c r="D8603" s="94" t="s">
        <v>131</v>
      </c>
      <c r="E8603" s="94" t="s">
        <v>187</v>
      </c>
      <c r="F8603" s="94" t="s">
        <v>1236</v>
      </c>
      <c r="G8603" s="94" t="s">
        <v>1237</v>
      </c>
      <c r="K8603" s="94" t="s">
        <v>1238</v>
      </c>
      <c r="L8603" s="96">
        <v>-328.08</v>
      </c>
      <c r="M8603" s="96">
        <v>-328.08</v>
      </c>
    </row>
    <row r="8604" spans="1:13" ht="12.75" hidden="1" customHeight="1">
      <c r="C8604" s="95" t="s">
        <v>6637</v>
      </c>
    </row>
    <row r="8605" spans="1:13" hidden="1">
      <c r="A8605" s="97">
        <v>42894</v>
      </c>
      <c r="B8605" s="94" t="s">
        <v>1239</v>
      </c>
      <c r="C8605" s="98" t="s">
        <v>6637</v>
      </c>
      <c r="D8605" s="94" t="s">
        <v>131</v>
      </c>
      <c r="E8605" s="94" t="s">
        <v>187</v>
      </c>
      <c r="F8605" s="94" t="s">
        <v>1240</v>
      </c>
      <c r="G8605" s="94" t="s">
        <v>1241</v>
      </c>
      <c r="K8605" s="94" t="s">
        <v>1242</v>
      </c>
      <c r="L8605" s="96">
        <v>-328.08</v>
      </c>
      <c r="M8605" s="96">
        <v>-328.08</v>
      </c>
    </row>
    <row r="8606" spans="1:13" ht="12.75" hidden="1" customHeight="1">
      <c r="C8606" s="95" t="s">
        <v>6637</v>
      </c>
    </row>
    <row r="8607" spans="1:13" hidden="1">
      <c r="A8607" s="97">
        <v>42894</v>
      </c>
      <c r="B8607" s="94" t="s">
        <v>1243</v>
      </c>
      <c r="C8607" s="98" t="s">
        <v>6637</v>
      </c>
      <c r="D8607" s="94" t="s">
        <v>131</v>
      </c>
      <c r="E8607" s="94" t="s">
        <v>187</v>
      </c>
      <c r="F8607" s="94" t="s">
        <v>1244</v>
      </c>
      <c r="G8607" s="94" t="s">
        <v>1245</v>
      </c>
      <c r="K8607" s="94" t="s">
        <v>1246</v>
      </c>
      <c r="L8607" s="96">
        <v>-1859.12</v>
      </c>
      <c r="M8607" s="96">
        <v>-1859.12</v>
      </c>
    </row>
    <row r="8608" spans="1:13" ht="12.75" hidden="1" customHeight="1">
      <c r="C8608" s="95" t="s">
        <v>6637</v>
      </c>
    </row>
    <row r="8609" spans="1:13" hidden="1">
      <c r="A8609" s="97">
        <v>42894</v>
      </c>
      <c r="B8609" s="94" t="s">
        <v>1247</v>
      </c>
      <c r="C8609" s="98" t="s">
        <v>6637</v>
      </c>
      <c r="D8609" s="94" t="s">
        <v>131</v>
      </c>
      <c r="E8609" s="94" t="s">
        <v>187</v>
      </c>
      <c r="F8609" s="94" t="s">
        <v>1248</v>
      </c>
      <c r="G8609" s="94" t="s">
        <v>1249</v>
      </c>
      <c r="K8609" s="94" t="s">
        <v>1250</v>
      </c>
      <c r="L8609" s="96">
        <v>-328.08</v>
      </c>
      <c r="M8609" s="96">
        <v>-328.08</v>
      </c>
    </row>
    <row r="8610" spans="1:13" ht="12.75" hidden="1" customHeight="1">
      <c r="C8610" s="95" t="s">
        <v>6637</v>
      </c>
    </row>
    <row r="8611" spans="1:13" hidden="1">
      <c r="A8611" s="97">
        <v>42894</v>
      </c>
      <c r="B8611" s="94" t="s">
        <v>1251</v>
      </c>
      <c r="C8611" s="98" t="s">
        <v>6637</v>
      </c>
      <c r="D8611" s="94" t="s">
        <v>131</v>
      </c>
      <c r="E8611" s="94" t="s">
        <v>187</v>
      </c>
      <c r="F8611" s="94" t="s">
        <v>1252</v>
      </c>
      <c r="G8611" s="94" t="s">
        <v>1253</v>
      </c>
      <c r="K8611" s="94" t="s">
        <v>1254</v>
      </c>
      <c r="L8611" s="96">
        <v>-1055</v>
      </c>
      <c r="M8611" s="96">
        <v>-1055</v>
      </c>
    </row>
    <row r="8612" spans="1:13" ht="12.75" hidden="1" customHeight="1">
      <c r="C8612" s="95" t="s">
        <v>6637</v>
      </c>
    </row>
    <row r="8613" spans="1:13" hidden="1">
      <c r="A8613" s="97">
        <v>42894</v>
      </c>
      <c r="B8613" s="94" t="s">
        <v>1255</v>
      </c>
      <c r="C8613" s="98" t="s">
        <v>6637</v>
      </c>
      <c r="D8613" s="94" t="s">
        <v>131</v>
      </c>
      <c r="E8613" s="94" t="s">
        <v>187</v>
      </c>
      <c r="F8613" s="94" t="s">
        <v>1256</v>
      </c>
      <c r="G8613" s="94" t="s">
        <v>1257</v>
      </c>
      <c r="K8613" s="94" t="s">
        <v>1258</v>
      </c>
      <c r="L8613" s="96">
        <v>-4700</v>
      </c>
      <c r="M8613" s="96">
        <v>-4700</v>
      </c>
    </row>
    <row r="8614" spans="1:13" ht="12.75" hidden="1" customHeight="1">
      <c r="C8614" s="95" t="s">
        <v>6637</v>
      </c>
    </row>
    <row r="8615" spans="1:13" hidden="1">
      <c r="A8615" s="97">
        <v>42894</v>
      </c>
      <c r="B8615" s="94" t="s">
        <v>1259</v>
      </c>
      <c r="C8615" s="98" t="s">
        <v>6637</v>
      </c>
      <c r="D8615" s="94" t="s">
        <v>131</v>
      </c>
      <c r="E8615" s="94" t="s">
        <v>187</v>
      </c>
      <c r="F8615" s="94" t="s">
        <v>1260</v>
      </c>
      <c r="G8615" s="94" t="s">
        <v>1261</v>
      </c>
      <c r="K8615" s="94" t="s">
        <v>1262</v>
      </c>
      <c r="L8615" s="96">
        <v>-2954</v>
      </c>
      <c r="M8615" s="96">
        <v>-2954</v>
      </c>
    </row>
    <row r="8616" spans="1:13" ht="12.75" hidden="1" customHeight="1">
      <c r="C8616" s="95" t="s">
        <v>6637</v>
      </c>
    </row>
    <row r="8617" spans="1:13" hidden="1">
      <c r="A8617" s="97">
        <v>42894</v>
      </c>
      <c r="B8617" s="94" t="s">
        <v>1263</v>
      </c>
      <c r="C8617" s="98" t="s">
        <v>6637</v>
      </c>
      <c r="D8617" s="94" t="s">
        <v>131</v>
      </c>
      <c r="E8617" s="94" t="s">
        <v>187</v>
      </c>
      <c r="F8617" s="94" t="s">
        <v>1264</v>
      </c>
      <c r="G8617" s="94" t="s">
        <v>1265</v>
      </c>
      <c r="J8617" s="94" t="s">
        <v>1266</v>
      </c>
      <c r="K8617" s="94" t="s">
        <v>1267</v>
      </c>
      <c r="L8617" s="96">
        <v>-39588</v>
      </c>
      <c r="M8617" s="96">
        <v>-39588</v>
      </c>
    </row>
    <row r="8618" spans="1:13" ht="12.75" hidden="1" customHeight="1">
      <c r="C8618" s="95" t="s">
        <v>6637</v>
      </c>
    </row>
    <row r="8619" spans="1:13" hidden="1">
      <c r="A8619" s="97">
        <v>42894</v>
      </c>
      <c r="B8619" s="94" t="s">
        <v>6683</v>
      </c>
      <c r="C8619" s="98" t="s">
        <v>6637</v>
      </c>
      <c r="D8619" s="94" t="s">
        <v>126</v>
      </c>
      <c r="E8619" s="94" t="s">
        <v>187</v>
      </c>
      <c r="F8619" s="94" t="s">
        <v>1281</v>
      </c>
      <c r="G8619" s="94" t="s">
        <v>1282</v>
      </c>
      <c r="K8619" s="94" t="s">
        <v>6684</v>
      </c>
      <c r="L8619" s="96">
        <v>-220.65</v>
      </c>
      <c r="M8619" s="96">
        <v>-220.65</v>
      </c>
    </row>
    <row r="8620" spans="1:13" ht="12.75" hidden="1" customHeight="1">
      <c r="C8620" s="95" t="s">
        <v>6637</v>
      </c>
    </row>
    <row r="8621" spans="1:13" hidden="1">
      <c r="A8621" s="97">
        <v>42894</v>
      </c>
      <c r="B8621" s="94" t="s">
        <v>6685</v>
      </c>
      <c r="C8621" s="98" t="s">
        <v>6637</v>
      </c>
      <c r="D8621" s="94" t="s">
        <v>119</v>
      </c>
      <c r="E8621" s="94" t="s">
        <v>187</v>
      </c>
      <c r="F8621" s="94" t="s">
        <v>1102</v>
      </c>
      <c r="G8621" s="94" t="s">
        <v>1103</v>
      </c>
      <c r="K8621" s="94" t="s">
        <v>6686</v>
      </c>
      <c r="L8621" s="96">
        <v>-220.65</v>
      </c>
      <c r="M8621" s="96">
        <v>-220.65</v>
      </c>
    </row>
    <row r="8622" spans="1:13" ht="12.75" hidden="1" customHeight="1">
      <c r="C8622" s="95" t="s">
        <v>6637</v>
      </c>
    </row>
    <row r="8623" spans="1:13" hidden="1">
      <c r="A8623" s="97">
        <v>42894</v>
      </c>
      <c r="B8623" s="94" t="s">
        <v>6687</v>
      </c>
      <c r="C8623" s="98" t="s">
        <v>6637</v>
      </c>
      <c r="D8623" s="94" t="s">
        <v>119</v>
      </c>
      <c r="E8623" s="94" t="s">
        <v>187</v>
      </c>
      <c r="F8623" s="94" t="s">
        <v>1094</v>
      </c>
      <c r="G8623" s="94" t="s">
        <v>1095</v>
      </c>
      <c r="K8623" s="94" t="s">
        <v>6688</v>
      </c>
      <c r="L8623" s="96">
        <v>-220.65</v>
      </c>
      <c r="M8623" s="96">
        <v>-220.65</v>
      </c>
    </row>
    <row r="8624" spans="1:13" ht="12.75" hidden="1" customHeight="1">
      <c r="C8624" s="95" t="s">
        <v>6637</v>
      </c>
    </row>
    <row r="8625" spans="1:13" hidden="1">
      <c r="A8625" s="97">
        <v>42894</v>
      </c>
      <c r="B8625" s="94" t="s">
        <v>6690</v>
      </c>
      <c r="C8625" s="98" t="s">
        <v>6637</v>
      </c>
      <c r="D8625" s="94" t="s">
        <v>119</v>
      </c>
      <c r="E8625" s="94" t="s">
        <v>187</v>
      </c>
      <c r="F8625" s="94" t="s">
        <v>1098</v>
      </c>
      <c r="G8625" s="94" t="s">
        <v>1099</v>
      </c>
      <c r="K8625" s="94" t="s">
        <v>6688</v>
      </c>
      <c r="L8625" s="96">
        <v>-220.65</v>
      </c>
      <c r="M8625" s="96">
        <v>-220.65</v>
      </c>
    </row>
    <row r="8626" spans="1:13" ht="12.75" hidden="1" customHeight="1">
      <c r="C8626" s="95" t="s">
        <v>6637</v>
      </c>
    </row>
    <row r="8627" spans="1:13" hidden="1">
      <c r="A8627" s="97">
        <v>42895</v>
      </c>
      <c r="B8627" s="94" t="s">
        <v>1268</v>
      </c>
      <c r="C8627" s="98" t="s">
        <v>6637</v>
      </c>
      <c r="D8627" s="94" t="s">
        <v>131</v>
      </c>
      <c r="E8627" s="94" t="s">
        <v>187</v>
      </c>
      <c r="F8627" s="94" t="s">
        <v>1269</v>
      </c>
      <c r="G8627" s="94" t="s">
        <v>1270</v>
      </c>
      <c r="K8627" s="94" t="s">
        <v>1271</v>
      </c>
      <c r="L8627" s="96">
        <v>-130.80000000000001</v>
      </c>
      <c r="M8627" s="96">
        <v>-130.80000000000001</v>
      </c>
    </row>
    <row r="8628" spans="1:13" ht="12.75" hidden="1" customHeight="1">
      <c r="C8628" s="95" t="s">
        <v>6637</v>
      </c>
    </row>
    <row r="8629" spans="1:13" hidden="1">
      <c r="A8629" s="97">
        <v>42895</v>
      </c>
      <c r="B8629" s="94" t="s">
        <v>1272</v>
      </c>
      <c r="C8629" s="98" t="s">
        <v>6637</v>
      </c>
      <c r="D8629" s="94" t="s">
        <v>131</v>
      </c>
      <c r="E8629" s="94" t="s">
        <v>187</v>
      </c>
      <c r="F8629" s="94" t="s">
        <v>1102</v>
      </c>
      <c r="G8629" s="94" t="s">
        <v>1103</v>
      </c>
      <c r="K8629" s="94" t="s">
        <v>1273</v>
      </c>
      <c r="L8629" s="96">
        <v>-109.2</v>
      </c>
      <c r="M8629" s="96">
        <v>-109.2</v>
      </c>
    </row>
    <row r="8630" spans="1:13" ht="12.75" hidden="1" customHeight="1">
      <c r="C8630" s="95" t="s">
        <v>6637</v>
      </c>
    </row>
    <row r="8631" spans="1:13" hidden="1">
      <c r="A8631" s="97">
        <v>42895</v>
      </c>
      <c r="B8631" s="94" t="s">
        <v>1274</v>
      </c>
      <c r="C8631" s="98" t="s">
        <v>6637</v>
      </c>
      <c r="D8631" s="94" t="s">
        <v>131</v>
      </c>
      <c r="E8631" s="94" t="s">
        <v>187</v>
      </c>
      <c r="F8631" s="94" t="s">
        <v>1275</v>
      </c>
      <c r="G8631" s="94" t="s">
        <v>1276</v>
      </c>
      <c r="K8631" s="94" t="s">
        <v>1277</v>
      </c>
      <c r="L8631" s="96">
        <v>-16.7</v>
      </c>
      <c r="M8631" s="96">
        <v>-16.7</v>
      </c>
    </row>
    <row r="8632" spans="1:13" ht="12.75" hidden="1" customHeight="1">
      <c r="C8632" s="95" t="s">
        <v>6637</v>
      </c>
    </row>
    <row r="8633" spans="1:13" hidden="1">
      <c r="A8633" s="97">
        <v>42895</v>
      </c>
      <c r="B8633" s="94" t="s">
        <v>1278</v>
      </c>
      <c r="C8633" s="98" t="s">
        <v>6637</v>
      </c>
      <c r="D8633" s="94" t="s">
        <v>131</v>
      </c>
      <c r="E8633" s="94" t="s">
        <v>187</v>
      </c>
      <c r="F8633" s="94" t="s">
        <v>1269</v>
      </c>
      <c r="G8633" s="94" t="s">
        <v>1270</v>
      </c>
      <c r="K8633" s="94" t="s">
        <v>1279</v>
      </c>
      <c r="L8633" s="96">
        <v>-186.05</v>
      </c>
      <c r="M8633" s="96">
        <v>-186.05</v>
      </c>
    </row>
    <row r="8634" spans="1:13" ht="12.75" hidden="1" customHeight="1">
      <c r="C8634" s="95" t="s">
        <v>6637</v>
      </c>
    </row>
    <row r="8635" spans="1:13" hidden="1">
      <c r="A8635" s="97">
        <v>42895</v>
      </c>
      <c r="B8635" s="94" t="s">
        <v>1280</v>
      </c>
      <c r="C8635" s="98" t="s">
        <v>6637</v>
      </c>
      <c r="D8635" s="94" t="s">
        <v>131</v>
      </c>
      <c r="E8635" s="94" t="s">
        <v>187</v>
      </c>
      <c r="F8635" s="94" t="s">
        <v>1281</v>
      </c>
      <c r="G8635" s="94" t="s">
        <v>1282</v>
      </c>
      <c r="K8635" s="94" t="s">
        <v>1283</v>
      </c>
      <c r="L8635" s="96">
        <v>-220.65</v>
      </c>
      <c r="M8635" s="96">
        <v>-220.65</v>
      </c>
    </row>
    <row r="8636" spans="1:13" ht="12.75" hidden="1" customHeight="1">
      <c r="C8636" s="95" t="s">
        <v>6637</v>
      </c>
    </row>
    <row r="8637" spans="1:13" hidden="1">
      <c r="A8637" s="97">
        <v>42895</v>
      </c>
      <c r="B8637" s="94" t="s">
        <v>1284</v>
      </c>
      <c r="C8637" s="98" t="s">
        <v>6637</v>
      </c>
      <c r="D8637" s="94" t="s">
        <v>131</v>
      </c>
      <c r="E8637" s="94" t="s">
        <v>187</v>
      </c>
      <c r="F8637" s="94" t="s">
        <v>121</v>
      </c>
      <c r="G8637" s="94" t="s">
        <v>122</v>
      </c>
      <c r="J8637" s="94" t="s">
        <v>1285</v>
      </c>
      <c r="K8637" s="94" t="s">
        <v>1286</v>
      </c>
      <c r="L8637" s="96">
        <v>-235.85</v>
      </c>
      <c r="M8637" s="96">
        <v>-235.85</v>
      </c>
    </row>
    <row r="8638" spans="1:13" ht="12.75" hidden="1" customHeight="1">
      <c r="C8638" s="95" t="s">
        <v>6637</v>
      </c>
    </row>
    <row r="8639" spans="1:13" hidden="1">
      <c r="A8639" s="97">
        <v>42895</v>
      </c>
      <c r="B8639" s="94" t="s">
        <v>1287</v>
      </c>
      <c r="C8639" s="98" t="s">
        <v>6637</v>
      </c>
      <c r="D8639" s="94" t="s">
        <v>131</v>
      </c>
      <c r="E8639" s="94" t="s">
        <v>187</v>
      </c>
      <c r="F8639" s="94" t="s">
        <v>121</v>
      </c>
      <c r="G8639" s="94" t="s">
        <v>122</v>
      </c>
      <c r="J8639" s="94" t="s">
        <v>1285</v>
      </c>
      <c r="K8639" s="94" t="s">
        <v>1288</v>
      </c>
      <c r="L8639" s="96">
        <v>-105.6</v>
      </c>
      <c r="M8639" s="96">
        <v>-105.6</v>
      </c>
    </row>
    <row r="8640" spans="1:13" ht="12.75" hidden="1" customHeight="1">
      <c r="C8640" s="95" t="s">
        <v>6637</v>
      </c>
    </row>
    <row r="8641" spans="1:13" hidden="1">
      <c r="A8641" s="97">
        <v>42895</v>
      </c>
      <c r="B8641" s="94" t="s">
        <v>1289</v>
      </c>
      <c r="C8641" s="98" t="s">
        <v>6637</v>
      </c>
      <c r="D8641" s="94" t="s">
        <v>131</v>
      </c>
      <c r="E8641" s="94" t="s">
        <v>187</v>
      </c>
      <c r="F8641" s="94" t="s">
        <v>121</v>
      </c>
      <c r="G8641" s="94" t="s">
        <v>122</v>
      </c>
      <c r="J8641" s="94" t="s">
        <v>123</v>
      </c>
      <c r="K8641" s="94" t="s">
        <v>1290</v>
      </c>
      <c r="L8641" s="96">
        <v>-465.64</v>
      </c>
      <c r="M8641" s="96">
        <v>-465.64</v>
      </c>
    </row>
    <row r="8642" spans="1:13" ht="12.75" hidden="1" customHeight="1">
      <c r="C8642" s="95" t="s">
        <v>6637</v>
      </c>
    </row>
    <row r="8643" spans="1:13" hidden="1">
      <c r="A8643" s="97">
        <v>42895</v>
      </c>
      <c r="B8643" s="94" t="s">
        <v>1291</v>
      </c>
      <c r="C8643" s="98" t="s">
        <v>6637</v>
      </c>
      <c r="D8643" s="94" t="s">
        <v>131</v>
      </c>
      <c r="E8643" s="94" t="s">
        <v>187</v>
      </c>
      <c r="F8643" s="94" t="s">
        <v>121</v>
      </c>
      <c r="G8643" s="94" t="s">
        <v>122</v>
      </c>
      <c r="J8643" s="94" t="s">
        <v>123</v>
      </c>
      <c r="K8643" s="94" t="s">
        <v>1292</v>
      </c>
      <c r="L8643" s="96">
        <v>-865.6</v>
      </c>
      <c r="M8643" s="96">
        <v>-865.6</v>
      </c>
    </row>
    <row r="8644" spans="1:13" ht="12.75" hidden="1" customHeight="1">
      <c r="C8644" s="95" t="s">
        <v>6637</v>
      </c>
    </row>
    <row r="8645" spans="1:13" hidden="1">
      <c r="A8645" s="97">
        <v>42895</v>
      </c>
      <c r="B8645" s="94" t="s">
        <v>1293</v>
      </c>
      <c r="C8645" s="98" t="s">
        <v>6637</v>
      </c>
      <c r="D8645" s="94" t="s">
        <v>131</v>
      </c>
      <c r="E8645" s="94" t="s">
        <v>187</v>
      </c>
      <c r="F8645" s="94" t="s">
        <v>121</v>
      </c>
      <c r="G8645" s="94" t="s">
        <v>122</v>
      </c>
      <c r="J8645" s="94" t="s">
        <v>123</v>
      </c>
      <c r="K8645" s="94" t="s">
        <v>1294</v>
      </c>
      <c r="L8645" s="96">
        <v>-746.14</v>
      </c>
      <c r="M8645" s="96">
        <v>-746.14</v>
      </c>
    </row>
    <row r="8646" spans="1:13" ht="12.75" hidden="1" customHeight="1">
      <c r="C8646" s="95" t="s">
        <v>6637</v>
      </c>
    </row>
    <row r="8647" spans="1:13" hidden="1">
      <c r="A8647" s="97">
        <v>42895</v>
      </c>
      <c r="B8647" s="94" t="s">
        <v>1295</v>
      </c>
      <c r="C8647" s="98" t="s">
        <v>6637</v>
      </c>
      <c r="D8647" s="94" t="s">
        <v>131</v>
      </c>
      <c r="E8647" s="94" t="s">
        <v>187</v>
      </c>
      <c r="F8647" s="94" t="s">
        <v>121</v>
      </c>
      <c r="G8647" s="94" t="s">
        <v>122</v>
      </c>
      <c r="J8647" s="94" t="s">
        <v>123</v>
      </c>
      <c r="K8647" s="94" t="s">
        <v>1296</v>
      </c>
      <c r="L8647" s="96">
        <v>-693.34</v>
      </c>
      <c r="M8647" s="96">
        <v>-693.34</v>
      </c>
    </row>
    <row r="8648" spans="1:13" ht="12.75" hidden="1" customHeight="1">
      <c r="C8648" s="95" t="s">
        <v>6637</v>
      </c>
    </row>
    <row r="8649" spans="1:13" hidden="1">
      <c r="A8649" s="97">
        <v>42895</v>
      </c>
      <c r="B8649" s="94" t="s">
        <v>1297</v>
      </c>
      <c r="C8649" s="98" t="s">
        <v>6637</v>
      </c>
      <c r="D8649" s="94" t="s">
        <v>131</v>
      </c>
      <c r="E8649" s="94" t="s">
        <v>187</v>
      </c>
      <c r="F8649" s="94" t="s">
        <v>121</v>
      </c>
      <c r="G8649" s="94" t="s">
        <v>122</v>
      </c>
      <c r="J8649" s="94" t="s">
        <v>1285</v>
      </c>
      <c r="K8649" s="94" t="s">
        <v>1298</v>
      </c>
      <c r="L8649" s="96">
        <v>-143.55000000000001</v>
      </c>
      <c r="M8649" s="96">
        <v>-143.55000000000001</v>
      </c>
    </row>
    <row r="8650" spans="1:13" ht="12.75" hidden="1" customHeight="1">
      <c r="C8650" s="95" t="s">
        <v>6637</v>
      </c>
    </row>
    <row r="8651" spans="1:13" hidden="1">
      <c r="A8651" s="97">
        <v>42895</v>
      </c>
      <c r="B8651" s="94" t="s">
        <v>1299</v>
      </c>
      <c r="C8651" s="98" t="s">
        <v>6637</v>
      </c>
      <c r="D8651" s="94" t="s">
        <v>131</v>
      </c>
      <c r="E8651" s="94" t="s">
        <v>187</v>
      </c>
      <c r="F8651" s="94" t="s">
        <v>1269</v>
      </c>
      <c r="G8651" s="94" t="s">
        <v>1270</v>
      </c>
      <c r="K8651" s="94" t="s">
        <v>1300</v>
      </c>
      <c r="L8651" s="96">
        <v>-419.05</v>
      </c>
      <c r="M8651" s="96">
        <v>-419.05</v>
      </c>
    </row>
    <row r="8652" spans="1:13" ht="12.75" hidden="1" customHeight="1">
      <c r="C8652" s="95" t="s">
        <v>6637</v>
      </c>
    </row>
    <row r="8653" spans="1:13" hidden="1">
      <c r="A8653" s="97">
        <v>42900</v>
      </c>
      <c r="B8653" s="94" t="s">
        <v>1340</v>
      </c>
      <c r="C8653" s="98" t="s">
        <v>6637</v>
      </c>
      <c r="D8653" s="94" t="s">
        <v>119</v>
      </c>
      <c r="E8653" s="94" t="s">
        <v>120</v>
      </c>
      <c r="F8653" s="94" t="s">
        <v>648</v>
      </c>
      <c r="G8653" s="94" t="s">
        <v>649</v>
      </c>
      <c r="J8653" s="94" t="s">
        <v>650</v>
      </c>
      <c r="K8653" s="94" t="s">
        <v>667</v>
      </c>
      <c r="L8653" s="96">
        <v>81.599999999999994</v>
      </c>
      <c r="M8653" s="96">
        <v>81.599999999999994</v>
      </c>
    </row>
    <row r="8654" spans="1:13" ht="12.75" hidden="1" customHeight="1">
      <c r="C8654" s="95" t="s">
        <v>6637</v>
      </c>
    </row>
    <row r="8655" spans="1:13" hidden="1">
      <c r="A8655" s="97">
        <v>42941</v>
      </c>
      <c r="B8655" s="94" t="s">
        <v>6694</v>
      </c>
      <c r="C8655" s="98" t="s">
        <v>6637</v>
      </c>
      <c r="D8655" s="94" t="s">
        <v>131</v>
      </c>
      <c r="E8655" s="94" t="s">
        <v>120</v>
      </c>
      <c r="F8655" s="94" t="s">
        <v>1342</v>
      </c>
      <c r="G8655" s="94" t="s">
        <v>1343</v>
      </c>
      <c r="K8655" s="94" t="s">
        <v>6695</v>
      </c>
      <c r="L8655" s="96">
        <v>240.79</v>
      </c>
      <c r="M8655" s="96">
        <v>240.79</v>
      </c>
    </row>
    <row r="8656" spans="1:13" ht="12.75" hidden="1" customHeight="1">
      <c r="C8656" s="95" t="s">
        <v>6637</v>
      </c>
    </row>
    <row r="8657" spans="1:13" hidden="1">
      <c r="A8657" s="97">
        <v>42941</v>
      </c>
      <c r="B8657" s="94" t="s">
        <v>6694</v>
      </c>
      <c r="C8657" s="98" t="s">
        <v>6637</v>
      </c>
      <c r="D8657" s="94" t="s">
        <v>131</v>
      </c>
      <c r="E8657" s="94" t="s">
        <v>165</v>
      </c>
      <c r="F8657" s="94" t="s">
        <v>1342</v>
      </c>
      <c r="G8657" s="94" t="s">
        <v>1343</v>
      </c>
      <c r="K8657" s="94" t="s">
        <v>6696</v>
      </c>
      <c r="L8657" s="96">
        <v>236.96</v>
      </c>
      <c r="M8657" s="96">
        <v>236.96</v>
      </c>
    </row>
    <row r="8658" spans="1:13" ht="12.75" hidden="1" customHeight="1">
      <c r="C8658" s="95" t="s">
        <v>6637</v>
      </c>
    </row>
    <row r="8659" spans="1:13" hidden="1">
      <c r="A8659" s="97">
        <v>42941</v>
      </c>
      <c r="B8659" s="94" t="s">
        <v>6694</v>
      </c>
      <c r="C8659" s="98" t="s">
        <v>6637</v>
      </c>
      <c r="D8659" s="94" t="s">
        <v>131</v>
      </c>
      <c r="E8659" s="94" t="s">
        <v>187</v>
      </c>
      <c r="F8659" s="94" t="s">
        <v>1342</v>
      </c>
      <c r="G8659" s="94" t="s">
        <v>1343</v>
      </c>
      <c r="K8659" s="94" t="s">
        <v>6696</v>
      </c>
      <c r="L8659" s="96">
        <v>-477.75</v>
      </c>
      <c r="M8659" s="96">
        <v>-477.75</v>
      </c>
    </row>
    <row r="8660" spans="1:13" ht="12.75" hidden="1" customHeight="1">
      <c r="C8660" s="95" t="s">
        <v>6637</v>
      </c>
    </row>
    <row r="8661" spans="1:13" hidden="1">
      <c r="A8661" s="97">
        <v>42941</v>
      </c>
      <c r="B8661" s="94" t="s">
        <v>6697</v>
      </c>
      <c r="C8661" s="98" t="s">
        <v>6637</v>
      </c>
      <c r="D8661" s="94" t="s">
        <v>131</v>
      </c>
      <c r="E8661" s="94" t="s">
        <v>187</v>
      </c>
      <c r="F8661" s="94" t="s">
        <v>1342</v>
      </c>
      <c r="G8661" s="94" t="s">
        <v>1343</v>
      </c>
      <c r="K8661" s="94" t="s">
        <v>6698</v>
      </c>
      <c r="L8661" s="96">
        <v>-992.3</v>
      </c>
      <c r="M8661" s="96">
        <v>-992.3</v>
      </c>
    </row>
    <row r="8662" spans="1:13" ht="12.75" hidden="1" customHeight="1">
      <c r="C8662" s="95" t="s">
        <v>6637</v>
      </c>
    </row>
    <row r="8663" spans="1:13" hidden="1">
      <c r="A8663" s="97">
        <v>42941</v>
      </c>
      <c r="B8663" s="94" t="s">
        <v>6697</v>
      </c>
      <c r="C8663" s="98" t="s">
        <v>6637</v>
      </c>
      <c r="D8663" s="94" t="s">
        <v>131</v>
      </c>
      <c r="E8663" s="94" t="s">
        <v>120</v>
      </c>
      <c r="F8663" s="94" t="s">
        <v>1342</v>
      </c>
      <c r="G8663" s="94" t="s">
        <v>1343</v>
      </c>
      <c r="K8663" s="94" t="s">
        <v>6698</v>
      </c>
      <c r="L8663" s="96">
        <v>992.3</v>
      </c>
      <c r="M8663" s="96">
        <v>992.3</v>
      </c>
    </row>
    <row r="8664" spans="1:13" ht="12.75" hidden="1" customHeight="1">
      <c r="C8664" s="95" t="s">
        <v>6637</v>
      </c>
    </row>
    <row r="8665" spans="1:13" hidden="1">
      <c r="A8665" s="97">
        <v>42942</v>
      </c>
      <c r="B8665" s="94" t="s">
        <v>1341</v>
      </c>
      <c r="C8665" s="98" t="s">
        <v>6637</v>
      </c>
      <c r="D8665" s="94" t="s">
        <v>131</v>
      </c>
      <c r="E8665" s="94" t="s">
        <v>120</v>
      </c>
      <c r="F8665" s="94" t="s">
        <v>1342</v>
      </c>
      <c r="G8665" s="94" t="s">
        <v>1343</v>
      </c>
      <c r="K8665" s="94" t="s">
        <v>1345</v>
      </c>
      <c r="L8665" s="96">
        <v>477.75</v>
      </c>
      <c r="M8665" s="96">
        <v>477.75</v>
      </c>
    </row>
    <row r="8666" spans="1:13" ht="12.75" hidden="1" customHeight="1">
      <c r="C8666" s="95" t="s">
        <v>6637</v>
      </c>
    </row>
    <row r="8667" spans="1:13" hidden="1">
      <c r="A8667" s="97">
        <v>42942</v>
      </c>
      <c r="B8667" s="94" t="s">
        <v>1341</v>
      </c>
      <c r="C8667" s="98" t="s">
        <v>6637</v>
      </c>
      <c r="D8667" s="94" t="s">
        <v>131</v>
      </c>
      <c r="E8667" s="94" t="s">
        <v>120</v>
      </c>
      <c r="F8667" s="94" t="s">
        <v>1342</v>
      </c>
      <c r="G8667" s="94" t="s">
        <v>1343</v>
      </c>
      <c r="K8667" s="94" t="s">
        <v>1344</v>
      </c>
      <c r="L8667" s="96">
        <v>992.3</v>
      </c>
      <c r="M8667" s="96">
        <v>992.3</v>
      </c>
    </row>
    <row r="8668" spans="1:13" ht="12.75" hidden="1" customHeight="1">
      <c r="C8668" s="95" t="s">
        <v>6637</v>
      </c>
    </row>
    <row r="8669" spans="1:13" hidden="1">
      <c r="A8669" s="97">
        <v>42964</v>
      </c>
      <c r="B8669" s="94" t="s">
        <v>1303</v>
      </c>
      <c r="C8669" s="98" t="s">
        <v>6637</v>
      </c>
      <c r="D8669" s="94" t="s">
        <v>131</v>
      </c>
      <c r="E8669" s="94" t="s">
        <v>187</v>
      </c>
      <c r="F8669" s="94" t="s">
        <v>1304</v>
      </c>
      <c r="G8669" s="94" t="s">
        <v>1305</v>
      </c>
      <c r="K8669" s="94" t="s">
        <v>1306</v>
      </c>
      <c r="L8669" s="96">
        <v>-12501.75</v>
      </c>
      <c r="M8669" s="96">
        <v>-12501.75</v>
      </c>
    </row>
    <row r="8670" spans="1:13" ht="12.75" hidden="1" customHeight="1">
      <c r="C8670" s="95" t="s">
        <v>6637</v>
      </c>
    </row>
    <row r="8671" spans="1:13" hidden="1">
      <c r="A8671" s="97">
        <v>42964</v>
      </c>
      <c r="B8671" s="94" t="s">
        <v>1307</v>
      </c>
      <c r="C8671" s="98" t="s">
        <v>6637</v>
      </c>
      <c r="D8671" s="94" t="s">
        <v>131</v>
      </c>
      <c r="E8671" s="94" t="s">
        <v>187</v>
      </c>
      <c r="F8671" s="94" t="s">
        <v>1308</v>
      </c>
      <c r="G8671" s="94" t="s">
        <v>1309</v>
      </c>
      <c r="K8671" s="94" t="s">
        <v>1310</v>
      </c>
      <c r="L8671" s="96">
        <v>-4080</v>
      </c>
      <c r="M8671" s="96">
        <v>-4080</v>
      </c>
    </row>
    <row r="8672" spans="1:13" ht="12.75" hidden="1" customHeight="1">
      <c r="C8672" s="95" t="s">
        <v>6637</v>
      </c>
    </row>
    <row r="8673" spans="1:13" hidden="1">
      <c r="A8673" s="97">
        <v>42964</v>
      </c>
      <c r="B8673" s="94" t="s">
        <v>1311</v>
      </c>
      <c r="C8673" s="98" t="s">
        <v>6637</v>
      </c>
      <c r="D8673" s="94" t="s">
        <v>131</v>
      </c>
      <c r="E8673" s="94" t="s">
        <v>187</v>
      </c>
      <c r="F8673" s="94" t="s">
        <v>1312</v>
      </c>
      <c r="G8673" s="94" t="s">
        <v>1313</v>
      </c>
      <c r="K8673" s="94" t="s">
        <v>1314</v>
      </c>
      <c r="L8673" s="96">
        <v>-2988</v>
      </c>
      <c r="M8673" s="96">
        <v>-2988</v>
      </c>
    </row>
    <row r="8674" spans="1:13" ht="12.75" hidden="1" customHeight="1">
      <c r="C8674" s="95" t="s">
        <v>6637</v>
      </c>
    </row>
    <row r="8675" spans="1:13" hidden="1">
      <c r="A8675" s="97">
        <v>42964</v>
      </c>
      <c r="B8675" s="94" t="s">
        <v>1315</v>
      </c>
      <c r="C8675" s="98" t="s">
        <v>6637</v>
      </c>
      <c r="D8675" s="94" t="s">
        <v>131</v>
      </c>
      <c r="E8675" s="94" t="s">
        <v>187</v>
      </c>
      <c r="F8675" s="94" t="s">
        <v>1312</v>
      </c>
      <c r="G8675" s="94" t="s">
        <v>1313</v>
      </c>
      <c r="K8675" s="94" t="s">
        <v>1316</v>
      </c>
      <c r="L8675" s="96">
        <v>-420</v>
      </c>
      <c r="M8675" s="96">
        <v>-420</v>
      </c>
    </row>
    <row r="8676" spans="1:13" ht="12.75" hidden="1" customHeight="1">
      <c r="C8676" s="95" t="s">
        <v>6637</v>
      </c>
    </row>
    <row r="8677" spans="1:13" hidden="1">
      <c r="A8677" s="97">
        <v>42964</v>
      </c>
      <c r="B8677" s="94" t="s">
        <v>1317</v>
      </c>
      <c r="C8677" s="98" t="s">
        <v>6637</v>
      </c>
      <c r="D8677" s="94" t="s">
        <v>131</v>
      </c>
      <c r="E8677" s="94" t="s">
        <v>187</v>
      </c>
      <c r="F8677" s="94" t="s">
        <v>1318</v>
      </c>
      <c r="G8677" s="94" t="s">
        <v>1319</v>
      </c>
      <c r="K8677" s="94" t="s">
        <v>1320</v>
      </c>
      <c r="L8677" s="96">
        <v>-683.98</v>
      </c>
      <c r="M8677" s="96">
        <v>-683.98</v>
      </c>
    </row>
    <row r="8678" spans="1:13" ht="12.75" hidden="1" customHeight="1">
      <c r="C8678" s="95" t="s">
        <v>6637</v>
      </c>
    </row>
    <row r="8679" spans="1:13" hidden="1">
      <c r="A8679" s="97">
        <v>42964</v>
      </c>
      <c r="B8679" s="94" t="s">
        <v>1321</v>
      </c>
      <c r="C8679" s="98" t="s">
        <v>6637</v>
      </c>
      <c r="D8679" s="94" t="s">
        <v>131</v>
      </c>
      <c r="E8679" s="94" t="s">
        <v>187</v>
      </c>
      <c r="F8679" s="94" t="s">
        <v>1318</v>
      </c>
      <c r="G8679" s="94" t="s">
        <v>1319</v>
      </c>
      <c r="K8679" s="94" t="s">
        <v>1320</v>
      </c>
      <c r="L8679" s="96">
        <v>-361.42</v>
      </c>
      <c r="M8679" s="96">
        <v>-361.42</v>
      </c>
    </row>
    <row r="8680" spans="1:13" ht="12.75" hidden="1" customHeight="1">
      <c r="C8680" s="95" t="s">
        <v>6637</v>
      </c>
    </row>
    <row r="8681" spans="1:13" hidden="1">
      <c r="A8681" s="97">
        <v>42964</v>
      </c>
      <c r="B8681" s="94" t="s">
        <v>1322</v>
      </c>
      <c r="C8681" s="98" t="s">
        <v>6637</v>
      </c>
      <c r="D8681" s="94" t="s">
        <v>131</v>
      </c>
      <c r="E8681" s="94" t="s">
        <v>187</v>
      </c>
      <c r="F8681" s="94" t="s">
        <v>648</v>
      </c>
      <c r="G8681" s="94" t="s">
        <v>649</v>
      </c>
      <c r="J8681" s="94" t="s">
        <v>650</v>
      </c>
      <c r="K8681" s="94" t="s">
        <v>651</v>
      </c>
      <c r="L8681" s="96">
        <v>-142</v>
      </c>
      <c r="M8681" s="96">
        <v>-142</v>
      </c>
    </row>
    <row r="8682" spans="1:13" ht="12.75" hidden="1" customHeight="1">
      <c r="C8682" s="95" t="s">
        <v>6637</v>
      </c>
    </row>
    <row r="8683" spans="1:13" hidden="1">
      <c r="A8683" s="97">
        <v>42964</v>
      </c>
      <c r="B8683" s="94" t="s">
        <v>1323</v>
      </c>
      <c r="C8683" s="98" t="s">
        <v>6637</v>
      </c>
      <c r="D8683" s="94" t="s">
        <v>131</v>
      </c>
      <c r="E8683" s="94" t="s">
        <v>187</v>
      </c>
      <c r="F8683" s="94" t="s">
        <v>1324</v>
      </c>
      <c r="G8683" s="94" t="s">
        <v>1325</v>
      </c>
      <c r="K8683" s="94" t="s">
        <v>1326</v>
      </c>
      <c r="L8683" s="96">
        <v>-55.92</v>
      </c>
      <c r="M8683" s="96">
        <v>-55.92</v>
      </c>
    </row>
    <row r="8684" spans="1:13" ht="12.75" hidden="1" customHeight="1">
      <c r="C8684" s="95" t="s">
        <v>6637</v>
      </c>
    </row>
    <row r="8685" spans="1:13" hidden="1">
      <c r="A8685" s="97">
        <v>42964</v>
      </c>
      <c r="B8685" s="94" t="s">
        <v>6689</v>
      </c>
      <c r="C8685" s="98" t="s">
        <v>6637</v>
      </c>
      <c r="D8685" s="94" t="s">
        <v>119</v>
      </c>
      <c r="E8685" s="94" t="s">
        <v>187</v>
      </c>
      <c r="F8685" s="94" t="s">
        <v>1106</v>
      </c>
      <c r="G8685" s="94" t="s">
        <v>1107</v>
      </c>
      <c r="K8685" s="94" t="s">
        <v>6688</v>
      </c>
      <c r="L8685" s="96">
        <v>-220.65</v>
      </c>
      <c r="M8685" s="96">
        <v>-220.65</v>
      </c>
    </row>
    <row r="8686" spans="1:13" ht="12.75" hidden="1" customHeight="1">
      <c r="C8686" s="95" t="s">
        <v>6637</v>
      </c>
    </row>
    <row r="8687" spans="1:13" hidden="1">
      <c r="A8687" s="97">
        <v>42964</v>
      </c>
      <c r="B8687" s="94" t="s">
        <v>1335</v>
      </c>
      <c r="C8687" s="98" t="s">
        <v>6637</v>
      </c>
      <c r="D8687" s="94" t="s">
        <v>131</v>
      </c>
      <c r="E8687" s="94" t="s">
        <v>187</v>
      </c>
      <c r="F8687" s="94" t="s">
        <v>1336</v>
      </c>
      <c r="G8687" s="94" t="s">
        <v>1337</v>
      </c>
      <c r="K8687" s="94" t="s">
        <v>1338</v>
      </c>
      <c r="L8687" s="96">
        <v>-2150</v>
      </c>
      <c r="M8687" s="96">
        <v>-2150</v>
      </c>
    </row>
    <row r="8688" spans="1:13" ht="12.75" hidden="1" customHeight="1">
      <c r="C8688" s="95" t="s">
        <v>6637</v>
      </c>
    </row>
    <row r="8689" spans="1:18" hidden="1">
      <c r="A8689" s="97">
        <v>42964</v>
      </c>
      <c r="B8689" s="94" t="s">
        <v>1339</v>
      </c>
      <c r="C8689" s="98" t="s">
        <v>6637</v>
      </c>
      <c r="D8689" s="94" t="s">
        <v>131</v>
      </c>
      <c r="E8689" s="94" t="s">
        <v>187</v>
      </c>
      <c r="F8689" s="94" t="s">
        <v>648</v>
      </c>
      <c r="G8689" s="94" t="s">
        <v>649</v>
      </c>
      <c r="J8689" s="94" t="s">
        <v>650</v>
      </c>
      <c r="K8689" s="94" t="s">
        <v>655</v>
      </c>
      <c r="L8689" s="96">
        <v>-198</v>
      </c>
      <c r="M8689" s="96">
        <v>-198</v>
      </c>
    </row>
    <row r="8690" spans="1:18" ht="12.75" hidden="1" customHeight="1">
      <c r="C8690" s="95" t="s">
        <v>6637</v>
      </c>
    </row>
    <row r="8691" spans="1:18" hidden="1">
      <c r="A8691" s="97">
        <v>42964</v>
      </c>
      <c r="B8691" s="94" t="s">
        <v>1340</v>
      </c>
      <c r="C8691" s="98" t="s">
        <v>6637</v>
      </c>
      <c r="D8691" s="94" t="s">
        <v>131</v>
      </c>
      <c r="E8691" s="94" t="s">
        <v>187</v>
      </c>
      <c r="F8691" s="94" t="s">
        <v>648</v>
      </c>
      <c r="G8691" s="94" t="s">
        <v>649</v>
      </c>
      <c r="J8691" s="94" t="s">
        <v>650</v>
      </c>
      <c r="K8691" s="94" t="s">
        <v>667</v>
      </c>
      <c r="L8691" s="96">
        <v>-81.599999999999994</v>
      </c>
      <c r="M8691" s="96">
        <v>-81.599999999999994</v>
      </c>
    </row>
    <row r="8692" spans="1:18" ht="12.75" hidden="1" customHeight="1">
      <c r="C8692" s="95" t="s">
        <v>6637</v>
      </c>
    </row>
    <row r="8693" spans="1:18" hidden="1">
      <c r="A8693" s="97">
        <v>42964</v>
      </c>
      <c r="B8693" s="94" t="s">
        <v>1341</v>
      </c>
      <c r="C8693" s="98" t="s">
        <v>6637</v>
      </c>
      <c r="D8693" s="94" t="s">
        <v>131</v>
      </c>
      <c r="E8693" s="94" t="s">
        <v>187</v>
      </c>
      <c r="F8693" s="94" t="s">
        <v>1342</v>
      </c>
      <c r="G8693" s="94" t="s">
        <v>1343</v>
      </c>
      <c r="K8693" s="94" t="s">
        <v>1345</v>
      </c>
      <c r="L8693" s="96">
        <v>-477.75</v>
      </c>
      <c r="M8693" s="96">
        <v>-477.75</v>
      </c>
    </row>
    <row r="8694" spans="1:18" ht="12.75" hidden="1" customHeight="1">
      <c r="C8694" s="95" t="s">
        <v>6637</v>
      </c>
    </row>
    <row r="8695" spans="1:18" hidden="1">
      <c r="A8695" s="97">
        <v>42964</v>
      </c>
      <c r="B8695" s="94" t="s">
        <v>1341</v>
      </c>
      <c r="C8695" s="98" t="s">
        <v>6637</v>
      </c>
      <c r="D8695" s="94" t="s">
        <v>131</v>
      </c>
      <c r="E8695" s="94" t="s">
        <v>187</v>
      </c>
      <c r="F8695" s="94" t="s">
        <v>1342</v>
      </c>
      <c r="G8695" s="94" t="s">
        <v>1343</v>
      </c>
      <c r="K8695" s="94" t="s">
        <v>1344</v>
      </c>
      <c r="L8695" s="96">
        <v>-992.3</v>
      </c>
      <c r="M8695" s="96">
        <v>-992.3</v>
      </c>
    </row>
    <row r="8696" spans="1:18" ht="12.75" hidden="1" customHeight="1">
      <c r="C8696" s="95" t="s">
        <v>6637</v>
      </c>
    </row>
    <row r="8697" spans="1:18" hidden="1">
      <c r="A8697" s="97">
        <v>43026</v>
      </c>
      <c r="B8697" s="94" t="s">
        <v>6675</v>
      </c>
      <c r="C8697" s="98" t="s">
        <v>6637</v>
      </c>
      <c r="D8697" s="94" t="s">
        <v>119</v>
      </c>
      <c r="E8697" s="94" t="s">
        <v>187</v>
      </c>
      <c r="F8697" s="94" t="s">
        <v>2586</v>
      </c>
      <c r="G8697" s="94" t="s">
        <v>2587</v>
      </c>
      <c r="J8697" s="94" t="s">
        <v>2617</v>
      </c>
      <c r="K8697" s="94" t="s">
        <v>6676</v>
      </c>
      <c r="L8697" s="96">
        <v>-4064.15</v>
      </c>
      <c r="M8697" s="96">
        <v>-4064.15</v>
      </c>
    </row>
    <row r="8698" spans="1:18" ht="12.75" hidden="1" customHeight="1">
      <c r="C8698" s="95" t="s">
        <v>6637</v>
      </c>
    </row>
    <row r="8699" spans="1:18" hidden="1">
      <c r="A8699" s="97">
        <v>43034</v>
      </c>
      <c r="B8699" s="94" t="s">
        <v>1348</v>
      </c>
      <c r="C8699" s="98" t="s">
        <v>6637</v>
      </c>
      <c r="D8699" s="94" t="s">
        <v>131</v>
      </c>
      <c r="E8699" s="94" t="s">
        <v>187</v>
      </c>
      <c r="F8699" s="94" t="s">
        <v>1349</v>
      </c>
      <c r="G8699" s="94" t="s">
        <v>1350</v>
      </c>
      <c r="K8699" s="94" t="s">
        <v>1351</v>
      </c>
      <c r="L8699" s="96">
        <v>-328.08</v>
      </c>
      <c r="M8699" s="96">
        <v>-328.08</v>
      </c>
    </row>
    <row r="8700" spans="1:18" ht="12.75" hidden="1" customHeight="1">
      <c r="C8700" s="95" t="s">
        <v>6637</v>
      </c>
    </row>
    <row r="8701" spans="1:18" hidden="1">
      <c r="A8701" s="97">
        <v>43069</v>
      </c>
      <c r="B8701" s="94" t="s">
        <v>6699</v>
      </c>
      <c r="C8701" s="98" t="s">
        <v>6637</v>
      </c>
      <c r="D8701" s="94" t="s">
        <v>126</v>
      </c>
      <c r="E8701" s="94" t="s">
        <v>120</v>
      </c>
      <c r="F8701" s="94" t="s">
        <v>6700</v>
      </c>
      <c r="G8701" s="94" t="s">
        <v>6701</v>
      </c>
      <c r="K8701" s="94" t="s">
        <v>6702</v>
      </c>
      <c r="L8701" s="96">
        <v>15000</v>
      </c>
      <c r="M8701" s="96">
        <v>15000</v>
      </c>
    </row>
    <row r="8702" spans="1:18" ht="12.75" hidden="1" customHeight="1">
      <c r="C8702" s="95" t="s">
        <v>6637</v>
      </c>
    </row>
    <row r="8703" spans="1:18" hidden="1">
      <c r="A8703" s="95" t="s">
        <v>111</v>
      </c>
      <c r="B8703" s="95" t="s">
        <v>112</v>
      </c>
      <c r="C8703" s="94" t="s">
        <v>6703</v>
      </c>
      <c r="D8703" s="95" t="s">
        <v>114</v>
      </c>
      <c r="E8703" s="95" t="s">
        <v>112</v>
      </c>
      <c r="F8703" s="96">
        <v>0</v>
      </c>
      <c r="G8703" s="95" t="s">
        <v>115</v>
      </c>
      <c r="H8703" s="95" t="s">
        <v>112</v>
      </c>
      <c r="I8703" s="96">
        <v>0</v>
      </c>
      <c r="J8703" s="95" t="s">
        <v>116</v>
      </c>
      <c r="K8703" s="95" t="s">
        <v>112</v>
      </c>
      <c r="L8703" s="96">
        <v>0</v>
      </c>
      <c r="M8703" s="95" t="s">
        <v>117</v>
      </c>
      <c r="O8703" s="96"/>
      <c r="R8703" s="96"/>
    </row>
    <row r="8704" spans="1:18" hidden="1">
      <c r="A8704" s="97">
        <v>42746</v>
      </c>
      <c r="B8704" s="94" t="s">
        <v>5873</v>
      </c>
      <c r="C8704" s="98" t="s">
        <v>6703</v>
      </c>
      <c r="D8704" s="94" t="s">
        <v>119</v>
      </c>
      <c r="E8704" s="94" t="s">
        <v>165</v>
      </c>
      <c r="F8704" s="94" t="s">
        <v>4088</v>
      </c>
      <c r="G8704" s="94" t="s">
        <v>4089</v>
      </c>
      <c r="K8704" s="94" t="s">
        <v>5874</v>
      </c>
      <c r="L8704" s="96">
        <v>1713.32</v>
      </c>
      <c r="M8704" s="96">
        <v>0</v>
      </c>
    </row>
    <row r="8705" spans="1:13" ht="12.75" hidden="1" customHeight="1">
      <c r="C8705" s="95" t="s">
        <v>6703</v>
      </c>
    </row>
    <row r="8706" spans="1:13" hidden="1">
      <c r="A8706" s="97">
        <v>42746</v>
      </c>
      <c r="B8706" s="94" t="s">
        <v>5803</v>
      </c>
      <c r="C8706" s="98" t="s">
        <v>6703</v>
      </c>
      <c r="D8706" s="94" t="s">
        <v>119</v>
      </c>
      <c r="E8706" s="94" t="s">
        <v>165</v>
      </c>
      <c r="F8706" s="94" t="s">
        <v>2760</v>
      </c>
      <c r="G8706" s="94" t="s">
        <v>2761</v>
      </c>
      <c r="K8706" s="94" t="s">
        <v>5804</v>
      </c>
      <c r="L8706" s="96">
        <v>5883.44</v>
      </c>
      <c r="M8706" s="96">
        <v>0</v>
      </c>
    </row>
    <row r="8707" spans="1:13" ht="12.75" hidden="1" customHeight="1">
      <c r="C8707" s="95" t="s">
        <v>6703</v>
      </c>
    </row>
    <row r="8708" spans="1:13" hidden="1">
      <c r="A8708" s="97">
        <v>42746</v>
      </c>
      <c r="B8708" s="94" t="s">
        <v>1851</v>
      </c>
      <c r="C8708" s="98" t="s">
        <v>6703</v>
      </c>
      <c r="D8708" s="94" t="s">
        <v>126</v>
      </c>
      <c r="E8708" s="94" t="s">
        <v>165</v>
      </c>
      <c r="F8708" s="94" t="s">
        <v>1342</v>
      </c>
      <c r="G8708" s="94" t="s">
        <v>1343</v>
      </c>
      <c r="K8708" s="94" t="s">
        <v>6704</v>
      </c>
      <c r="L8708" s="96">
        <v>55.54</v>
      </c>
      <c r="M8708" s="96">
        <v>0</v>
      </c>
    </row>
    <row r="8709" spans="1:13" ht="12.75" hidden="1" customHeight="1">
      <c r="C8709" s="95" t="s">
        <v>6703</v>
      </c>
    </row>
    <row r="8710" spans="1:13" hidden="1">
      <c r="A8710" s="97">
        <v>42746</v>
      </c>
      <c r="B8710" s="94" t="s">
        <v>1851</v>
      </c>
      <c r="C8710" s="98" t="s">
        <v>6703</v>
      </c>
      <c r="D8710" s="94" t="s">
        <v>126</v>
      </c>
      <c r="E8710" s="94" t="s">
        <v>165</v>
      </c>
      <c r="F8710" s="94" t="s">
        <v>1342</v>
      </c>
      <c r="G8710" s="94" t="s">
        <v>1343</v>
      </c>
      <c r="K8710" s="94" t="s">
        <v>6698</v>
      </c>
      <c r="L8710" s="96">
        <v>362.13</v>
      </c>
      <c r="M8710" s="96">
        <v>0</v>
      </c>
    </row>
    <row r="8711" spans="1:13" ht="12.75" hidden="1" customHeight="1">
      <c r="C8711" s="95" t="s">
        <v>6703</v>
      </c>
    </row>
    <row r="8712" spans="1:13" hidden="1">
      <c r="A8712" s="97">
        <v>42746</v>
      </c>
      <c r="B8712" s="94" t="s">
        <v>5954</v>
      </c>
      <c r="C8712" s="98" t="s">
        <v>6703</v>
      </c>
      <c r="D8712" s="94" t="s">
        <v>126</v>
      </c>
      <c r="E8712" s="94" t="s">
        <v>165</v>
      </c>
      <c r="F8712" s="94" t="s">
        <v>1318</v>
      </c>
      <c r="G8712" s="94" t="s">
        <v>1319</v>
      </c>
      <c r="K8712" s="94" t="s">
        <v>5955</v>
      </c>
      <c r="L8712" s="96">
        <v>117.24</v>
      </c>
      <c r="M8712" s="96">
        <v>0</v>
      </c>
    </row>
    <row r="8713" spans="1:13" ht="12.75" hidden="1" customHeight="1">
      <c r="C8713" s="95" t="s">
        <v>6703</v>
      </c>
    </row>
    <row r="8714" spans="1:13" hidden="1">
      <c r="A8714" s="97">
        <v>42780</v>
      </c>
      <c r="B8714" s="94" t="s">
        <v>5950</v>
      </c>
      <c r="C8714" s="98" t="s">
        <v>6703</v>
      </c>
      <c r="D8714" s="94" t="s">
        <v>131</v>
      </c>
      <c r="E8714" s="94" t="s">
        <v>120</v>
      </c>
      <c r="F8714" s="94" t="s">
        <v>1318</v>
      </c>
      <c r="G8714" s="94" t="s">
        <v>1319</v>
      </c>
      <c r="K8714" s="94" t="s">
        <v>5951</v>
      </c>
      <c r="L8714" s="96">
        <v>117.24</v>
      </c>
      <c r="M8714" s="96">
        <v>117.24</v>
      </c>
    </row>
    <row r="8715" spans="1:13" ht="12.75" hidden="1" customHeight="1">
      <c r="C8715" s="95" t="s">
        <v>6703</v>
      </c>
    </row>
    <row r="8716" spans="1:13" hidden="1">
      <c r="A8716" s="97">
        <v>42936</v>
      </c>
      <c r="B8716" s="94" t="s">
        <v>5950</v>
      </c>
      <c r="C8716" s="98" t="s">
        <v>6703</v>
      </c>
      <c r="D8716" s="94" t="s">
        <v>131</v>
      </c>
      <c r="E8716" s="94" t="s">
        <v>187</v>
      </c>
      <c r="F8716" s="94" t="s">
        <v>1318</v>
      </c>
      <c r="G8716" s="94" t="s">
        <v>1319</v>
      </c>
      <c r="K8716" s="94" t="s">
        <v>5951</v>
      </c>
      <c r="L8716" s="96">
        <v>-117.24</v>
      </c>
      <c r="M8716" s="96">
        <v>-117.24</v>
      </c>
    </row>
    <row r="8717" spans="1:13" ht="12.75" hidden="1" customHeight="1">
      <c r="C8717" s="95" t="s">
        <v>6703</v>
      </c>
    </row>
    <row r="8718" spans="1:13" hidden="1">
      <c r="A8718" s="97">
        <v>42942</v>
      </c>
      <c r="B8718" s="94" t="s">
        <v>6705</v>
      </c>
      <c r="C8718" s="98" t="s">
        <v>6703</v>
      </c>
      <c r="D8718" s="94" t="s">
        <v>131</v>
      </c>
      <c r="E8718" s="94" t="s">
        <v>120</v>
      </c>
      <c r="F8718" s="94" t="s">
        <v>1342</v>
      </c>
      <c r="G8718" s="94" t="s">
        <v>1343</v>
      </c>
      <c r="K8718" s="94" t="s">
        <v>1345</v>
      </c>
      <c r="L8718" s="96">
        <v>109.34</v>
      </c>
      <c r="M8718" s="96">
        <v>109.34</v>
      </c>
    </row>
    <row r="8719" spans="1:13" ht="12.75" hidden="1" customHeight="1">
      <c r="C8719" s="95" t="s">
        <v>6703</v>
      </c>
    </row>
    <row r="8720" spans="1:13" hidden="1">
      <c r="A8720" s="97">
        <v>42942</v>
      </c>
      <c r="B8720" s="94" t="s">
        <v>6705</v>
      </c>
      <c r="C8720" s="98" t="s">
        <v>6703</v>
      </c>
      <c r="D8720" s="94" t="s">
        <v>131</v>
      </c>
      <c r="E8720" s="94" t="s">
        <v>187</v>
      </c>
      <c r="F8720" s="94" t="s">
        <v>1342</v>
      </c>
      <c r="G8720" s="94" t="s">
        <v>1343</v>
      </c>
      <c r="K8720" s="94" t="s">
        <v>1345</v>
      </c>
      <c r="L8720" s="96">
        <v>-109.34</v>
      </c>
      <c r="M8720" s="96">
        <v>-109.34</v>
      </c>
    </row>
    <row r="8721" spans="1:13" ht="12.75" hidden="1" customHeight="1">
      <c r="C8721" s="95" t="s">
        <v>6703</v>
      </c>
    </row>
    <row r="8722" spans="1:13" hidden="1">
      <c r="A8722" s="97">
        <v>42942</v>
      </c>
      <c r="B8722" s="94" t="s">
        <v>1865</v>
      </c>
      <c r="C8722" s="98" t="s">
        <v>6703</v>
      </c>
      <c r="D8722" s="94" t="s">
        <v>131</v>
      </c>
      <c r="E8722" s="94" t="s">
        <v>120</v>
      </c>
      <c r="F8722" s="94" t="s">
        <v>1342</v>
      </c>
      <c r="G8722" s="94" t="s">
        <v>1343</v>
      </c>
      <c r="K8722" s="94" t="s">
        <v>1345</v>
      </c>
      <c r="L8722" s="96">
        <v>109.34</v>
      </c>
      <c r="M8722" s="96">
        <v>109.34</v>
      </c>
    </row>
    <row r="8723" spans="1:13" ht="12.75" hidden="1" customHeight="1">
      <c r="C8723" s="95" t="s">
        <v>6703</v>
      </c>
    </row>
    <row r="8724" spans="1:13" hidden="1">
      <c r="A8724" s="97">
        <v>42942</v>
      </c>
      <c r="B8724" s="94" t="s">
        <v>1865</v>
      </c>
      <c r="C8724" s="98" t="s">
        <v>6703</v>
      </c>
      <c r="D8724" s="94" t="s">
        <v>131</v>
      </c>
      <c r="E8724" s="94" t="s">
        <v>120</v>
      </c>
      <c r="F8724" s="94" t="s">
        <v>1342</v>
      </c>
      <c r="G8724" s="94" t="s">
        <v>1343</v>
      </c>
      <c r="K8724" s="94" t="s">
        <v>1864</v>
      </c>
      <c r="L8724" s="96">
        <v>35</v>
      </c>
      <c r="M8724" s="96">
        <v>35</v>
      </c>
    </row>
    <row r="8725" spans="1:13" ht="12.75" hidden="1" customHeight="1">
      <c r="C8725" s="95" t="s">
        <v>6703</v>
      </c>
    </row>
    <row r="8726" spans="1:13" hidden="1">
      <c r="A8726" s="97">
        <v>42942</v>
      </c>
      <c r="B8726" s="94" t="s">
        <v>1865</v>
      </c>
      <c r="C8726" s="98" t="s">
        <v>6703</v>
      </c>
      <c r="D8726" s="94" t="s">
        <v>131</v>
      </c>
      <c r="E8726" s="94" t="s">
        <v>120</v>
      </c>
      <c r="F8726" s="94" t="s">
        <v>1342</v>
      </c>
      <c r="G8726" s="94" t="s">
        <v>1343</v>
      </c>
      <c r="K8726" s="94" t="s">
        <v>1344</v>
      </c>
      <c r="L8726" s="96">
        <v>51.08</v>
      </c>
      <c r="M8726" s="96">
        <v>51.08</v>
      </c>
    </row>
    <row r="8727" spans="1:13" ht="12.75" hidden="1" customHeight="1">
      <c r="C8727" s="95" t="s">
        <v>6703</v>
      </c>
    </row>
    <row r="8728" spans="1:13" hidden="1">
      <c r="A8728" s="97">
        <v>42944</v>
      </c>
      <c r="B8728" s="94" t="s">
        <v>5875</v>
      </c>
      <c r="C8728" s="98" t="s">
        <v>6703</v>
      </c>
      <c r="D8728" s="94" t="s">
        <v>131</v>
      </c>
      <c r="E8728" s="94" t="s">
        <v>120</v>
      </c>
      <c r="F8728" s="94" t="s">
        <v>640</v>
      </c>
      <c r="G8728" s="94" t="s">
        <v>641</v>
      </c>
      <c r="K8728" s="94" t="s">
        <v>5876</v>
      </c>
      <c r="L8728" s="96">
        <v>103.1</v>
      </c>
      <c r="M8728" s="96">
        <v>103.1</v>
      </c>
    </row>
    <row r="8729" spans="1:13" ht="12.75" hidden="1" customHeight="1">
      <c r="C8729" s="95" t="s">
        <v>6703</v>
      </c>
    </row>
    <row r="8730" spans="1:13" hidden="1">
      <c r="A8730" s="97">
        <v>42944</v>
      </c>
      <c r="B8730" s="94" t="s">
        <v>5877</v>
      </c>
      <c r="C8730" s="98" t="s">
        <v>6703</v>
      </c>
      <c r="D8730" s="94" t="s">
        <v>131</v>
      </c>
      <c r="E8730" s="94" t="s">
        <v>120</v>
      </c>
      <c r="F8730" s="94" t="s">
        <v>640</v>
      </c>
      <c r="G8730" s="94" t="s">
        <v>641</v>
      </c>
      <c r="K8730" s="94" t="s">
        <v>5878</v>
      </c>
      <c r="L8730" s="96">
        <v>231.45</v>
      </c>
      <c r="M8730" s="96">
        <v>231.45</v>
      </c>
    </row>
    <row r="8731" spans="1:13" ht="12.75" hidden="1" customHeight="1">
      <c r="C8731" s="95" t="s">
        <v>6703</v>
      </c>
    </row>
    <row r="8732" spans="1:13" hidden="1">
      <c r="A8732" s="97">
        <v>42948</v>
      </c>
      <c r="B8732" s="94" t="s">
        <v>6706</v>
      </c>
      <c r="C8732" s="98" t="s">
        <v>6703</v>
      </c>
      <c r="D8732" s="94" t="s">
        <v>131</v>
      </c>
      <c r="E8732" s="94" t="s">
        <v>120</v>
      </c>
      <c r="F8732" s="94" t="s">
        <v>1269</v>
      </c>
      <c r="G8732" s="94" t="s">
        <v>1270</v>
      </c>
      <c r="K8732" s="94" t="s">
        <v>6707</v>
      </c>
      <c r="L8732" s="96">
        <v>472.85</v>
      </c>
      <c r="M8732" s="96">
        <v>472.85</v>
      </c>
    </row>
    <row r="8733" spans="1:13" ht="12.75" hidden="1" customHeight="1">
      <c r="C8733" s="95" t="s">
        <v>6703</v>
      </c>
    </row>
    <row r="8734" spans="1:13" hidden="1">
      <c r="A8734" s="97">
        <v>42949</v>
      </c>
      <c r="B8734" s="94" t="s">
        <v>1346</v>
      </c>
      <c r="C8734" s="98" t="s">
        <v>6703</v>
      </c>
      <c r="D8734" s="94" t="s">
        <v>131</v>
      </c>
      <c r="E8734" s="94" t="s">
        <v>120</v>
      </c>
      <c r="F8734" s="94" t="s">
        <v>1269</v>
      </c>
      <c r="G8734" s="94" t="s">
        <v>1270</v>
      </c>
      <c r="K8734" s="94" t="s">
        <v>1347</v>
      </c>
      <c r="L8734" s="96">
        <v>447.65</v>
      </c>
      <c r="M8734" s="96">
        <v>447.65</v>
      </c>
    </row>
    <row r="8735" spans="1:13" ht="12.75" hidden="1" customHeight="1">
      <c r="C8735" s="95" t="s">
        <v>6703</v>
      </c>
    </row>
    <row r="8736" spans="1:13" hidden="1">
      <c r="A8736" s="97">
        <v>42957</v>
      </c>
      <c r="B8736" s="94" t="s">
        <v>5879</v>
      </c>
      <c r="C8736" s="98" t="s">
        <v>6703</v>
      </c>
      <c r="D8736" s="94" t="s">
        <v>119</v>
      </c>
      <c r="E8736" s="94" t="s">
        <v>120</v>
      </c>
      <c r="F8736" s="94" t="s">
        <v>648</v>
      </c>
      <c r="G8736" s="94" t="s">
        <v>649</v>
      </c>
      <c r="J8736" s="94" t="s">
        <v>650</v>
      </c>
      <c r="K8736" s="94" t="s">
        <v>675</v>
      </c>
      <c r="L8736" s="96">
        <v>203</v>
      </c>
      <c r="M8736" s="96">
        <v>203</v>
      </c>
    </row>
    <row r="8737" spans="1:13" ht="12.75" hidden="1" customHeight="1">
      <c r="C8737" s="95" t="s">
        <v>6703</v>
      </c>
    </row>
    <row r="8738" spans="1:13" hidden="1">
      <c r="A8738" s="97">
        <v>42979</v>
      </c>
      <c r="B8738" s="94" t="s">
        <v>6706</v>
      </c>
      <c r="C8738" s="98" t="s">
        <v>6703</v>
      </c>
      <c r="D8738" s="94" t="s">
        <v>131</v>
      </c>
      <c r="E8738" s="94" t="s">
        <v>187</v>
      </c>
      <c r="F8738" s="94" t="s">
        <v>1269</v>
      </c>
      <c r="G8738" s="94" t="s">
        <v>1270</v>
      </c>
      <c r="K8738" s="94" t="s">
        <v>6707</v>
      </c>
      <c r="L8738" s="96">
        <v>-472.85</v>
      </c>
      <c r="M8738" s="96">
        <v>-472.85</v>
      </c>
    </row>
    <row r="8739" spans="1:13" ht="12.75" hidden="1" customHeight="1">
      <c r="C8739" s="95" t="s">
        <v>6703</v>
      </c>
    </row>
    <row r="8740" spans="1:13" hidden="1">
      <c r="A8740" s="97">
        <v>43011</v>
      </c>
      <c r="B8740" s="94" t="s">
        <v>5880</v>
      </c>
      <c r="C8740" s="98" t="s">
        <v>6703</v>
      </c>
      <c r="D8740" s="94" t="s">
        <v>119</v>
      </c>
      <c r="E8740" s="94" t="s">
        <v>120</v>
      </c>
      <c r="F8740" s="94" t="s">
        <v>648</v>
      </c>
      <c r="G8740" s="94" t="s">
        <v>649</v>
      </c>
      <c r="J8740" s="94" t="s">
        <v>650</v>
      </c>
      <c r="K8740" s="94" t="s">
        <v>679</v>
      </c>
      <c r="L8740" s="96">
        <v>261.14</v>
      </c>
      <c r="M8740" s="96">
        <v>261.14</v>
      </c>
    </row>
    <row r="8741" spans="1:13" ht="12.75" hidden="1" customHeight="1">
      <c r="C8741" s="95" t="s">
        <v>6703</v>
      </c>
    </row>
    <row r="8742" spans="1:13" hidden="1">
      <c r="A8742" s="97">
        <v>43033</v>
      </c>
      <c r="B8742" s="94" t="s">
        <v>5873</v>
      </c>
      <c r="C8742" s="98" t="s">
        <v>6703</v>
      </c>
      <c r="D8742" s="94" t="s">
        <v>131</v>
      </c>
      <c r="E8742" s="94" t="s">
        <v>187</v>
      </c>
      <c r="F8742" s="94" t="s">
        <v>4088</v>
      </c>
      <c r="G8742" s="94" t="s">
        <v>4089</v>
      </c>
      <c r="K8742" s="94" t="s">
        <v>5874</v>
      </c>
      <c r="L8742" s="96">
        <v>-1713.32</v>
      </c>
      <c r="M8742" s="96">
        <v>0</v>
      </c>
    </row>
    <row r="8743" spans="1:13" ht="12.75" hidden="1" customHeight="1">
      <c r="C8743" s="95" t="s">
        <v>6703</v>
      </c>
    </row>
    <row r="8744" spans="1:13" hidden="1">
      <c r="A8744" s="97">
        <v>43033</v>
      </c>
      <c r="B8744" s="94" t="s">
        <v>5803</v>
      </c>
      <c r="C8744" s="98" t="s">
        <v>6703</v>
      </c>
      <c r="D8744" s="94" t="s">
        <v>131</v>
      </c>
      <c r="E8744" s="94" t="s">
        <v>187</v>
      </c>
      <c r="F8744" s="94" t="s">
        <v>2760</v>
      </c>
      <c r="G8744" s="94" t="s">
        <v>2761</v>
      </c>
      <c r="K8744" s="94" t="s">
        <v>5804</v>
      </c>
      <c r="L8744" s="96">
        <v>-5883.44</v>
      </c>
      <c r="M8744" s="96">
        <v>0</v>
      </c>
    </row>
    <row r="8745" spans="1:13" ht="12.75" hidden="1" customHeight="1">
      <c r="C8745" s="95" t="s">
        <v>6703</v>
      </c>
    </row>
    <row r="8746" spans="1:13" hidden="1">
      <c r="A8746" s="97">
        <v>43033</v>
      </c>
      <c r="B8746" s="94" t="s">
        <v>5954</v>
      </c>
      <c r="C8746" s="98" t="s">
        <v>6703</v>
      </c>
      <c r="D8746" s="94" t="s">
        <v>131</v>
      </c>
      <c r="E8746" s="94" t="s">
        <v>187</v>
      </c>
      <c r="F8746" s="94" t="s">
        <v>1318</v>
      </c>
      <c r="G8746" s="94" t="s">
        <v>1319</v>
      </c>
      <c r="K8746" s="94" t="s">
        <v>5955</v>
      </c>
      <c r="L8746" s="96">
        <v>-117.24</v>
      </c>
      <c r="M8746" s="96">
        <v>0</v>
      </c>
    </row>
    <row r="8747" spans="1:13" ht="12.75" hidden="1" customHeight="1">
      <c r="C8747" s="95" t="s">
        <v>6703</v>
      </c>
    </row>
    <row r="8748" spans="1:13" hidden="1">
      <c r="A8748" s="97">
        <v>43033</v>
      </c>
      <c r="B8748" s="94" t="s">
        <v>1865</v>
      </c>
      <c r="C8748" s="98" t="s">
        <v>6703</v>
      </c>
      <c r="D8748" s="94" t="s">
        <v>131</v>
      </c>
      <c r="E8748" s="94" t="s">
        <v>187</v>
      </c>
      <c r="F8748" s="94" t="s">
        <v>1342</v>
      </c>
      <c r="G8748" s="94" t="s">
        <v>1343</v>
      </c>
      <c r="K8748" s="94" t="s">
        <v>1345</v>
      </c>
      <c r="L8748" s="96">
        <v>-109.34</v>
      </c>
      <c r="M8748" s="96">
        <v>-109.34</v>
      </c>
    </row>
    <row r="8749" spans="1:13" ht="12.75" hidden="1" customHeight="1">
      <c r="C8749" s="95" t="s">
        <v>6703</v>
      </c>
    </row>
    <row r="8750" spans="1:13" hidden="1">
      <c r="A8750" s="97">
        <v>43033</v>
      </c>
      <c r="B8750" s="94" t="s">
        <v>1865</v>
      </c>
      <c r="C8750" s="98" t="s">
        <v>6703</v>
      </c>
      <c r="D8750" s="94" t="s">
        <v>131</v>
      </c>
      <c r="E8750" s="94" t="s">
        <v>187</v>
      </c>
      <c r="F8750" s="94" t="s">
        <v>1342</v>
      </c>
      <c r="G8750" s="94" t="s">
        <v>1343</v>
      </c>
      <c r="K8750" s="94" t="s">
        <v>1864</v>
      </c>
      <c r="L8750" s="96">
        <v>-35</v>
      </c>
      <c r="M8750" s="96">
        <v>-35</v>
      </c>
    </row>
    <row r="8751" spans="1:13" ht="12.75" hidden="1" customHeight="1">
      <c r="C8751" s="95" t="s">
        <v>6703</v>
      </c>
    </row>
    <row r="8752" spans="1:13" hidden="1">
      <c r="A8752" s="97">
        <v>43033</v>
      </c>
      <c r="B8752" s="94" t="s">
        <v>1865</v>
      </c>
      <c r="C8752" s="98" t="s">
        <v>6703</v>
      </c>
      <c r="D8752" s="94" t="s">
        <v>131</v>
      </c>
      <c r="E8752" s="94" t="s">
        <v>187</v>
      </c>
      <c r="F8752" s="94" t="s">
        <v>1342</v>
      </c>
      <c r="G8752" s="94" t="s">
        <v>1343</v>
      </c>
      <c r="K8752" s="94" t="s">
        <v>1344</v>
      </c>
      <c r="L8752" s="96">
        <v>-51.08</v>
      </c>
      <c r="M8752" s="96">
        <v>-51.08</v>
      </c>
    </row>
    <row r="8753" spans="1:18" ht="12.75" hidden="1" customHeight="1">
      <c r="C8753" s="95" t="s">
        <v>6703</v>
      </c>
    </row>
    <row r="8754" spans="1:18" hidden="1">
      <c r="A8754" s="97">
        <v>43033</v>
      </c>
      <c r="B8754" s="94" t="s">
        <v>5875</v>
      </c>
      <c r="C8754" s="98" t="s">
        <v>6703</v>
      </c>
      <c r="D8754" s="94" t="s">
        <v>131</v>
      </c>
      <c r="E8754" s="94" t="s">
        <v>187</v>
      </c>
      <c r="F8754" s="94" t="s">
        <v>640</v>
      </c>
      <c r="G8754" s="94" t="s">
        <v>641</v>
      </c>
      <c r="K8754" s="94" t="s">
        <v>5876</v>
      </c>
      <c r="L8754" s="96">
        <v>-103.1</v>
      </c>
      <c r="M8754" s="96">
        <v>-103.1</v>
      </c>
    </row>
    <row r="8755" spans="1:18" ht="12.75" hidden="1" customHeight="1">
      <c r="C8755" s="95" t="s">
        <v>6703</v>
      </c>
    </row>
    <row r="8756" spans="1:18" hidden="1">
      <c r="A8756" s="97">
        <v>43033</v>
      </c>
      <c r="B8756" s="94" t="s">
        <v>5877</v>
      </c>
      <c r="C8756" s="98" t="s">
        <v>6703</v>
      </c>
      <c r="D8756" s="94" t="s">
        <v>131</v>
      </c>
      <c r="E8756" s="94" t="s">
        <v>187</v>
      </c>
      <c r="F8756" s="94" t="s">
        <v>640</v>
      </c>
      <c r="G8756" s="94" t="s">
        <v>641</v>
      </c>
      <c r="K8756" s="94" t="s">
        <v>5878</v>
      </c>
      <c r="L8756" s="96">
        <v>-231.45</v>
      </c>
      <c r="M8756" s="96">
        <v>-231.45</v>
      </c>
    </row>
    <row r="8757" spans="1:18" ht="12.75" hidden="1" customHeight="1">
      <c r="C8757" s="95" t="s">
        <v>6703</v>
      </c>
    </row>
    <row r="8758" spans="1:18" hidden="1">
      <c r="A8758" s="97">
        <v>43033</v>
      </c>
      <c r="B8758" s="94" t="s">
        <v>1346</v>
      </c>
      <c r="C8758" s="98" t="s">
        <v>6703</v>
      </c>
      <c r="D8758" s="94" t="s">
        <v>131</v>
      </c>
      <c r="E8758" s="94" t="s">
        <v>187</v>
      </c>
      <c r="F8758" s="94" t="s">
        <v>1269</v>
      </c>
      <c r="G8758" s="94" t="s">
        <v>1270</v>
      </c>
      <c r="K8758" s="94" t="s">
        <v>1347</v>
      </c>
      <c r="L8758" s="96">
        <v>-447.65</v>
      </c>
      <c r="M8758" s="96">
        <v>-447.65</v>
      </c>
    </row>
    <row r="8759" spans="1:18" ht="12.75" hidden="1" customHeight="1">
      <c r="C8759" s="95" t="s">
        <v>6703</v>
      </c>
    </row>
    <row r="8760" spans="1:18" hidden="1">
      <c r="A8760" s="97">
        <v>43033</v>
      </c>
      <c r="B8760" s="94" t="s">
        <v>5879</v>
      </c>
      <c r="C8760" s="98" t="s">
        <v>6703</v>
      </c>
      <c r="D8760" s="94" t="s">
        <v>131</v>
      </c>
      <c r="E8760" s="94" t="s">
        <v>187</v>
      </c>
      <c r="F8760" s="94" t="s">
        <v>648</v>
      </c>
      <c r="G8760" s="94" t="s">
        <v>649</v>
      </c>
      <c r="J8760" s="94" t="s">
        <v>650</v>
      </c>
      <c r="K8760" s="94" t="s">
        <v>675</v>
      </c>
      <c r="L8760" s="96">
        <v>-203</v>
      </c>
      <c r="M8760" s="96">
        <v>-203</v>
      </c>
    </row>
    <row r="8761" spans="1:18" ht="12.75" hidden="1" customHeight="1">
      <c r="C8761" s="95" t="s">
        <v>6703</v>
      </c>
    </row>
    <row r="8762" spans="1:18" hidden="1">
      <c r="A8762" s="97">
        <v>43033</v>
      </c>
      <c r="B8762" s="94" t="s">
        <v>5880</v>
      </c>
      <c r="C8762" s="98" t="s">
        <v>6703</v>
      </c>
      <c r="D8762" s="94" t="s">
        <v>131</v>
      </c>
      <c r="E8762" s="94" t="s">
        <v>187</v>
      </c>
      <c r="F8762" s="94" t="s">
        <v>648</v>
      </c>
      <c r="G8762" s="94" t="s">
        <v>649</v>
      </c>
      <c r="J8762" s="94" t="s">
        <v>650</v>
      </c>
      <c r="K8762" s="94" t="s">
        <v>5881</v>
      </c>
      <c r="L8762" s="96">
        <v>-261.14</v>
      </c>
      <c r="M8762" s="96">
        <v>-261.14</v>
      </c>
    </row>
    <row r="8763" spans="1:18" ht="12.75" hidden="1" customHeight="1">
      <c r="C8763" s="95" t="s">
        <v>6703</v>
      </c>
    </row>
    <row r="8764" spans="1:18" hidden="1">
      <c r="A8764" s="97">
        <v>43053</v>
      </c>
      <c r="B8764" s="94" t="s">
        <v>1851</v>
      </c>
      <c r="C8764" s="98" t="s">
        <v>6703</v>
      </c>
      <c r="D8764" s="94" t="s">
        <v>126</v>
      </c>
      <c r="E8764" s="94" t="s">
        <v>187</v>
      </c>
      <c r="F8764" s="94" t="s">
        <v>1342</v>
      </c>
      <c r="G8764" s="94" t="s">
        <v>1343</v>
      </c>
      <c r="K8764" s="94" t="s">
        <v>6704</v>
      </c>
      <c r="L8764" s="96">
        <v>-55.54</v>
      </c>
      <c r="M8764" s="96">
        <v>0</v>
      </c>
    </row>
    <row r="8765" spans="1:18" ht="12.75" hidden="1" customHeight="1">
      <c r="C8765" s="95" t="s">
        <v>6703</v>
      </c>
    </row>
    <row r="8766" spans="1:18" hidden="1">
      <c r="A8766" s="97">
        <v>43053</v>
      </c>
      <c r="B8766" s="94" t="s">
        <v>1851</v>
      </c>
      <c r="C8766" s="98" t="s">
        <v>6703</v>
      </c>
      <c r="D8766" s="94" t="s">
        <v>126</v>
      </c>
      <c r="E8766" s="94" t="s">
        <v>187</v>
      </c>
      <c r="F8766" s="94" t="s">
        <v>1342</v>
      </c>
      <c r="G8766" s="94" t="s">
        <v>1343</v>
      </c>
      <c r="K8766" s="94" t="s">
        <v>6698</v>
      </c>
      <c r="L8766" s="96">
        <v>-362.13</v>
      </c>
      <c r="M8766" s="96">
        <v>0</v>
      </c>
    </row>
    <row r="8767" spans="1:18" ht="12.75" hidden="1" customHeight="1">
      <c r="C8767" s="95" t="s">
        <v>6703</v>
      </c>
    </row>
    <row r="8768" spans="1:18" hidden="1">
      <c r="A8768" s="95" t="s">
        <v>111</v>
      </c>
      <c r="B8768" s="95" t="s">
        <v>112</v>
      </c>
      <c r="C8768" s="94" t="s">
        <v>6708</v>
      </c>
      <c r="D8768" s="95" t="s">
        <v>114</v>
      </c>
      <c r="E8768" s="95" t="s">
        <v>112</v>
      </c>
      <c r="F8768" s="96">
        <v>0</v>
      </c>
      <c r="G8768" s="95" t="s">
        <v>115</v>
      </c>
      <c r="H8768" s="95" t="s">
        <v>112</v>
      </c>
      <c r="I8768" s="96">
        <v>0</v>
      </c>
      <c r="J8768" s="95" t="s">
        <v>116</v>
      </c>
      <c r="K8768" s="95" t="s">
        <v>112</v>
      </c>
      <c r="L8768" s="96">
        <v>0</v>
      </c>
      <c r="M8768" s="95" t="s">
        <v>117</v>
      </c>
      <c r="O8768" s="96"/>
      <c r="R8768" s="96"/>
    </row>
    <row r="8769" spans="1:13" hidden="1">
      <c r="A8769" s="97">
        <v>42746</v>
      </c>
      <c r="B8769" s="94" t="s">
        <v>4990</v>
      </c>
      <c r="C8769" s="98" t="s">
        <v>6708</v>
      </c>
      <c r="D8769" s="94" t="s">
        <v>119</v>
      </c>
      <c r="E8769" s="94" t="s">
        <v>165</v>
      </c>
      <c r="F8769" s="94" t="s">
        <v>4445</v>
      </c>
      <c r="G8769" s="94" t="s">
        <v>4446</v>
      </c>
      <c r="K8769" s="94" t="s">
        <v>4991</v>
      </c>
      <c r="L8769" s="96">
        <v>24375.82</v>
      </c>
      <c r="M8769" s="96">
        <v>0</v>
      </c>
    </row>
    <row r="8770" spans="1:13" ht="12.75" hidden="1" customHeight="1">
      <c r="C8770" s="95" t="s">
        <v>6708</v>
      </c>
    </row>
    <row r="8771" spans="1:13" hidden="1">
      <c r="A8771" s="97">
        <v>42746</v>
      </c>
      <c r="B8771" s="94" t="s">
        <v>6709</v>
      </c>
      <c r="C8771" s="98" t="s">
        <v>6708</v>
      </c>
      <c r="D8771" s="94" t="s">
        <v>119</v>
      </c>
      <c r="E8771" s="94" t="s">
        <v>165</v>
      </c>
      <c r="F8771" s="94" t="s">
        <v>3806</v>
      </c>
      <c r="G8771" s="94" t="s">
        <v>3807</v>
      </c>
      <c r="K8771" s="94" t="s">
        <v>6710</v>
      </c>
      <c r="L8771" s="96">
        <v>514.79999999999995</v>
      </c>
      <c r="M8771" s="96">
        <v>0</v>
      </c>
    </row>
    <row r="8772" spans="1:13" ht="12.75" hidden="1" customHeight="1">
      <c r="C8772" s="95" t="s">
        <v>6708</v>
      </c>
    </row>
    <row r="8773" spans="1:13" hidden="1">
      <c r="A8773" s="97">
        <v>42746</v>
      </c>
      <c r="B8773" s="94" t="s">
        <v>4992</v>
      </c>
      <c r="C8773" s="98" t="s">
        <v>6708</v>
      </c>
      <c r="D8773" s="94" t="s">
        <v>119</v>
      </c>
      <c r="E8773" s="94" t="s">
        <v>165</v>
      </c>
      <c r="F8773" s="94" t="s">
        <v>4268</v>
      </c>
      <c r="G8773" s="94" t="s">
        <v>3457</v>
      </c>
      <c r="K8773" s="94" t="s">
        <v>4993</v>
      </c>
      <c r="L8773" s="96">
        <v>115.5</v>
      </c>
      <c r="M8773" s="96">
        <v>0</v>
      </c>
    </row>
    <row r="8774" spans="1:13" ht="12.75" hidden="1" customHeight="1">
      <c r="C8774" s="95" t="s">
        <v>6708</v>
      </c>
    </row>
    <row r="8775" spans="1:13" hidden="1">
      <c r="A8775" s="97">
        <v>42746</v>
      </c>
      <c r="B8775" s="94" t="s">
        <v>6711</v>
      </c>
      <c r="C8775" s="98" t="s">
        <v>6708</v>
      </c>
      <c r="D8775" s="94" t="s">
        <v>119</v>
      </c>
      <c r="E8775" s="94" t="s">
        <v>165</v>
      </c>
      <c r="F8775" s="94" t="s">
        <v>5070</v>
      </c>
      <c r="G8775" s="94" t="s">
        <v>5071</v>
      </c>
      <c r="J8775" s="94" t="s">
        <v>5072</v>
      </c>
      <c r="K8775" s="94" t="s">
        <v>6712</v>
      </c>
      <c r="L8775" s="96">
        <v>4013.9</v>
      </c>
      <c r="M8775" s="96">
        <v>0</v>
      </c>
    </row>
    <row r="8776" spans="1:13" ht="12.75" hidden="1" customHeight="1">
      <c r="C8776" s="95" t="s">
        <v>6708</v>
      </c>
    </row>
    <row r="8777" spans="1:13" hidden="1">
      <c r="A8777" s="97">
        <v>42746</v>
      </c>
      <c r="B8777" s="94" t="s">
        <v>6711</v>
      </c>
      <c r="C8777" s="98" t="s">
        <v>6708</v>
      </c>
      <c r="D8777" s="94" t="s">
        <v>119</v>
      </c>
      <c r="E8777" s="94" t="s">
        <v>165</v>
      </c>
      <c r="F8777" s="94" t="s">
        <v>5070</v>
      </c>
      <c r="G8777" s="94" t="s">
        <v>5071</v>
      </c>
      <c r="J8777" s="94" t="s">
        <v>5072</v>
      </c>
      <c r="K8777" s="94" t="s">
        <v>6713</v>
      </c>
      <c r="L8777" s="96">
        <v>474</v>
      </c>
      <c r="M8777" s="96">
        <v>0</v>
      </c>
    </row>
    <row r="8778" spans="1:13" ht="12.75" hidden="1" customHeight="1">
      <c r="C8778" s="95" t="s">
        <v>6708</v>
      </c>
    </row>
    <row r="8779" spans="1:13" hidden="1">
      <c r="A8779" s="97">
        <v>42746</v>
      </c>
      <c r="B8779" s="94" t="s">
        <v>4994</v>
      </c>
      <c r="C8779" s="98" t="s">
        <v>6708</v>
      </c>
      <c r="D8779" s="94" t="s">
        <v>119</v>
      </c>
      <c r="E8779" s="94" t="s">
        <v>165</v>
      </c>
      <c r="F8779" s="94" t="s">
        <v>4275</v>
      </c>
      <c r="G8779" s="94" t="s">
        <v>4276</v>
      </c>
      <c r="K8779" s="94" t="s">
        <v>4995</v>
      </c>
      <c r="L8779" s="96">
        <v>99</v>
      </c>
      <c r="M8779" s="96">
        <v>0</v>
      </c>
    </row>
    <row r="8780" spans="1:13" ht="12.75" hidden="1" customHeight="1">
      <c r="C8780" s="95" t="s">
        <v>6708</v>
      </c>
    </row>
    <row r="8781" spans="1:13" hidden="1">
      <c r="A8781" s="97">
        <v>42746</v>
      </c>
      <c r="B8781" s="94" t="s">
        <v>5144</v>
      </c>
      <c r="C8781" s="98" t="s">
        <v>6708</v>
      </c>
      <c r="D8781" s="94" t="s">
        <v>119</v>
      </c>
      <c r="E8781" s="94" t="s">
        <v>165</v>
      </c>
      <c r="F8781" s="94" t="s">
        <v>5116</v>
      </c>
      <c r="G8781" s="94" t="s">
        <v>5117</v>
      </c>
      <c r="K8781" s="94" t="s">
        <v>5145</v>
      </c>
      <c r="L8781" s="96">
        <v>760</v>
      </c>
      <c r="M8781" s="96">
        <v>0</v>
      </c>
    </row>
    <row r="8782" spans="1:13" ht="12.75" hidden="1" customHeight="1">
      <c r="C8782" s="95" t="s">
        <v>6708</v>
      </c>
    </row>
    <row r="8783" spans="1:13" hidden="1">
      <c r="A8783" s="97">
        <v>42746</v>
      </c>
      <c r="B8783" s="94" t="s">
        <v>4914</v>
      </c>
      <c r="C8783" s="98" t="s">
        <v>6708</v>
      </c>
      <c r="D8783" s="94" t="s">
        <v>119</v>
      </c>
      <c r="E8783" s="94" t="s">
        <v>165</v>
      </c>
      <c r="F8783" s="94" t="s">
        <v>4915</v>
      </c>
      <c r="G8783" s="94" t="s">
        <v>4916</v>
      </c>
      <c r="K8783" s="94" t="s">
        <v>4917</v>
      </c>
      <c r="L8783" s="96">
        <v>640</v>
      </c>
      <c r="M8783" s="96">
        <v>0</v>
      </c>
    </row>
    <row r="8784" spans="1:13" ht="12.75" hidden="1" customHeight="1">
      <c r="C8784" s="95" t="s">
        <v>6708</v>
      </c>
    </row>
    <row r="8785" spans="1:13" hidden="1">
      <c r="A8785" s="97">
        <v>42746</v>
      </c>
      <c r="B8785" s="94" t="s">
        <v>4918</v>
      </c>
      <c r="C8785" s="98" t="s">
        <v>6708</v>
      </c>
      <c r="D8785" s="94" t="s">
        <v>119</v>
      </c>
      <c r="E8785" s="94" t="s">
        <v>165</v>
      </c>
      <c r="F8785" s="94" t="s">
        <v>4915</v>
      </c>
      <c r="G8785" s="94" t="s">
        <v>4916</v>
      </c>
      <c r="K8785" s="94" t="s">
        <v>4917</v>
      </c>
      <c r="L8785" s="96">
        <v>600</v>
      </c>
      <c r="M8785" s="96">
        <v>0</v>
      </c>
    </row>
    <row r="8786" spans="1:13" ht="12.75" hidden="1" customHeight="1">
      <c r="C8786" s="95" t="s">
        <v>6708</v>
      </c>
    </row>
    <row r="8787" spans="1:13" hidden="1">
      <c r="A8787" s="97">
        <v>42746</v>
      </c>
      <c r="B8787" s="94" t="s">
        <v>5146</v>
      </c>
      <c r="C8787" s="98" t="s">
        <v>6708</v>
      </c>
      <c r="D8787" s="94" t="s">
        <v>119</v>
      </c>
      <c r="E8787" s="94" t="s">
        <v>165</v>
      </c>
      <c r="F8787" s="94" t="s">
        <v>5134</v>
      </c>
      <c r="G8787" s="94" t="s">
        <v>5135</v>
      </c>
      <c r="K8787" s="94" t="s">
        <v>5147</v>
      </c>
      <c r="L8787" s="96">
        <v>320</v>
      </c>
      <c r="M8787" s="96">
        <v>0</v>
      </c>
    </row>
    <row r="8788" spans="1:13" ht="12.75" hidden="1" customHeight="1">
      <c r="C8788" s="95" t="s">
        <v>6708</v>
      </c>
    </row>
    <row r="8789" spans="1:13" hidden="1">
      <c r="A8789" s="97">
        <v>42746</v>
      </c>
      <c r="B8789" s="94" t="s">
        <v>5148</v>
      </c>
      <c r="C8789" s="98" t="s">
        <v>6708</v>
      </c>
      <c r="D8789" s="94" t="s">
        <v>119</v>
      </c>
      <c r="E8789" s="94" t="s">
        <v>165</v>
      </c>
      <c r="F8789" s="94" t="s">
        <v>5116</v>
      </c>
      <c r="G8789" s="94" t="s">
        <v>5117</v>
      </c>
      <c r="K8789" s="94" t="s">
        <v>5149</v>
      </c>
      <c r="L8789" s="96">
        <v>520</v>
      </c>
      <c r="M8789" s="96">
        <v>0</v>
      </c>
    </row>
    <row r="8790" spans="1:13" ht="12.75" hidden="1" customHeight="1">
      <c r="C8790" s="95" t="s">
        <v>6708</v>
      </c>
    </row>
    <row r="8791" spans="1:13" hidden="1">
      <c r="A8791" s="97">
        <v>42746</v>
      </c>
      <c r="B8791" s="94" t="s">
        <v>5150</v>
      </c>
      <c r="C8791" s="98" t="s">
        <v>6708</v>
      </c>
      <c r="D8791" s="94" t="s">
        <v>119</v>
      </c>
      <c r="E8791" s="94" t="s">
        <v>165</v>
      </c>
      <c r="F8791" s="94" t="s">
        <v>5116</v>
      </c>
      <c r="G8791" s="94" t="s">
        <v>5117</v>
      </c>
      <c r="K8791" s="94" t="s">
        <v>5151</v>
      </c>
      <c r="L8791" s="96">
        <v>440</v>
      </c>
      <c r="M8791" s="96">
        <v>0</v>
      </c>
    </row>
    <row r="8792" spans="1:13" ht="12.75" hidden="1" customHeight="1">
      <c r="C8792" s="95" t="s">
        <v>6708</v>
      </c>
    </row>
    <row r="8793" spans="1:13" hidden="1">
      <c r="A8793" s="97">
        <v>42746</v>
      </c>
      <c r="B8793" s="94" t="s">
        <v>5152</v>
      </c>
      <c r="C8793" s="98" t="s">
        <v>6708</v>
      </c>
      <c r="D8793" s="94" t="s">
        <v>119</v>
      </c>
      <c r="E8793" s="94" t="s">
        <v>165</v>
      </c>
      <c r="F8793" s="94" t="s">
        <v>5153</v>
      </c>
      <c r="G8793" s="94" t="s">
        <v>5154</v>
      </c>
      <c r="K8793" s="94" t="s">
        <v>5149</v>
      </c>
      <c r="L8793" s="96">
        <v>320</v>
      </c>
      <c r="M8793" s="96">
        <v>0</v>
      </c>
    </row>
    <row r="8794" spans="1:13" ht="12.75" hidden="1" customHeight="1">
      <c r="C8794" s="95" t="s">
        <v>6708</v>
      </c>
    </row>
    <row r="8795" spans="1:13" hidden="1">
      <c r="A8795" s="97">
        <v>42760</v>
      </c>
      <c r="B8795" s="94" t="s">
        <v>4992</v>
      </c>
      <c r="C8795" s="98" t="s">
        <v>6708</v>
      </c>
      <c r="D8795" s="94" t="s">
        <v>131</v>
      </c>
      <c r="E8795" s="94" t="s">
        <v>187</v>
      </c>
      <c r="F8795" s="94" t="s">
        <v>4268</v>
      </c>
      <c r="G8795" s="94" t="s">
        <v>3457</v>
      </c>
      <c r="K8795" s="94" t="s">
        <v>4993</v>
      </c>
      <c r="L8795" s="96">
        <v>-30.8</v>
      </c>
      <c r="M8795" s="96">
        <v>0</v>
      </c>
    </row>
    <row r="8796" spans="1:13" ht="12.75" hidden="1" customHeight="1">
      <c r="C8796" s="95" t="s">
        <v>6708</v>
      </c>
    </row>
    <row r="8797" spans="1:13" hidden="1">
      <c r="A8797" s="97">
        <v>42780</v>
      </c>
      <c r="B8797" s="94" t="s">
        <v>4876</v>
      </c>
      <c r="C8797" s="98" t="s">
        <v>6708</v>
      </c>
      <c r="D8797" s="94" t="s">
        <v>131</v>
      </c>
      <c r="E8797" s="94" t="s">
        <v>120</v>
      </c>
      <c r="F8797" s="94" t="s">
        <v>2034</v>
      </c>
      <c r="G8797" s="94" t="s">
        <v>2035</v>
      </c>
      <c r="K8797" s="94" t="s">
        <v>4877</v>
      </c>
      <c r="L8797" s="96">
        <v>673.9</v>
      </c>
      <c r="M8797" s="96">
        <v>673.9</v>
      </c>
    </row>
    <row r="8798" spans="1:13" ht="12.75" hidden="1" customHeight="1">
      <c r="C8798" s="95" t="s">
        <v>6708</v>
      </c>
    </row>
    <row r="8799" spans="1:13" hidden="1">
      <c r="A8799" s="97">
        <v>42781</v>
      </c>
      <c r="B8799" s="94" t="s">
        <v>4878</v>
      </c>
      <c r="C8799" s="98" t="s">
        <v>6708</v>
      </c>
      <c r="D8799" s="94" t="s">
        <v>131</v>
      </c>
      <c r="E8799" s="94" t="s">
        <v>120</v>
      </c>
      <c r="F8799" s="94" t="s">
        <v>2034</v>
      </c>
      <c r="G8799" s="94" t="s">
        <v>2035</v>
      </c>
      <c r="K8799" s="94" t="s">
        <v>4879</v>
      </c>
      <c r="L8799" s="96">
        <v>96.95</v>
      </c>
      <c r="M8799" s="96">
        <v>96.95</v>
      </c>
    </row>
    <row r="8800" spans="1:13" ht="12.75" hidden="1" customHeight="1">
      <c r="C8800" s="95" t="s">
        <v>6708</v>
      </c>
    </row>
    <row r="8801" spans="1:13" hidden="1">
      <c r="A8801" s="97">
        <v>42781</v>
      </c>
      <c r="B8801" s="94" t="s">
        <v>4924</v>
      </c>
      <c r="C8801" s="98" t="s">
        <v>6708</v>
      </c>
      <c r="D8801" s="94" t="s">
        <v>131</v>
      </c>
      <c r="E8801" s="94" t="s">
        <v>120</v>
      </c>
      <c r="F8801" s="94" t="s">
        <v>4925</v>
      </c>
      <c r="G8801" s="94" t="s">
        <v>4926</v>
      </c>
      <c r="K8801" s="94" t="s">
        <v>4927</v>
      </c>
      <c r="L8801" s="96">
        <v>200</v>
      </c>
      <c r="M8801" s="96">
        <v>200</v>
      </c>
    </row>
    <row r="8802" spans="1:13" ht="12.75" hidden="1" customHeight="1">
      <c r="C8802" s="95" t="s">
        <v>6708</v>
      </c>
    </row>
    <row r="8803" spans="1:13" hidden="1">
      <c r="A8803" s="97">
        <v>42797</v>
      </c>
      <c r="B8803" s="94" t="s">
        <v>5087</v>
      </c>
      <c r="C8803" s="98" t="s">
        <v>6708</v>
      </c>
      <c r="D8803" s="94" t="s">
        <v>119</v>
      </c>
      <c r="E8803" s="94" t="s">
        <v>120</v>
      </c>
      <c r="F8803" s="94" t="s">
        <v>648</v>
      </c>
      <c r="G8803" s="94" t="s">
        <v>649</v>
      </c>
      <c r="J8803" s="94" t="s">
        <v>650</v>
      </c>
      <c r="K8803" s="94" t="s">
        <v>949</v>
      </c>
      <c r="L8803" s="96">
        <v>622</v>
      </c>
      <c r="M8803" s="96">
        <v>622</v>
      </c>
    </row>
    <row r="8804" spans="1:13" ht="12.75" hidden="1" customHeight="1">
      <c r="C8804" s="95" t="s">
        <v>6708</v>
      </c>
    </row>
    <row r="8805" spans="1:13" hidden="1">
      <c r="A8805" s="97">
        <v>42804</v>
      </c>
      <c r="B8805" s="94" t="s">
        <v>4880</v>
      </c>
      <c r="C8805" s="98" t="s">
        <v>6708</v>
      </c>
      <c r="D8805" s="94" t="s">
        <v>131</v>
      </c>
      <c r="E8805" s="94" t="s">
        <v>120</v>
      </c>
      <c r="F8805" s="94" t="s">
        <v>4682</v>
      </c>
      <c r="G8805" s="94" t="s">
        <v>4683</v>
      </c>
      <c r="K8805" s="94" t="s">
        <v>4881</v>
      </c>
      <c r="L8805" s="96">
        <v>382.25</v>
      </c>
      <c r="M8805" s="96">
        <v>382.25</v>
      </c>
    </row>
    <row r="8806" spans="1:13" ht="12.75" hidden="1" customHeight="1">
      <c r="C8806" s="95" t="s">
        <v>6708</v>
      </c>
    </row>
    <row r="8807" spans="1:13" hidden="1">
      <c r="A8807" s="97">
        <v>42846</v>
      </c>
      <c r="B8807" s="94" t="s">
        <v>4969</v>
      </c>
      <c r="C8807" s="98" t="s">
        <v>6708</v>
      </c>
      <c r="D8807" s="94" t="s">
        <v>119</v>
      </c>
      <c r="E8807" s="94" t="s">
        <v>120</v>
      </c>
      <c r="F8807" s="94" t="s">
        <v>648</v>
      </c>
      <c r="G8807" s="94" t="s">
        <v>649</v>
      </c>
      <c r="J8807" s="94" t="s">
        <v>650</v>
      </c>
      <c r="K8807" s="94" t="s">
        <v>651</v>
      </c>
      <c r="L8807" s="96">
        <v>296.26</v>
      </c>
      <c r="M8807" s="96">
        <v>296.26</v>
      </c>
    </row>
    <row r="8808" spans="1:13" ht="12.75" hidden="1" customHeight="1">
      <c r="C8808" s="95" t="s">
        <v>6708</v>
      </c>
    </row>
    <row r="8809" spans="1:13" hidden="1">
      <c r="A8809" s="97">
        <v>42864</v>
      </c>
      <c r="B8809" s="94" t="s">
        <v>4882</v>
      </c>
      <c r="C8809" s="98" t="s">
        <v>6708</v>
      </c>
      <c r="D8809" s="94" t="s">
        <v>119</v>
      </c>
      <c r="E8809" s="94" t="s">
        <v>120</v>
      </c>
      <c r="F8809" s="94" t="s">
        <v>3819</v>
      </c>
      <c r="G8809" s="94" t="s">
        <v>3820</v>
      </c>
      <c r="K8809" s="94" t="s">
        <v>4861</v>
      </c>
      <c r="L8809" s="96">
        <v>1554</v>
      </c>
      <c r="M8809" s="96">
        <v>1554</v>
      </c>
    </row>
    <row r="8810" spans="1:13" ht="12.75" hidden="1" customHeight="1">
      <c r="C8810" s="95" t="s">
        <v>6708</v>
      </c>
    </row>
    <row r="8811" spans="1:13" hidden="1">
      <c r="A8811" s="97">
        <v>42864</v>
      </c>
      <c r="B8811" s="94" t="s">
        <v>4970</v>
      </c>
      <c r="C8811" s="98" t="s">
        <v>6708</v>
      </c>
      <c r="D8811" s="94" t="s">
        <v>119</v>
      </c>
      <c r="E8811" s="94" t="s">
        <v>120</v>
      </c>
      <c r="F8811" s="94" t="s">
        <v>4445</v>
      </c>
      <c r="G8811" s="94" t="s">
        <v>4446</v>
      </c>
      <c r="K8811" s="94" t="s">
        <v>6714</v>
      </c>
      <c r="L8811" s="96">
        <v>8941.65</v>
      </c>
      <c r="M8811" s="96">
        <v>8941.65</v>
      </c>
    </row>
    <row r="8812" spans="1:13" ht="12.75" hidden="1" customHeight="1">
      <c r="C8812" s="95" t="s">
        <v>6708</v>
      </c>
    </row>
    <row r="8813" spans="1:13" hidden="1">
      <c r="A8813" s="97">
        <v>42879</v>
      </c>
      <c r="B8813" s="94" t="s">
        <v>4876</v>
      </c>
      <c r="C8813" s="98" t="s">
        <v>6708</v>
      </c>
      <c r="D8813" s="94" t="s">
        <v>131</v>
      </c>
      <c r="E8813" s="94" t="s">
        <v>187</v>
      </c>
      <c r="F8813" s="94" t="s">
        <v>2034</v>
      </c>
      <c r="G8813" s="94" t="s">
        <v>2035</v>
      </c>
      <c r="K8813" s="94" t="s">
        <v>4877</v>
      </c>
      <c r="L8813" s="96">
        <v>-673.9</v>
      </c>
      <c r="M8813" s="96">
        <v>-673.9</v>
      </c>
    </row>
    <row r="8814" spans="1:13" ht="12.75" hidden="1" customHeight="1">
      <c r="C8814" s="95" t="s">
        <v>6708</v>
      </c>
    </row>
    <row r="8815" spans="1:13" hidden="1">
      <c r="A8815" s="97">
        <v>42879</v>
      </c>
      <c r="B8815" s="94" t="s">
        <v>4878</v>
      </c>
      <c r="C8815" s="98" t="s">
        <v>6708</v>
      </c>
      <c r="D8815" s="94" t="s">
        <v>131</v>
      </c>
      <c r="E8815" s="94" t="s">
        <v>187</v>
      </c>
      <c r="F8815" s="94" t="s">
        <v>2034</v>
      </c>
      <c r="G8815" s="94" t="s">
        <v>2035</v>
      </c>
      <c r="K8815" s="94" t="s">
        <v>4879</v>
      </c>
      <c r="L8815" s="96">
        <v>-96.95</v>
      </c>
      <c r="M8815" s="96">
        <v>-96.95</v>
      </c>
    </row>
    <row r="8816" spans="1:13" ht="12.75" hidden="1" customHeight="1">
      <c r="C8816" s="95" t="s">
        <v>6708</v>
      </c>
    </row>
    <row r="8817" spans="1:13" hidden="1">
      <c r="A8817" s="97">
        <v>42879</v>
      </c>
      <c r="B8817" s="94" t="s">
        <v>4924</v>
      </c>
      <c r="C8817" s="98" t="s">
        <v>6708</v>
      </c>
      <c r="D8817" s="94" t="s">
        <v>131</v>
      </c>
      <c r="E8817" s="94" t="s">
        <v>187</v>
      </c>
      <c r="F8817" s="94" t="s">
        <v>4925</v>
      </c>
      <c r="G8817" s="94" t="s">
        <v>4926</v>
      </c>
      <c r="K8817" s="94" t="s">
        <v>4927</v>
      </c>
      <c r="L8817" s="96">
        <v>-200</v>
      </c>
      <c r="M8817" s="96">
        <v>-200</v>
      </c>
    </row>
    <row r="8818" spans="1:13" ht="12.75" hidden="1" customHeight="1">
      <c r="C8818" s="95" t="s">
        <v>6708</v>
      </c>
    </row>
    <row r="8819" spans="1:13" hidden="1">
      <c r="A8819" s="97">
        <v>42879</v>
      </c>
      <c r="B8819" s="94" t="s">
        <v>4880</v>
      </c>
      <c r="C8819" s="98" t="s">
        <v>6708</v>
      </c>
      <c r="D8819" s="94" t="s">
        <v>131</v>
      </c>
      <c r="E8819" s="94" t="s">
        <v>187</v>
      </c>
      <c r="F8819" s="94" t="s">
        <v>4682</v>
      </c>
      <c r="G8819" s="94" t="s">
        <v>4683</v>
      </c>
      <c r="K8819" s="94" t="s">
        <v>4881</v>
      </c>
      <c r="L8819" s="96">
        <v>-382.25</v>
      </c>
      <c r="M8819" s="96">
        <v>-382.25</v>
      </c>
    </row>
    <row r="8820" spans="1:13" ht="12.75" hidden="1" customHeight="1">
      <c r="C8820" s="95" t="s">
        <v>6708</v>
      </c>
    </row>
    <row r="8821" spans="1:13" hidden="1">
      <c r="A8821" s="97">
        <v>42879</v>
      </c>
      <c r="B8821" s="94" t="s">
        <v>5087</v>
      </c>
      <c r="C8821" s="98" t="s">
        <v>6708</v>
      </c>
      <c r="D8821" s="94" t="s">
        <v>131</v>
      </c>
      <c r="E8821" s="94" t="s">
        <v>187</v>
      </c>
      <c r="F8821" s="94" t="s">
        <v>648</v>
      </c>
      <c r="G8821" s="94" t="s">
        <v>649</v>
      </c>
      <c r="J8821" s="94" t="s">
        <v>650</v>
      </c>
      <c r="K8821" s="94" t="s">
        <v>949</v>
      </c>
      <c r="L8821" s="96">
        <v>-622</v>
      </c>
      <c r="M8821" s="96">
        <v>-622</v>
      </c>
    </row>
    <row r="8822" spans="1:13" ht="12.75" hidden="1" customHeight="1">
      <c r="C8822" s="95" t="s">
        <v>6708</v>
      </c>
    </row>
    <row r="8823" spans="1:13" hidden="1">
      <c r="A8823" s="97">
        <v>42879</v>
      </c>
      <c r="B8823" s="94" t="s">
        <v>4882</v>
      </c>
      <c r="C8823" s="98" t="s">
        <v>6708</v>
      </c>
      <c r="D8823" s="94" t="s">
        <v>131</v>
      </c>
      <c r="E8823" s="94" t="s">
        <v>187</v>
      </c>
      <c r="F8823" s="94" t="s">
        <v>3819</v>
      </c>
      <c r="G8823" s="94" t="s">
        <v>3820</v>
      </c>
      <c r="K8823" s="94" t="s">
        <v>4883</v>
      </c>
      <c r="L8823" s="96">
        <v>-1554</v>
      </c>
      <c r="M8823" s="96">
        <v>-1554</v>
      </c>
    </row>
    <row r="8824" spans="1:13" ht="12.75" hidden="1" customHeight="1">
      <c r="C8824" s="95" t="s">
        <v>6708</v>
      </c>
    </row>
    <row r="8825" spans="1:13" hidden="1">
      <c r="A8825" s="97">
        <v>42900</v>
      </c>
      <c r="B8825" s="94" t="s">
        <v>4972</v>
      </c>
      <c r="C8825" s="98" t="s">
        <v>6708</v>
      </c>
      <c r="D8825" s="94" t="s">
        <v>119</v>
      </c>
      <c r="E8825" s="94" t="s">
        <v>120</v>
      </c>
      <c r="F8825" s="94" t="s">
        <v>648</v>
      </c>
      <c r="G8825" s="94" t="s">
        <v>649</v>
      </c>
      <c r="J8825" s="94" t="s">
        <v>650</v>
      </c>
      <c r="K8825" s="94" t="s">
        <v>667</v>
      </c>
      <c r="L8825" s="96">
        <v>479</v>
      </c>
      <c r="M8825" s="96">
        <v>479</v>
      </c>
    </row>
    <row r="8826" spans="1:13" ht="12.75" hidden="1" customHeight="1">
      <c r="C8826" s="95" t="s">
        <v>6708</v>
      </c>
    </row>
    <row r="8827" spans="1:13" hidden="1">
      <c r="A8827" s="97">
        <v>42936</v>
      </c>
      <c r="B8827" s="94" t="s">
        <v>4969</v>
      </c>
      <c r="C8827" s="98" t="s">
        <v>6708</v>
      </c>
      <c r="D8827" s="94" t="s">
        <v>131</v>
      </c>
      <c r="E8827" s="94" t="s">
        <v>187</v>
      </c>
      <c r="F8827" s="94" t="s">
        <v>648</v>
      </c>
      <c r="G8827" s="94" t="s">
        <v>649</v>
      </c>
      <c r="J8827" s="94" t="s">
        <v>650</v>
      </c>
      <c r="K8827" s="94" t="s">
        <v>651</v>
      </c>
      <c r="L8827" s="96">
        <v>-296.26</v>
      </c>
      <c r="M8827" s="96">
        <v>-296.26</v>
      </c>
    </row>
    <row r="8828" spans="1:13" ht="12.75" hidden="1" customHeight="1">
      <c r="C8828" s="95" t="s">
        <v>6708</v>
      </c>
    </row>
    <row r="8829" spans="1:13" hidden="1">
      <c r="A8829" s="97">
        <v>42936</v>
      </c>
      <c r="B8829" s="94" t="s">
        <v>4970</v>
      </c>
      <c r="C8829" s="98" t="s">
        <v>6708</v>
      </c>
      <c r="D8829" s="94" t="s">
        <v>131</v>
      </c>
      <c r="E8829" s="94" t="s">
        <v>187</v>
      </c>
      <c r="F8829" s="94" t="s">
        <v>4445</v>
      </c>
      <c r="G8829" s="94" t="s">
        <v>4446</v>
      </c>
      <c r="K8829" s="94" t="s">
        <v>4971</v>
      </c>
      <c r="L8829" s="96">
        <v>-8941.65</v>
      </c>
      <c r="M8829" s="96">
        <v>-8941.65</v>
      </c>
    </row>
    <row r="8830" spans="1:13" ht="12.75" hidden="1" customHeight="1">
      <c r="C8830" s="95" t="s">
        <v>6708</v>
      </c>
    </row>
    <row r="8831" spans="1:13" hidden="1">
      <c r="A8831" s="97">
        <v>42936</v>
      </c>
      <c r="B8831" s="94" t="s">
        <v>4972</v>
      </c>
      <c r="C8831" s="98" t="s">
        <v>6708</v>
      </c>
      <c r="D8831" s="94" t="s">
        <v>131</v>
      </c>
      <c r="E8831" s="94" t="s">
        <v>187</v>
      </c>
      <c r="F8831" s="94" t="s">
        <v>648</v>
      </c>
      <c r="G8831" s="94" t="s">
        <v>649</v>
      </c>
      <c r="J8831" s="94" t="s">
        <v>650</v>
      </c>
      <c r="K8831" s="94" t="s">
        <v>667</v>
      </c>
      <c r="L8831" s="96">
        <v>-479</v>
      </c>
      <c r="M8831" s="96">
        <v>-479</v>
      </c>
    </row>
    <row r="8832" spans="1:13" ht="12.75" hidden="1" customHeight="1">
      <c r="C8832" s="95" t="s">
        <v>6708</v>
      </c>
    </row>
    <row r="8833" spans="1:13" hidden="1">
      <c r="A8833" s="97">
        <v>43012</v>
      </c>
      <c r="B8833" s="94" t="s">
        <v>4912</v>
      </c>
      <c r="C8833" s="98" t="s">
        <v>6708</v>
      </c>
      <c r="D8833" s="94" t="s">
        <v>119</v>
      </c>
      <c r="E8833" s="94" t="s">
        <v>120</v>
      </c>
      <c r="F8833" s="94" t="s">
        <v>648</v>
      </c>
      <c r="G8833" s="94" t="s">
        <v>649</v>
      </c>
      <c r="J8833" s="94" t="s">
        <v>650</v>
      </c>
      <c r="K8833" s="94" t="s">
        <v>681</v>
      </c>
      <c r="L8833" s="96">
        <v>1513.34</v>
      </c>
      <c r="M8833" s="96">
        <v>1513.34</v>
      </c>
    </row>
    <row r="8834" spans="1:13" ht="12.75" hidden="1" customHeight="1">
      <c r="C8834" s="95" t="s">
        <v>6708</v>
      </c>
    </row>
    <row r="8835" spans="1:13" hidden="1">
      <c r="A8835" s="97">
        <v>43033</v>
      </c>
      <c r="B8835" s="94" t="s">
        <v>4912</v>
      </c>
      <c r="C8835" s="98" t="s">
        <v>6708</v>
      </c>
      <c r="D8835" s="94" t="s">
        <v>131</v>
      </c>
      <c r="E8835" s="94" t="s">
        <v>187</v>
      </c>
      <c r="F8835" s="94" t="s">
        <v>648</v>
      </c>
      <c r="G8835" s="94" t="s">
        <v>649</v>
      </c>
      <c r="J8835" s="94" t="s">
        <v>650</v>
      </c>
      <c r="K8835" s="94" t="s">
        <v>4913</v>
      </c>
      <c r="L8835" s="96">
        <v>-1513.34</v>
      </c>
      <c r="M8835" s="96">
        <v>-1513.34</v>
      </c>
    </row>
    <row r="8836" spans="1:13" ht="12.75" hidden="1" customHeight="1">
      <c r="C8836" s="95" t="s">
        <v>6708</v>
      </c>
    </row>
    <row r="8837" spans="1:13" hidden="1">
      <c r="A8837" s="97">
        <v>43034</v>
      </c>
      <c r="B8837" s="94" t="s">
        <v>4990</v>
      </c>
      <c r="C8837" s="98" t="s">
        <v>6708</v>
      </c>
      <c r="D8837" s="94" t="s">
        <v>131</v>
      </c>
      <c r="E8837" s="94" t="s">
        <v>187</v>
      </c>
      <c r="F8837" s="94" t="s">
        <v>4445</v>
      </c>
      <c r="G8837" s="94" t="s">
        <v>4446</v>
      </c>
      <c r="K8837" s="94" t="s">
        <v>4991</v>
      </c>
      <c r="L8837" s="96">
        <v>-19602.740000000002</v>
      </c>
      <c r="M8837" s="96">
        <v>0</v>
      </c>
    </row>
    <row r="8838" spans="1:13" ht="12.75" hidden="1" customHeight="1">
      <c r="C8838" s="95" t="s">
        <v>6708</v>
      </c>
    </row>
    <row r="8839" spans="1:13" hidden="1">
      <c r="A8839" s="97">
        <v>43034</v>
      </c>
      <c r="B8839" s="94" t="s">
        <v>4992</v>
      </c>
      <c r="C8839" s="98" t="s">
        <v>6708</v>
      </c>
      <c r="D8839" s="94" t="s">
        <v>131</v>
      </c>
      <c r="E8839" s="94" t="s">
        <v>187</v>
      </c>
      <c r="F8839" s="94" t="s">
        <v>4268</v>
      </c>
      <c r="G8839" s="94" t="s">
        <v>3457</v>
      </c>
      <c r="K8839" s="94" t="s">
        <v>4993</v>
      </c>
      <c r="L8839" s="96">
        <v>-84.7</v>
      </c>
      <c r="M8839" s="96">
        <v>0</v>
      </c>
    </row>
    <row r="8840" spans="1:13" ht="12.75" hidden="1" customHeight="1">
      <c r="C8840" s="95" t="s">
        <v>6708</v>
      </c>
    </row>
    <row r="8841" spans="1:13" hidden="1">
      <c r="A8841" s="97">
        <v>43034</v>
      </c>
      <c r="B8841" s="94" t="s">
        <v>4994</v>
      </c>
      <c r="C8841" s="98" t="s">
        <v>6708</v>
      </c>
      <c r="D8841" s="94" t="s">
        <v>131</v>
      </c>
      <c r="E8841" s="94" t="s">
        <v>187</v>
      </c>
      <c r="F8841" s="94" t="s">
        <v>4275</v>
      </c>
      <c r="G8841" s="94" t="s">
        <v>4276</v>
      </c>
      <c r="K8841" s="94" t="s">
        <v>4995</v>
      </c>
      <c r="L8841" s="96">
        <v>-99</v>
      </c>
      <c r="M8841" s="96">
        <v>0</v>
      </c>
    </row>
    <row r="8842" spans="1:13" ht="12.75" hidden="1" customHeight="1">
      <c r="C8842" s="95" t="s">
        <v>6708</v>
      </c>
    </row>
    <row r="8843" spans="1:13" hidden="1">
      <c r="A8843" s="97">
        <v>43034</v>
      </c>
      <c r="B8843" s="94" t="s">
        <v>5144</v>
      </c>
      <c r="C8843" s="98" t="s">
        <v>6708</v>
      </c>
      <c r="D8843" s="94" t="s">
        <v>131</v>
      </c>
      <c r="E8843" s="94" t="s">
        <v>187</v>
      </c>
      <c r="F8843" s="94" t="s">
        <v>5116</v>
      </c>
      <c r="G8843" s="94" t="s">
        <v>5117</v>
      </c>
      <c r="K8843" s="94" t="s">
        <v>5145</v>
      </c>
      <c r="L8843" s="96">
        <v>-760</v>
      </c>
      <c r="M8843" s="96">
        <v>0</v>
      </c>
    </row>
    <row r="8844" spans="1:13" ht="12.75" hidden="1" customHeight="1">
      <c r="C8844" s="95" t="s">
        <v>6708</v>
      </c>
    </row>
    <row r="8845" spans="1:13" hidden="1">
      <c r="A8845" s="97">
        <v>43034</v>
      </c>
      <c r="B8845" s="94" t="s">
        <v>4914</v>
      </c>
      <c r="C8845" s="98" t="s">
        <v>6708</v>
      </c>
      <c r="D8845" s="94" t="s">
        <v>131</v>
      </c>
      <c r="E8845" s="94" t="s">
        <v>187</v>
      </c>
      <c r="F8845" s="94" t="s">
        <v>4915</v>
      </c>
      <c r="G8845" s="94" t="s">
        <v>4916</v>
      </c>
      <c r="K8845" s="94" t="s">
        <v>4917</v>
      </c>
      <c r="L8845" s="96">
        <v>-640</v>
      </c>
      <c r="M8845" s="96">
        <v>0</v>
      </c>
    </row>
    <row r="8846" spans="1:13" ht="12.75" hidden="1" customHeight="1">
      <c r="C8846" s="95" t="s">
        <v>6708</v>
      </c>
    </row>
    <row r="8847" spans="1:13" hidden="1">
      <c r="A8847" s="97">
        <v>43034</v>
      </c>
      <c r="B8847" s="94" t="s">
        <v>4918</v>
      </c>
      <c r="C8847" s="98" t="s">
        <v>6708</v>
      </c>
      <c r="D8847" s="94" t="s">
        <v>131</v>
      </c>
      <c r="E8847" s="94" t="s">
        <v>187</v>
      </c>
      <c r="F8847" s="94" t="s">
        <v>4915</v>
      </c>
      <c r="G8847" s="94" t="s">
        <v>4916</v>
      </c>
      <c r="K8847" s="94" t="s">
        <v>4917</v>
      </c>
      <c r="L8847" s="96">
        <v>-600</v>
      </c>
      <c r="M8847" s="96">
        <v>0</v>
      </c>
    </row>
    <row r="8848" spans="1:13" ht="12.75" hidden="1" customHeight="1">
      <c r="C8848" s="95" t="s">
        <v>6708</v>
      </c>
    </row>
    <row r="8849" spans="1:18" hidden="1">
      <c r="A8849" s="97">
        <v>43034</v>
      </c>
      <c r="B8849" s="94" t="s">
        <v>5146</v>
      </c>
      <c r="C8849" s="98" t="s">
        <v>6708</v>
      </c>
      <c r="D8849" s="94" t="s">
        <v>131</v>
      </c>
      <c r="E8849" s="94" t="s">
        <v>187</v>
      </c>
      <c r="F8849" s="94" t="s">
        <v>5134</v>
      </c>
      <c r="G8849" s="94" t="s">
        <v>5135</v>
      </c>
      <c r="K8849" s="94" t="s">
        <v>5147</v>
      </c>
      <c r="L8849" s="96">
        <v>-320</v>
      </c>
      <c r="M8849" s="96">
        <v>0</v>
      </c>
    </row>
    <row r="8850" spans="1:18" ht="12.75" hidden="1" customHeight="1">
      <c r="C8850" s="95" t="s">
        <v>6708</v>
      </c>
    </row>
    <row r="8851" spans="1:18" hidden="1">
      <c r="A8851" s="97">
        <v>43034</v>
      </c>
      <c r="B8851" s="94" t="s">
        <v>5148</v>
      </c>
      <c r="C8851" s="98" t="s">
        <v>6708</v>
      </c>
      <c r="D8851" s="94" t="s">
        <v>131</v>
      </c>
      <c r="E8851" s="94" t="s">
        <v>187</v>
      </c>
      <c r="F8851" s="94" t="s">
        <v>5116</v>
      </c>
      <c r="G8851" s="94" t="s">
        <v>5117</v>
      </c>
      <c r="K8851" s="94" t="s">
        <v>5149</v>
      </c>
      <c r="L8851" s="96">
        <v>-520</v>
      </c>
      <c r="M8851" s="96">
        <v>0</v>
      </c>
    </row>
    <row r="8852" spans="1:18" ht="12.75" hidden="1" customHeight="1">
      <c r="C8852" s="95" t="s">
        <v>6708</v>
      </c>
    </row>
    <row r="8853" spans="1:18" hidden="1">
      <c r="A8853" s="97">
        <v>43034</v>
      </c>
      <c r="B8853" s="94" t="s">
        <v>5150</v>
      </c>
      <c r="C8853" s="98" t="s">
        <v>6708</v>
      </c>
      <c r="D8853" s="94" t="s">
        <v>131</v>
      </c>
      <c r="E8853" s="94" t="s">
        <v>187</v>
      </c>
      <c r="F8853" s="94" t="s">
        <v>5116</v>
      </c>
      <c r="G8853" s="94" t="s">
        <v>5117</v>
      </c>
      <c r="K8853" s="94" t="s">
        <v>5151</v>
      </c>
      <c r="L8853" s="96">
        <v>-440</v>
      </c>
      <c r="M8853" s="96">
        <v>0</v>
      </c>
    </row>
    <row r="8854" spans="1:18" ht="12.75" hidden="1" customHeight="1">
      <c r="C8854" s="95" t="s">
        <v>6708</v>
      </c>
    </row>
    <row r="8855" spans="1:18" hidden="1">
      <c r="A8855" s="97">
        <v>43034</v>
      </c>
      <c r="B8855" s="94" t="s">
        <v>5152</v>
      </c>
      <c r="C8855" s="98" t="s">
        <v>6708</v>
      </c>
      <c r="D8855" s="94" t="s">
        <v>131</v>
      </c>
      <c r="E8855" s="94" t="s">
        <v>187</v>
      </c>
      <c r="F8855" s="94" t="s">
        <v>5153</v>
      </c>
      <c r="G8855" s="94" t="s">
        <v>5154</v>
      </c>
      <c r="K8855" s="94" t="s">
        <v>5149</v>
      </c>
      <c r="L8855" s="96">
        <v>-320</v>
      </c>
      <c r="M8855" s="96">
        <v>0</v>
      </c>
    </row>
    <row r="8856" spans="1:18" ht="12.75" hidden="1" customHeight="1">
      <c r="C8856" s="95" t="s">
        <v>6708</v>
      </c>
    </row>
    <row r="8857" spans="1:18" hidden="1">
      <c r="A8857" s="95" t="s">
        <v>111</v>
      </c>
      <c r="B8857" s="95" t="s">
        <v>112</v>
      </c>
      <c r="C8857" s="94" t="s">
        <v>6715</v>
      </c>
      <c r="D8857" s="95" t="s">
        <v>114</v>
      </c>
      <c r="E8857" s="95" t="s">
        <v>112</v>
      </c>
      <c r="F8857" s="96">
        <v>0</v>
      </c>
      <c r="G8857" s="95" t="s">
        <v>115</v>
      </c>
      <c r="H8857" s="95" t="s">
        <v>112</v>
      </c>
      <c r="I8857" s="96">
        <v>0</v>
      </c>
      <c r="J8857" s="95" t="s">
        <v>116</v>
      </c>
      <c r="K8857" s="95" t="s">
        <v>112</v>
      </c>
      <c r="L8857" s="96">
        <v>0</v>
      </c>
      <c r="M8857" s="95" t="s">
        <v>117</v>
      </c>
      <c r="O8857" s="96"/>
      <c r="R8857" s="96"/>
    </row>
    <row r="8858" spans="1:18" hidden="1">
      <c r="A8858" s="97">
        <v>42746</v>
      </c>
      <c r="B8858" s="94" t="s">
        <v>6716</v>
      </c>
      <c r="C8858" s="98" t="s">
        <v>6715</v>
      </c>
      <c r="D8858" s="94" t="s">
        <v>119</v>
      </c>
      <c r="E8858" s="94" t="s">
        <v>165</v>
      </c>
      <c r="F8858" s="94" t="s">
        <v>6717</v>
      </c>
      <c r="G8858" s="94" t="s">
        <v>6718</v>
      </c>
      <c r="K8858" s="94" t="s">
        <v>6719</v>
      </c>
      <c r="L8858" s="96">
        <v>2000</v>
      </c>
      <c r="M8858" s="96">
        <v>0</v>
      </c>
    </row>
    <row r="8859" spans="1:18" ht="12.75" hidden="1" customHeight="1">
      <c r="C8859" s="95" t="s">
        <v>6715</v>
      </c>
    </row>
    <row r="8860" spans="1:18" hidden="1">
      <c r="A8860" s="95" t="s">
        <v>111</v>
      </c>
      <c r="B8860" s="95" t="s">
        <v>112</v>
      </c>
      <c r="C8860" s="94" t="s">
        <v>6720</v>
      </c>
      <c r="D8860" s="95" t="s">
        <v>114</v>
      </c>
      <c r="E8860" s="95" t="s">
        <v>112</v>
      </c>
      <c r="F8860" s="96">
        <v>0</v>
      </c>
      <c r="G8860" s="95" t="s">
        <v>115</v>
      </c>
      <c r="H8860" s="95" t="s">
        <v>112</v>
      </c>
      <c r="I8860" s="96">
        <v>0</v>
      </c>
      <c r="J8860" s="95" t="s">
        <v>116</v>
      </c>
      <c r="K8860" s="95" t="s">
        <v>112</v>
      </c>
      <c r="L8860" s="96">
        <v>0</v>
      </c>
      <c r="M8860" s="95" t="s">
        <v>117</v>
      </c>
      <c r="O8860" s="96"/>
      <c r="R8860" s="96"/>
    </row>
    <row r="8861" spans="1:18" hidden="1">
      <c r="A8861" s="97">
        <v>42746</v>
      </c>
      <c r="B8861" s="94" t="s">
        <v>6721</v>
      </c>
      <c r="C8861" s="98" t="s">
        <v>6720</v>
      </c>
      <c r="D8861" s="94" t="s">
        <v>119</v>
      </c>
      <c r="E8861" s="94" t="s">
        <v>165</v>
      </c>
      <c r="F8861" s="94" t="s">
        <v>6722</v>
      </c>
      <c r="G8861" s="94" t="s">
        <v>6723</v>
      </c>
      <c r="K8861" s="94" t="s">
        <v>6724</v>
      </c>
      <c r="L8861" s="96">
        <v>3692.5</v>
      </c>
      <c r="M8861" s="96">
        <v>0</v>
      </c>
    </row>
    <row r="8862" spans="1:18" ht="12.75" hidden="1" customHeight="1">
      <c r="C8862" s="95" t="s">
        <v>6720</v>
      </c>
    </row>
    <row r="8863" spans="1:18" hidden="1">
      <c r="A8863" s="97">
        <v>42746</v>
      </c>
      <c r="B8863" s="94" t="s">
        <v>6725</v>
      </c>
      <c r="C8863" s="98" t="s">
        <v>6720</v>
      </c>
      <c r="D8863" s="94" t="s">
        <v>119</v>
      </c>
      <c r="E8863" s="94" t="s">
        <v>165</v>
      </c>
      <c r="F8863" s="94" t="s">
        <v>6722</v>
      </c>
      <c r="G8863" s="94" t="s">
        <v>6723</v>
      </c>
      <c r="K8863" s="94" t="s">
        <v>6726</v>
      </c>
      <c r="L8863" s="96">
        <v>3323.25</v>
      </c>
      <c r="M8863" s="96">
        <v>0</v>
      </c>
    </row>
    <row r="8864" spans="1:18" ht="12.75" hidden="1" customHeight="1">
      <c r="C8864" s="95" t="s">
        <v>6720</v>
      </c>
    </row>
    <row r="8865" spans="1:18" hidden="1">
      <c r="A8865" s="97">
        <v>42746</v>
      </c>
      <c r="B8865" s="94" t="s">
        <v>6727</v>
      </c>
      <c r="C8865" s="98" t="s">
        <v>6720</v>
      </c>
      <c r="D8865" s="94" t="s">
        <v>119</v>
      </c>
      <c r="E8865" s="94" t="s">
        <v>165</v>
      </c>
      <c r="F8865" s="94" t="s">
        <v>910</v>
      </c>
      <c r="G8865" s="94" t="s">
        <v>911</v>
      </c>
      <c r="K8865" s="94" t="s">
        <v>6728</v>
      </c>
      <c r="L8865" s="96">
        <v>143.55000000000001</v>
      </c>
      <c r="M8865" s="96">
        <v>0</v>
      </c>
    </row>
    <row r="8866" spans="1:18" ht="12.75" hidden="1" customHeight="1">
      <c r="C8866" s="95" t="s">
        <v>6720</v>
      </c>
    </row>
    <row r="8867" spans="1:18" hidden="1">
      <c r="A8867" s="97">
        <v>42920</v>
      </c>
      <c r="B8867" s="94" t="s">
        <v>6721</v>
      </c>
      <c r="C8867" s="98" t="s">
        <v>6720</v>
      </c>
      <c r="D8867" s="94" t="s">
        <v>119</v>
      </c>
      <c r="E8867" s="94" t="s">
        <v>187</v>
      </c>
      <c r="F8867" s="94" t="s">
        <v>6722</v>
      </c>
      <c r="G8867" s="94" t="s">
        <v>6723</v>
      </c>
      <c r="K8867" s="94" t="s">
        <v>6724</v>
      </c>
      <c r="L8867" s="96">
        <v>-3692.5</v>
      </c>
      <c r="M8867" s="96">
        <v>0</v>
      </c>
    </row>
    <row r="8868" spans="1:18" ht="12.75" hidden="1" customHeight="1">
      <c r="C8868" s="95" t="s">
        <v>6720</v>
      </c>
    </row>
    <row r="8869" spans="1:18" hidden="1">
      <c r="A8869" s="95" t="s">
        <v>111</v>
      </c>
      <c r="B8869" s="95" t="s">
        <v>112</v>
      </c>
      <c r="C8869" s="94" t="s">
        <v>6729</v>
      </c>
      <c r="D8869" s="95" t="s">
        <v>114</v>
      </c>
      <c r="E8869" s="95" t="s">
        <v>112</v>
      </c>
      <c r="F8869" s="96">
        <v>0</v>
      </c>
      <c r="G8869" s="95" t="s">
        <v>115</v>
      </c>
      <c r="H8869" s="95" t="s">
        <v>112</v>
      </c>
      <c r="I8869" s="96">
        <v>0</v>
      </c>
      <c r="J8869" s="95" t="s">
        <v>116</v>
      </c>
      <c r="K8869" s="95" t="s">
        <v>112</v>
      </c>
      <c r="L8869" s="96">
        <v>0</v>
      </c>
      <c r="M8869" s="95" t="s">
        <v>117</v>
      </c>
      <c r="O8869" s="96"/>
      <c r="R8869" s="96"/>
    </row>
    <row r="8870" spans="1:18" hidden="1">
      <c r="A8870" s="97">
        <v>42746</v>
      </c>
      <c r="B8870" s="94" t="s">
        <v>3823</v>
      </c>
      <c r="C8870" s="98" t="s">
        <v>6729</v>
      </c>
      <c r="D8870" s="94" t="s">
        <v>119</v>
      </c>
      <c r="E8870" s="94" t="s">
        <v>165</v>
      </c>
      <c r="F8870" s="94" t="s">
        <v>3824</v>
      </c>
      <c r="G8870" s="94" t="s">
        <v>3825</v>
      </c>
      <c r="K8870" s="94" t="s">
        <v>3826</v>
      </c>
      <c r="L8870" s="96">
        <v>1734</v>
      </c>
      <c r="M8870" s="96">
        <v>0</v>
      </c>
    </row>
    <row r="8871" spans="1:18" ht="12.75" hidden="1" customHeight="1">
      <c r="C8871" s="95" t="s">
        <v>6729</v>
      </c>
    </row>
    <row r="8872" spans="1:18" hidden="1">
      <c r="A8872" s="97">
        <v>42852</v>
      </c>
      <c r="B8872" s="94" t="s">
        <v>3832</v>
      </c>
      <c r="C8872" s="98" t="s">
        <v>6729</v>
      </c>
      <c r="D8872" s="94" t="s">
        <v>119</v>
      </c>
      <c r="E8872" s="94" t="s">
        <v>120</v>
      </c>
      <c r="F8872" s="94" t="s">
        <v>3833</v>
      </c>
      <c r="G8872" s="94" t="s">
        <v>3834</v>
      </c>
      <c r="K8872" s="94" t="s">
        <v>6730</v>
      </c>
      <c r="L8872" s="96">
        <v>864</v>
      </c>
      <c r="M8872" s="96">
        <v>864</v>
      </c>
    </row>
    <row r="8873" spans="1:18" ht="12.75" hidden="1" customHeight="1">
      <c r="C8873" s="95" t="s">
        <v>6729</v>
      </c>
    </row>
    <row r="8874" spans="1:18" hidden="1">
      <c r="A8874" s="97">
        <v>42936</v>
      </c>
      <c r="B8874" s="94" t="s">
        <v>3832</v>
      </c>
      <c r="C8874" s="98" t="s">
        <v>6729</v>
      </c>
      <c r="D8874" s="94" t="s">
        <v>131</v>
      </c>
      <c r="E8874" s="94" t="s">
        <v>187</v>
      </c>
      <c r="F8874" s="94" t="s">
        <v>3833</v>
      </c>
      <c r="G8874" s="94" t="s">
        <v>3834</v>
      </c>
      <c r="K8874" s="94" t="s">
        <v>3835</v>
      </c>
      <c r="L8874" s="96">
        <v>-432</v>
      </c>
      <c r="M8874" s="96">
        <v>-432</v>
      </c>
    </row>
    <row r="8875" spans="1:18" ht="12.75" hidden="1" customHeight="1">
      <c r="C8875" s="95" t="s">
        <v>6729</v>
      </c>
    </row>
    <row r="8876" spans="1:18" hidden="1">
      <c r="A8876" s="97">
        <v>42998</v>
      </c>
      <c r="B8876" s="94" t="s">
        <v>3832</v>
      </c>
      <c r="C8876" s="98" t="s">
        <v>6729</v>
      </c>
      <c r="D8876" s="94" t="s">
        <v>119</v>
      </c>
      <c r="E8876" s="94" t="s">
        <v>187</v>
      </c>
      <c r="F8876" s="94" t="s">
        <v>3833</v>
      </c>
      <c r="G8876" s="94" t="s">
        <v>3834</v>
      </c>
      <c r="K8876" s="94" t="s">
        <v>6730</v>
      </c>
      <c r="L8876" s="96">
        <v>-432</v>
      </c>
      <c r="M8876" s="96">
        <v>-432</v>
      </c>
    </row>
    <row r="8877" spans="1:18" ht="12.75" hidden="1" customHeight="1">
      <c r="C8877" s="95" t="s">
        <v>6729</v>
      </c>
    </row>
    <row r="8878" spans="1:18" hidden="1">
      <c r="A8878" s="97">
        <v>43033</v>
      </c>
      <c r="B8878" s="94" t="s">
        <v>3823</v>
      </c>
      <c r="C8878" s="98" t="s">
        <v>6729</v>
      </c>
      <c r="D8878" s="94" t="s">
        <v>131</v>
      </c>
      <c r="E8878" s="94" t="s">
        <v>187</v>
      </c>
      <c r="F8878" s="94" t="s">
        <v>3824</v>
      </c>
      <c r="G8878" s="94" t="s">
        <v>3825</v>
      </c>
      <c r="K8878" s="94" t="s">
        <v>3826</v>
      </c>
      <c r="L8878" s="96">
        <v>-1734</v>
      </c>
      <c r="M8878" s="96">
        <v>0</v>
      </c>
    </row>
    <row r="8879" spans="1:18" ht="12.75" hidden="1" customHeight="1">
      <c r="C8879" s="95" t="s">
        <v>6729</v>
      </c>
    </row>
    <row r="8880" spans="1:18" hidden="1">
      <c r="A8880" s="95" t="s">
        <v>111</v>
      </c>
      <c r="B8880" s="95" t="s">
        <v>112</v>
      </c>
      <c r="C8880" s="94" t="s">
        <v>6731</v>
      </c>
      <c r="D8880" s="95" t="s">
        <v>114</v>
      </c>
      <c r="E8880" s="95" t="s">
        <v>112</v>
      </c>
      <c r="F8880" s="96">
        <v>0</v>
      </c>
      <c r="G8880" s="95" t="s">
        <v>115</v>
      </c>
      <c r="H8880" s="95" t="s">
        <v>112</v>
      </c>
      <c r="I8880" s="96">
        <v>17903.2</v>
      </c>
      <c r="J8880" s="95" t="s">
        <v>116</v>
      </c>
      <c r="K8880" s="95" t="s">
        <v>112</v>
      </c>
      <c r="L8880" s="96">
        <v>0</v>
      </c>
      <c r="M8880" s="95" t="s">
        <v>117</v>
      </c>
      <c r="O8880" s="96"/>
      <c r="R8880" s="96"/>
    </row>
    <row r="8881" spans="1:13" hidden="1">
      <c r="A8881" s="97">
        <v>42746</v>
      </c>
      <c r="B8881" s="94" t="s">
        <v>6732</v>
      </c>
      <c r="C8881" s="98" t="s">
        <v>6731</v>
      </c>
      <c r="D8881" s="94" t="s">
        <v>119</v>
      </c>
      <c r="E8881" s="94" t="s">
        <v>165</v>
      </c>
      <c r="F8881" s="94" t="s">
        <v>6084</v>
      </c>
      <c r="G8881" s="94" t="s">
        <v>6085</v>
      </c>
      <c r="K8881" s="94" t="s">
        <v>6733</v>
      </c>
      <c r="L8881" s="96">
        <v>220</v>
      </c>
      <c r="M8881" s="96">
        <v>0</v>
      </c>
    </row>
    <row r="8882" spans="1:13" ht="12.75" hidden="1" customHeight="1">
      <c r="C8882" s="95" t="s">
        <v>6731</v>
      </c>
    </row>
    <row r="8883" spans="1:13" hidden="1">
      <c r="A8883" s="97">
        <v>42746</v>
      </c>
      <c r="B8883" s="94" t="s">
        <v>6734</v>
      </c>
      <c r="C8883" s="98" t="s">
        <v>6731</v>
      </c>
      <c r="D8883" s="94" t="s">
        <v>119</v>
      </c>
      <c r="E8883" s="94" t="s">
        <v>165</v>
      </c>
      <c r="F8883" s="94" t="s">
        <v>4643</v>
      </c>
      <c r="G8883" s="94" t="s">
        <v>4644</v>
      </c>
      <c r="K8883" s="94" t="s">
        <v>6735</v>
      </c>
      <c r="L8883" s="96">
        <v>1008</v>
      </c>
      <c r="M8883" s="96">
        <v>0</v>
      </c>
    </row>
    <row r="8884" spans="1:13" ht="12.75" hidden="1" customHeight="1">
      <c r="C8884" s="95" t="s">
        <v>6731</v>
      </c>
    </row>
    <row r="8885" spans="1:13" hidden="1">
      <c r="A8885" s="97">
        <v>42746</v>
      </c>
      <c r="B8885" s="94" t="s">
        <v>4632</v>
      </c>
      <c r="C8885" s="98" t="s">
        <v>6731</v>
      </c>
      <c r="D8885" s="94" t="s">
        <v>119</v>
      </c>
      <c r="E8885" s="94" t="s">
        <v>165</v>
      </c>
      <c r="F8885" s="94" t="s">
        <v>4633</v>
      </c>
      <c r="G8885" s="94" t="s">
        <v>4634</v>
      </c>
      <c r="K8885" s="94" t="s">
        <v>4635</v>
      </c>
      <c r="L8885" s="96">
        <v>1656</v>
      </c>
      <c r="M8885" s="96">
        <v>0</v>
      </c>
    </row>
    <row r="8886" spans="1:13" ht="12.75" hidden="1" customHeight="1">
      <c r="C8886" s="95" t="s">
        <v>6731</v>
      </c>
    </row>
    <row r="8887" spans="1:13" hidden="1">
      <c r="A8887" s="97">
        <v>42746</v>
      </c>
      <c r="B8887" s="94" t="s">
        <v>4636</v>
      </c>
      <c r="C8887" s="98" t="s">
        <v>6731</v>
      </c>
      <c r="D8887" s="94" t="s">
        <v>119</v>
      </c>
      <c r="E8887" s="94" t="s">
        <v>165</v>
      </c>
      <c r="F8887" s="94" t="s">
        <v>4637</v>
      </c>
      <c r="G8887" s="94" t="s">
        <v>4638</v>
      </c>
      <c r="K8887" s="94" t="s">
        <v>4639</v>
      </c>
      <c r="L8887" s="96">
        <v>4800</v>
      </c>
      <c r="M8887" s="96">
        <v>0</v>
      </c>
    </row>
    <row r="8888" spans="1:13" ht="12.75" hidden="1" customHeight="1">
      <c r="C8888" s="95" t="s">
        <v>6731</v>
      </c>
    </row>
    <row r="8889" spans="1:13" hidden="1">
      <c r="A8889" s="97">
        <v>42746</v>
      </c>
      <c r="B8889" s="94" t="s">
        <v>4642</v>
      </c>
      <c r="C8889" s="98" t="s">
        <v>6731</v>
      </c>
      <c r="D8889" s="94" t="s">
        <v>119</v>
      </c>
      <c r="E8889" s="94" t="s">
        <v>165</v>
      </c>
      <c r="F8889" s="94" t="s">
        <v>4643</v>
      </c>
      <c r="G8889" s="94" t="s">
        <v>4644</v>
      </c>
      <c r="K8889" s="94" t="s">
        <v>4645</v>
      </c>
      <c r="L8889" s="96">
        <v>1202.4000000000001</v>
      </c>
      <c r="M8889" s="96">
        <v>0</v>
      </c>
    </row>
    <row r="8890" spans="1:13" ht="12.75" hidden="1" customHeight="1">
      <c r="C8890" s="95" t="s">
        <v>6731</v>
      </c>
    </row>
    <row r="8891" spans="1:13" hidden="1">
      <c r="A8891" s="97">
        <v>42746</v>
      </c>
      <c r="B8891" s="94" t="s">
        <v>4646</v>
      </c>
      <c r="C8891" s="98" t="s">
        <v>6731</v>
      </c>
      <c r="D8891" s="94" t="s">
        <v>119</v>
      </c>
      <c r="E8891" s="94" t="s">
        <v>165</v>
      </c>
      <c r="F8891" s="94" t="s">
        <v>4629</v>
      </c>
      <c r="G8891" s="94" t="s">
        <v>4630</v>
      </c>
      <c r="K8891" s="94" t="s">
        <v>4647</v>
      </c>
      <c r="L8891" s="96">
        <v>2640</v>
      </c>
      <c r="M8891" s="96">
        <v>0</v>
      </c>
    </row>
    <row r="8892" spans="1:13" ht="12.75" hidden="1" customHeight="1">
      <c r="C8892" s="95" t="s">
        <v>6731</v>
      </c>
    </row>
    <row r="8893" spans="1:13" hidden="1">
      <c r="A8893" s="97">
        <v>42746</v>
      </c>
      <c r="B8893" s="94" t="s">
        <v>4526</v>
      </c>
      <c r="C8893" s="98" t="s">
        <v>6731</v>
      </c>
      <c r="D8893" s="94" t="s">
        <v>119</v>
      </c>
      <c r="E8893" s="94" t="s">
        <v>165</v>
      </c>
      <c r="F8893" s="94" t="s">
        <v>4239</v>
      </c>
      <c r="G8893" s="94" t="s">
        <v>4240</v>
      </c>
      <c r="K8893" s="94" t="s">
        <v>4527</v>
      </c>
      <c r="L8893" s="96">
        <v>252</v>
      </c>
      <c r="M8893" s="96">
        <v>0</v>
      </c>
    </row>
    <row r="8894" spans="1:13" ht="12.75" hidden="1" customHeight="1">
      <c r="C8894" s="95" t="s">
        <v>6731</v>
      </c>
    </row>
    <row r="8895" spans="1:13" hidden="1">
      <c r="A8895" s="97">
        <v>42746</v>
      </c>
      <c r="B8895" s="94" t="s">
        <v>6736</v>
      </c>
      <c r="C8895" s="98" t="s">
        <v>6731</v>
      </c>
      <c r="D8895" s="94" t="s">
        <v>119</v>
      </c>
      <c r="E8895" s="94" t="s">
        <v>165</v>
      </c>
      <c r="F8895" s="94" t="s">
        <v>4235</v>
      </c>
      <c r="G8895" s="94" t="s">
        <v>4236</v>
      </c>
      <c r="K8895" s="94" t="s">
        <v>6737</v>
      </c>
      <c r="L8895" s="96">
        <v>3600</v>
      </c>
      <c r="M8895" s="96">
        <v>0</v>
      </c>
    </row>
    <row r="8896" spans="1:13" ht="12.75" hidden="1" customHeight="1">
      <c r="C8896" s="95" t="s">
        <v>6731</v>
      </c>
    </row>
    <row r="8897" spans="1:13" hidden="1">
      <c r="A8897" s="97">
        <v>42780</v>
      </c>
      <c r="B8897" s="94" t="s">
        <v>4462</v>
      </c>
      <c r="C8897" s="98" t="s">
        <v>6731</v>
      </c>
      <c r="D8897" s="94" t="s">
        <v>131</v>
      </c>
      <c r="E8897" s="94" t="s">
        <v>120</v>
      </c>
      <c r="F8897" s="94" t="s">
        <v>4409</v>
      </c>
      <c r="G8897" s="94" t="s">
        <v>4410</v>
      </c>
      <c r="J8897" s="94" t="s">
        <v>4411</v>
      </c>
      <c r="K8897" s="94" t="s">
        <v>4463</v>
      </c>
      <c r="L8897" s="96">
        <v>840</v>
      </c>
      <c r="M8897" s="96">
        <v>840</v>
      </c>
    </row>
    <row r="8898" spans="1:13" ht="12.75" hidden="1" customHeight="1">
      <c r="C8898" s="95" t="s">
        <v>6731</v>
      </c>
    </row>
    <row r="8899" spans="1:13" hidden="1">
      <c r="A8899" s="97">
        <v>42803</v>
      </c>
      <c r="B8899" s="94" t="s">
        <v>4745</v>
      </c>
      <c r="C8899" s="98" t="s">
        <v>6731</v>
      </c>
      <c r="D8899" s="94" t="s">
        <v>119</v>
      </c>
      <c r="E8899" s="94" t="s">
        <v>120</v>
      </c>
      <c r="F8899" s="94" t="s">
        <v>4597</v>
      </c>
      <c r="G8899" s="94" t="s">
        <v>4598</v>
      </c>
      <c r="K8899" s="94" t="s">
        <v>6738</v>
      </c>
      <c r="L8899" s="96">
        <v>8000</v>
      </c>
      <c r="M8899" s="96">
        <v>8000</v>
      </c>
    </row>
    <row r="8900" spans="1:13" ht="12.75" hidden="1" customHeight="1">
      <c r="C8900" s="95" t="s">
        <v>6731</v>
      </c>
    </row>
    <row r="8901" spans="1:13" hidden="1">
      <c r="A8901" s="97">
        <v>42803</v>
      </c>
      <c r="B8901" s="94" t="s">
        <v>4747</v>
      </c>
      <c r="C8901" s="98" t="s">
        <v>6731</v>
      </c>
      <c r="D8901" s="94" t="s">
        <v>119</v>
      </c>
      <c r="E8901" s="94" t="s">
        <v>120</v>
      </c>
      <c r="F8901" s="94" t="s">
        <v>4748</v>
      </c>
      <c r="G8901" s="94" t="s">
        <v>4749</v>
      </c>
      <c r="K8901" s="94" t="s">
        <v>6739</v>
      </c>
      <c r="L8901" s="96">
        <v>3600</v>
      </c>
      <c r="M8901" s="96">
        <v>3600</v>
      </c>
    </row>
    <row r="8902" spans="1:13" ht="12.75" hidden="1" customHeight="1">
      <c r="C8902" s="95" t="s">
        <v>6731</v>
      </c>
    </row>
    <row r="8903" spans="1:13" hidden="1">
      <c r="A8903" s="97">
        <v>42803</v>
      </c>
      <c r="B8903" s="94" t="s">
        <v>4751</v>
      </c>
      <c r="C8903" s="98" t="s">
        <v>6731</v>
      </c>
      <c r="D8903" s="94" t="s">
        <v>119</v>
      </c>
      <c r="E8903" s="94" t="s">
        <v>120</v>
      </c>
      <c r="F8903" s="94" t="s">
        <v>4752</v>
      </c>
      <c r="G8903" s="94" t="s">
        <v>4753</v>
      </c>
      <c r="K8903" s="94" t="s">
        <v>6740</v>
      </c>
      <c r="L8903" s="96">
        <v>1800</v>
      </c>
      <c r="M8903" s="96">
        <v>1800</v>
      </c>
    </row>
    <row r="8904" spans="1:13" ht="12.75" hidden="1" customHeight="1">
      <c r="C8904" s="95" t="s">
        <v>6731</v>
      </c>
    </row>
    <row r="8905" spans="1:13" hidden="1">
      <c r="A8905" s="97">
        <v>42807</v>
      </c>
      <c r="B8905" s="94" t="s">
        <v>4466</v>
      </c>
      <c r="C8905" s="98" t="s">
        <v>6731</v>
      </c>
      <c r="D8905" s="94" t="s">
        <v>131</v>
      </c>
      <c r="E8905" s="94" t="s">
        <v>120</v>
      </c>
      <c r="F8905" s="94" t="s">
        <v>3819</v>
      </c>
      <c r="G8905" s="94" t="s">
        <v>3820</v>
      </c>
      <c r="J8905" s="94" t="s">
        <v>4467</v>
      </c>
      <c r="K8905" s="94" t="s">
        <v>4468</v>
      </c>
      <c r="L8905" s="96">
        <v>1356</v>
      </c>
      <c r="M8905" s="96">
        <v>1356</v>
      </c>
    </row>
    <row r="8906" spans="1:13" ht="12.75" hidden="1" customHeight="1">
      <c r="C8906" s="95" t="s">
        <v>6731</v>
      </c>
    </row>
    <row r="8907" spans="1:13" hidden="1">
      <c r="A8907" s="97">
        <v>42828</v>
      </c>
      <c r="B8907" s="94" t="s">
        <v>6734</v>
      </c>
      <c r="C8907" s="98" t="s">
        <v>6731</v>
      </c>
      <c r="D8907" s="94" t="s">
        <v>119</v>
      </c>
      <c r="E8907" s="94" t="s">
        <v>187</v>
      </c>
      <c r="F8907" s="94" t="s">
        <v>4643</v>
      </c>
      <c r="G8907" s="94" t="s">
        <v>4644</v>
      </c>
      <c r="K8907" s="94" t="s">
        <v>6735</v>
      </c>
      <c r="L8907" s="96">
        <v>-1008</v>
      </c>
      <c r="M8907" s="96">
        <v>0</v>
      </c>
    </row>
    <row r="8908" spans="1:13" ht="12.75" hidden="1" customHeight="1">
      <c r="C8908" s="95" t="s">
        <v>6731</v>
      </c>
    </row>
    <row r="8909" spans="1:13" hidden="1">
      <c r="A8909" s="97">
        <v>42843</v>
      </c>
      <c r="B8909" s="94" t="s">
        <v>4745</v>
      </c>
      <c r="C8909" s="98" t="s">
        <v>6731</v>
      </c>
      <c r="D8909" s="94" t="s">
        <v>131</v>
      </c>
      <c r="E8909" s="94" t="s">
        <v>187</v>
      </c>
      <c r="F8909" s="94" t="s">
        <v>4597</v>
      </c>
      <c r="G8909" s="94" t="s">
        <v>4598</v>
      </c>
      <c r="K8909" s="94" t="s">
        <v>4746</v>
      </c>
      <c r="L8909" s="96">
        <v>-800</v>
      </c>
      <c r="M8909" s="96">
        <v>-800</v>
      </c>
    </row>
    <row r="8910" spans="1:13" ht="12.75" hidden="1" customHeight="1">
      <c r="C8910" s="95" t="s">
        <v>6731</v>
      </c>
    </row>
    <row r="8911" spans="1:13" hidden="1">
      <c r="A8911" s="97">
        <v>42861</v>
      </c>
      <c r="B8911" s="94" t="s">
        <v>4311</v>
      </c>
      <c r="C8911" s="98" t="s">
        <v>6731</v>
      </c>
      <c r="D8911" s="94" t="s">
        <v>119</v>
      </c>
      <c r="E8911" s="94" t="s">
        <v>120</v>
      </c>
      <c r="F8911" s="94" t="s">
        <v>4239</v>
      </c>
      <c r="G8911" s="94" t="s">
        <v>4240</v>
      </c>
      <c r="K8911" s="94" t="s">
        <v>6741</v>
      </c>
      <c r="L8911" s="96">
        <v>121.68</v>
      </c>
      <c r="M8911" s="96">
        <v>121.68</v>
      </c>
    </row>
    <row r="8912" spans="1:13" ht="12.75" hidden="1" customHeight="1">
      <c r="C8912" s="95" t="s">
        <v>6731</v>
      </c>
    </row>
    <row r="8913" spans="1:13" hidden="1">
      <c r="A8913" s="97">
        <v>42922</v>
      </c>
      <c r="B8913" s="94" t="s">
        <v>4507</v>
      </c>
      <c r="C8913" s="98" t="s">
        <v>6731</v>
      </c>
      <c r="D8913" s="94" t="s">
        <v>119</v>
      </c>
      <c r="E8913" s="94" t="s">
        <v>120</v>
      </c>
      <c r="F8913" s="94" t="s">
        <v>4508</v>
      </c>
      <c r="G8913" s="94" t="s">
        <v>4509</v>
      </c>
      <c r="K8913" s="94" t="s">
        <v>4510</v>
      </c>
      <c r="L8913" s="96">
        <v>20358</v>
      </c>
      <c r="M8913" s="96">
        <v>20358</v>
      </c>
    </row>
    <row r="8914" spans="1:13" ht="12.75" hidden="1" customHeight="1">
      <c r="C8914" s="95" t="s">
        <v>6731</v>
      </c>
    </row>
    <row r="8915" spans="1:13" hidden="1">
      <c r="A8915" s="97">
        <v>42936</v>
      </c>
      <c r="B8915" s="94" t="s">
        <v>4462</v>
      </c>
      <c r="C8915" s="98" t="s">
        <v>6731</v>
      </c>
      <c r="D8915" s="94" t="s">
        <v>131</v>
      </c>
      <c r="E8915" s="94" t="s">
        <v>187</v>
      </c>
      <c r="F8915" s="94" t="s">
        <v>4409</v>
      </c>
      <c r="G8915" s="94" t="s">
        <v>4410</v>
      </c>
      <c r="J8915" s="94" t="s">
        <v>4411</v>
      </c>
      <c r="K8915" s="94" t="s">
        <v>4463</v>
      </c>
      <c r="L8915" s="96">
        <v>-840</v>
      </c>
      <c r="M8915" s="96">
        <v>-840</v>
      </c>
    </row>
    <row r="8916" spans="1:13" ht="12.75" hidden="1" customHeight="1">
      <c r="C8916" s="95" t="s">
        <v>6731</v>
      </c>
    </row>
    <row r="8917" spans="1:13" hidden="1">
      <c r="A8917" s="97">
        <v>42936</v>
      </c>
      <c r="B8917" s="94" t="s">
        <v>4745</v>
      </c>
      <c r="C8917" s="98" t="s">
        <v>6731</v>
      </c>
      <c r="D8917" s="94" t="s">
        <v>131</v>
      </c>
      <c r="E8917" s="94" t="s">
        <v>187</v>
      </c>
      <c r="F8917" s="94" t="s">
        <v>4597</v>
      </c>
      <c r="G8917" s="94" t="s">
        <v>4598</v>
      </c>
      <c r="K8917" s="94" t="s">
        <v>4746</v>
      </c>
      <c r="L8917" s="96">
        <v>-7200</v>
      </c>
      <c r="M8917" s="96">
        <v>-7200</v>
      </c>
    </row>
    <row r="8918" spans="1:13" ht="12.75" hidden="1" customHeight="1">
      <c r="C8918" s="95" t="s">
        <v>6731</v>
      </c>
    </row>
    <row r="8919" spans="1:13" hidden="1">
      <c r="A8919" s="97">
        <v>42936</v>
      </c>
      <c r="B8919" s="94" t="s">
        <v>4747</v>
      </c>
      <c r="C8919" s="98" t="s">
        <v>6731</v>
      </c>
      <c r="D8919" s="94" t="s">
        <v>131</v>
      </c>
      <c r="E8919" s="94" t="s">
        <v>187</v>
      </c>
      <c r="F8919" s="94" t="s">
        <v>4748</v>
      </c>
      <c r="G8919" s="94" t="s">
        <v>4749</v>
      </c>
      <c r="K8919" s="94" t="s">
        <v>4750</v>
      </c>
      <c r="L8919" s="96">
        <v>-3600</v>
      </c>
      <c r="M8919" s="96">
        <v>-3600</v>
      </c>
    </row>
    <row r="8920" spans="1:13" ht="12.75" hidden="1" customHeight="1">
      <c r="C8920" s="95" t="s">
        <v>6731</v>
      </c>
    </row>
    <row r="8921" spans="1:13" hidden="1">
      <c r="A8921" s="97">
        <v>42936</v>
      </c>
      <c r="B8921" s="94" t="s">
        <v>4751</v>
      </c>
      <c r="C8921" s="98" t="s">
        <v>6731</v>
      </c>
      <c r="D8921" s="94" t="s">
        <v>131</v>
      </c>
      <c r="E8921" s="94" t="s">
        <v>187</v>
      </c>
      <c r="F8921" s="94" t="s">
        <v>4752</v>
      </c>
      <c r="G8921" s="94" t="s">
        <v>4753</v>
      </c>
      <c r="K8921" s="94" t="s">
        <v>4754</v>
      </c>
      <c r="L8921" s="96">
        <v>-1800</v>
      </c>
      <c r="M8921" s="96">
        <v>-1800</v>
      </c>
    </row>
    <row r="8922" spans="1:13" ht="12.75" hidden="1" customHeight="1">
      <c r="C8922" s="95" t="s">
        <v>6731</v>
      </c>
    </row>
    <row r="8923" spans="1:13" hidden="1">
      <c r="A8923" s="97">
        <v>42936</v>
      </c>
      <c r="B8923" s="94" t="s">
        <v>4466</v>
      </c>
      <c r="C8923" s="98" t="s">
        <v>6731</v>
      </c>
      <c r="D8923" s="94" t="s">
        <v>131</v>
      </c>
      <c r="E8923" s="94" t="s">
        <v>187</v>
      </c>
      <c r="F8923" s="94" t="s">
        <v>3819</v>
      </c>
      <c r="G8923" s="94" t="s">
        <v>3820</v>
      </c>
      <c r="J8923" s="94" t="s">
        <v>4467</v>
      </c>
      <c r="K8923" s="94" t="s">
        <v>4468</v>
      </c>
      <c r="L8923" s="96">
        <v>-1356</v>
      </c>
      <c r="M8923" s="96">
        <v>-1356</v>
      </c>
    </row>
    <row r="8924" spans="1:13" ht="12.75" hidden="1" customHeight="1">
      <c r="C8924" s="95" t="s">
        <v>6731</v>
      </c>
    </row>
    <row r="8925" spans="1:13" hidden="1">
      <c r="A8925" s="97">
        <v>42936</v>
      </c>
      <c r="B8925" s="94" t="s">
        <v>4311</v>
      </c>
      <c r="C8925" s="98" t="s">
        <v>6731</v>
      </c>
      <c r="D8925" s="94" t="s">
        <v>131</v>
      </c>
      <c r="E8925" s="94" t="s">
        <v>187</v>
      </c>
      <c r="F8925" s="94" t="s">
        <v>4239</v>
      </c>
      <c r="G8925" s="94" t="s">
        <v>4240</v>
      </c>
      <c r="K8925" s="94" t="s">
        <v>4312</v>
      </c>
      <c r="L8925" s="96">
        <v>-121.68</v>
      </c>
      <c r="M8925" s="96">
        <v>-121.68</v>
      </c>
    </row>
    <row r="8926" spans="1:13" ht="12.75" hidden="1" customHeight="1">
      <c r="C8926" s="95" t="s">
        <v>6731</v>
      </c>
    </row>
    <row r="8927" spans="1:13" hidden="1">
      <c r="A8927" s="97">
        <v>42970</v>
      </c>
      <c r="B8927" s="94" t="s">
        <v>6742</v>
      </c>
      <c r="C8927" s="98" t="s">
        <v>6731</v>
      </c>
      <c r="D8927" s="94" t="s">
        <v>119</v>
      </c>
      <c r="E8927" s="94" t="s">
        <v>120</v>
      </c>
      <c r="F8927" s="94" t="s">
        <v>4445</v>
      </c>
      <c r="G8927" s="94" t="s">
        <v>4446</v>
      </c>
      <c r="K8927" s="94" t="s">
        <v>6743</v>
      </c>
      <c r="L8927" s="96">
        <v>2327.19</v>
      </c>
      <c r="M8927" s="96">
        <v>2327.19</v>
      </c>
    </row>
    <row r="8928" spans="1:13" ht="12.75" hidden="1" customHeight="1">
      <c r="C8928" s="95" t="s">
        <v>6731</v>
      </c>
    </row>
    <row r="8929" spans="1:13" hidden="1">
      <c r="A8929" s="97">
        <v>42972</v>
      </c>
      <c r="B8929" s="94" t="s">
        <v>4511</v>
      </c>
      <c r="C8929" s="98" t="s">
        <v>6731</v>
      </c>
      <c r="D8929" s="94" t="s">
        <v>119</v>
      </c>
      <c r="E8929" s="94" t="s">
        <v>120</v>
      </c>
      <c r="F8929" s="94" t="s">
        <v>4445</v>
      </c>
      <c r="G8929" s="94" t="s">
        <v>4446</v>
      </c>
      <c r="K8929" s="94" t="s">
        <v>4512</v>
      </c>
      <c r="L8929" s="96">
        <v>3889.5</v>
      </c>
      <c r="M8929" s="96">
        <v>3889.5</v>
      </c>
    </row>
    <row r="8930" spans="1:13" ht="12.75" hidden="1" customHeight="1">
      <c r="C8930" s="95" t="s">
        <v>6731</v>
      </c>
    </row>
    <row r="8931" spans="1:13" hidden="1">
      <c r="A8931" s="97">
        <v>42977</v>
      </c>
      <c r="B8931" s="94" t="s">
        <v>6742</v>
      </c>
      <c r="C8931" s="98" t="s">
        <v>6731</v>
      </c>
      <c r="D8931" s="94" t="s">
        <v>119</v>
      </c>
      <c r="E8931" s="94" t="s">
        <v>187</v>
      </c>
      <c r="F8931" s="94" t="s">
        <v>4445</v>
      </c>
      <c r="G8931" s="94" t="s">
        <v>4446</v>
      </c>
      <c r="K8931" s="94" t="s">
        <v>6743</v>
      </c>
      <c r="L8931" s="96">
        <v>-2327.19</v>
      </c>
      <c r="M8931" s="96">
        <v>-2327.19</v>
      </c>
    </row>
    <row r="8932" spans="1:13" ht="12.75" hidden="1" customHeight="1">
      <c r="C8932" s="95" t="s">
        <v>6731</v>
      </c>
    </row>
    <row r="8933" spans="1:13" hidden="1">
      <c r="A8933" s="97">
        <v>42978</v>
      </c>
      <c r="B8933" s="94" t="s">
        <v>4513</v>
      </c>
      <c r="C8933" s="98" t="s">
        <v>6731</v>
      </c>
      <c r="D8933" s="94" t="s">
        <v>119</v>
      </c>
      <c r="E8933" s="94" t="s">
        <v>120</v>
      </c>
      <c r="F8933" s="94" t="s">
        <v>4445</v>
      </c>
      <c r="G8933" s="94" t="s">
        <v>4446</v>
      </c>
      <c r="K8933" s="94" t="s">
        <v>4514</v>
      </c>
      <c r="L8933" s="96">
        <v>3429.59</v>
      </c>
      <c r="M8933" s="96">
        <v>3429.59</v>
      </c>
    </row>
    <row r="8934" spans="1:13" ht="12.75" hidden="1" customHeight="1">
      <c r="C8934" s="95" t="s">
        <v>6731</v>
      </c>
    </row>
    <row r="8935" spans="1:13" hidden="1">
      <c r="A8935" s="97">
        <v>42998</v>
      </c>
      <c r="B8935" s="94" t="s">
        <v>4745</v>
      </c>
      <c r="C8935" s="98" t="s">
        <v>6731</v>
      </c>
      <c r="E8935" s="94" t="s">
        <v>165</v>
      </c>
      <c r="F8935" s="94" t="s">
        <v>4597</v>
      </c>
      <c r="G8935" s="94" t="s">
        <v>4598</v>
      </c>
      <c r="K8935" s="94" t="s">
        <v>4746</v>
      </c>
      <c r="L8935" s="96">
        <v>800</v>
      </c>
      <c r="M8935" s="96">
        <v>0</v>
      </c>
    </row>
    <row r="8936" spans="1:13" ht="12.75" hidden="1" customHeight="1">
      <c r="C8936" s="95" t="s">
        <v>6731</v>
      </c>
    </row>
    <row r="8937" spans="1:13" hidden="1">
      <c r="A8937" s="97">
        <v>43025</v>
      </c>
      <c r="B8937" s="94" t="s">
        <v>4507</v>
      </c>
      <c r="C8937" s="98" t="s">
        <v>6731</v>
      </c>
      <c r="D8937" s="94" t="s">
        <v>119</v>
      </c>
      <c r="E8937" s="94" t="s">
        <v>187</v>
      </c>
      <c r="F8937" s="94" t="s">
        <v>4508</v>
      </c>
      <c r="G8937" s="94" t="s">
        <v>4509</v>
      </c>
      <c r="K8937" s="94" t="s">
        <v>4510</v>
      </c>
      <c r="L8937" s="96">
        <v>-20358</v>
      </c>
      <c r="M8937" s="96">
        <v>-20358</v>
      </c>
    </row>
    <row r="8938" spans="1:13" ht="12.75" hidden="1" customHeight="1">
      <c r="C8938" s="95" t="s">
        <v>6731</v>
      </c>
    </row>
    <row r="8939" spans="1:13" hidden="1">
      <c r="A8939" s="97">
        <v>43025</v>
      </c>
      <c r="B8939" s="94" t="s">
        <v>4511</v>
      </c>
      <c r="C8939" s="98" t="s">
        <v>6731</v>
      </c>
      <c r="D8939" s="94" t="s">
        <v>119</v>
      </c>
      <c r="E8939" s="94" t="s">
        <v>187</v>
      </c>
      <c r="F8939" s="94" t="s">
        <v>4445</v>
      </c>
      <c r="G8939" s="94" t="s">
        <v>4446</v>
      </c>
      <c r="K8939" s="94" t="s">
        <v>4512</v>
      </c>
      <c r="L8939" s="96">
        <v>-3889.5</v>
      </c>
      <c r="M8939" s="96">
        <v>-3889.5</v>
      </c>
    </row>
    <row r="8940" spans="1:13" ht="12.75" hidden="1" customHeight="1">
      <c r="C8940" s="95" t="s">
        <v>6731</v>
      </c>
    </row>
    <row r="8941" spans="1:13" hidden="1">
      <c r="A8941" s="97">
        <v>43025</v>
      </c>
      <c r="B8941" s="94" t="s">
        <v>4513</v>
      </c>
      <c r="C8941" s="98" t="s">
        <v>6731</v>
      </c>
      <c r="D8941" s="94" t="s">
        <v>119</v>
      </c>
      <c r="E8941" s="94" t="s">
        <v>187</v>
      </c>
      <c r="F8941" s="94" t="s">
        <v>4445</v>
      </c>
      <c r="G8941" s="94" t="s">
        <v>4446</v>
      </c>
      <c r="K8941" s="94" t="s">
        <v>4514</v>
      </c>
      <c r="L8941" s="96">
        <v>-3429.59</v>
      </c>
      <c r="M8941" s="96">
        <v>-3429.59</v>
      </c>
    </row>
    <row r="8942" spans="1:13" ht="12.75" hidden="1" customHeight="1">
      <c r="C8942" s="95" t="s">
        <v>6731</v>
      </c>
    </row>
    <row r="8943" spans="1:13" hidden="1">
      <c r="A8943" s="97">
        <v>43034</v>
      </c>
      <c r="B8943" s="94" t="s">
        <v>4632</v>
      </c>
      <c r="C8943" s="98" t="s">
        <v>6731</v>
      </c>
      <c r="D8943" s="94" t="s">
        <v>131</v>
      </c>
      <c r="E8943" s="94" t="s">
        <v>187</v>
      </c>
      <c r="F8943" s="94" t="s">
        <v>4633</v>
      </c>
      <c r="G8943" s="94" t="s">
        <v>4634</v>
      </c>
      <c r="K8943" s="94" t="s">
        <v>4635</v>
      </c>
      <c r="L8943" s="96">
        <v>-1656</v>
      </c>
      <c r="M8943" s="96">
        <v>0</v>
      </c>
    </row>
    <row r="8944" spans="1:13" ht="12.75" hidden="1" customHeight="1">
      <c r="C8944" s="95" t="s">
        <v>6731</v>
      </c>
    </row>
    <row r="8945" spans="1:18" hidden="1">
      <c r="A8945" s="97">
        <v>43034</v>
      </c>
      <c r="B8945" s="94" t="s">
        <v>4636</v>
      </c>
      <c r="C8945" s="98" t="s">
        <v>6731</v>
      </c>
      <c r="D8945" s="94" t="s">
        <v>131</v>
      </c>
      <c r="E8945" s="94" t="s">
        <v>187</v>
      </c>
      <c r="F8945" s="94" t="s">
        <v>4637</v>
      </c>
      <c r="G8945" s="94" t="s">
        <v>4638</v>
      </c>
      <c r="K8945" s="94" t="s">
        <v>4639</v>
      </c>
      <c r="L8945" s="96">
        <v>-4800</v>
      </c>
      <c r="M8945" s="96">
        <v>0</v>
      </c>
    </row>
    <row r="8946" spans="1:18" ht="12.75" hidden="1" customHeight="1">
      <c r="C8946" s="95" t="s">
        <v>6731</v>
      </c>
    </row>
    <row r="8947" spans="1:18" hidden="1">
      <c r="A8947" s="97">
        <v>43034</v>
      </c>
      <c r="B8947" s="94" t="s">
        <v>4642</v>
      </c>
      <c r="C8947" s="98" t="s">
        <v>6731</v>
      </c>
      <c r="D8947" s="94" t="s">
        <v>131</v>
      </c>
      <c r="E8947" s="94" t="s">
        <v>187</v>
      </c>
      <c r="F8947" s="94" t="s">
        <v>4643</v>
      </c>
      <c r="G8947" s="94" t="s">
        <v>4644</v>
      </c>
      <c r="K8947" s="94" t="s">
        <v>4645</v>
      </c>
      <c r="L8947" s="96">
        <v>-1202.4000000000001</v>
      </c>
      <c r="M8947" s="96">
        <v>0</v>
      </c>
    </row>
    <row r="8948" spans="1:18" ht="12.75" hidden="1" customHeight="1">
      <c r="C8948" s="95" t="s">
        <v>6731</v>
      </c>
    </row>
    <row r="8949" spans="1:18" hidden="1">
      <c r="A8949" s="97">
        <v>43034</v>
      </c>
      <c r="B8949" s="94" t="s">
        <v>4646</v>
      </c>
      <c r="C8949" s="98" t="s">
        <v>6731</v>
      </c>
      <c r="D8949" s="94" t="s">
        <v>131</v>
      </c>
      <c r="E8949" s="94" t="s">
        <v>187</v>
      </c>
      <c r="F8949" s="94" t="s">
        <v>4629</v>
      </c>
      <c r="G8949" s="94" t="s">
        <v>4630</v>
      </c>
      <c r="K8949" s="94" t="s">
        <v>4647</v>
      </c>
      <c r="L8949" s="96">
        <v>-2640</v>
      </c>
      <c r="M8949" s="96">
        <v>0</v>
      </c>
    </row>
    <row r="8950" spans="1:18" ht="12.75" hidden="1" customHeight="1">
      <c r="C8950" s="95" t="s">
        <v>6731</v>
      </c>
    </row>
    <row r="8951" spans="1:18" hidden="1">
      <c r="A8951" s="97">
        <v>43034</v>
      </c>
      <c r="B8951" s="94" t="s">
        <v>4526</v>
      </c>
      <c r="C8951" s="98" t="s">
        <v>6731</v>
      </c>
      <c r="D8951" s="94" t="s">
        <v>131</v>
      </c>
      <c r="E8951" s="94" t="s">
        <v>187</v>
      </c>
      <c r="F8951" s="94" t="s">
        <v>4239</v>
      </c>
      <c r="G8951" s="94" t="s">
        <v>4240</v>
      </c>
      <c r="K8951" s="94" t="s">
        <v>4527</v>
      </c>
      <c r="L8951" s="96">
        <v>-252</v>
      </c>
      <c r="M8951" s="96">
        <v>0</v>
      </c>
    </row>
    <row r="8952" spans="1:18" ht="12.75" hidden="1" customHeight="1">
      <c r="C8952" s="95" t="s">
        <v>6731</v>
      </c>
    </row>
    <row r="8953" spans="1:18" hidden="1">
      <c r="A8953" s="97">
        <v>43049</v>
      </c>
      <c r="B8953" s="94" t="s">
        <v>6744</v>
      </c>
      <c r="C8953" s="98" t="s">
        <v>6731</v>
      </c>
      <c r="D8953" s="94" t="s">
        <v>119</v>
      </c>
      <c r="E8953" s="94" t="s">
        <v>120</v>
      </c>
      <c r="F8953" s="94" t="s">
        <v>4625</v>
      </c>
      <c r="G8953" s="94" t="s">
        <v>4626</v>
      </c>
      <c r="K8953" s="94" t="s">
        <v>6745</v>
      </c>
      <c r="L8953" s="96">
        <v>5940</v>
      </c>
      <c r="M8953" s="96">
        <v>5940</v>
      </c>
    </row>
    <row r="8954" spans="1:18" ht="12.75" hidden="1" customHeight="1">
      <c r="C8954" s="95" t="s">
        <v>6731</v>
      </c>
    </row>
    <row r="8955" spans="1:18" hidden="1">
      <c r="A8955" s="97">
        <v>43052</v>
      </c>
      <c r="B8955" s="94" t="s">
        <v>6746</v>
      </c>
      <c r="C8955" s="98" t="s">
        <v>6731</v>
      </c>
      <c r="D8955" s="94" t="s">
        <v>119</v>
      </c>
      <c r="E8955" s="94" t="s">
        <v>120</v>
      </c>
      <c r="F8955" s="94" t="s">
        <v>648</v>
      </c>
      <c r="G8955" s="94" t="s">
        <v>649</v>
      </c>
      <c r="J8955" s="94" t="s">
        <v>650</v>
      </c>
      <c r="K8955" s="94" t="s">
        <v>711</v>
      </c>
      <c r="L8955" s="96">
        <v>1180</v>
      </c>
      <c r="M8955" s="96">
        <v>1180</v>
      </c>
    </row>
    <row r="8956" spans="1:18" ht="12.75" hidden="1" customHeight="1">
      <c r="C8956" s="95" t="s">
        <v>6731</v>
      </c>
    </row>
    <row r="8957" spans="1:18" hidden="1">
      <c r="A8957" s="97">
        <v>43067</v>
      </c>
      <c r="B8957" s="94" t="s">
        <v>6747</v>
      </c>
      <c r="C8957" s="98" t="s">
        <v>6731</v>
      </c>
      <c r="D8957" s="94" t="s">
        <v>119</v>
      </c>
      <c r="E8957" s="94" t="s">
        <v>120</v>
      </c>
      <c r="F8957" s="94" t="s">
        <v>4625</v>
      </c>
      <c r="G8957" s="94" t="s">
        <v>4626</v>
      </c>
      <c r="K8957" s="94" t="s">
        <v>6748</v>
      </c>
      <c r="L8957" s="96">
        <v>10783.2</v>
      </c>
      <c r="M8957" s="96">
        <v>10783.2</v>
      </c>
    </row>
    <row r="8958" spans="1:18" ht="12.75" hidden="1" customHeight="1">
      <c r="C8958" s="95" t="s">
        <v>6731</v>
      </c>
    </row>
    <row r="8959" spans="1:18" hidden="1">
      <c r="A8959" s="95" t="s">
        <v>111</v>
      </c>
      <c r="B8959" s="95" t="s">
        <v>112</v>
      </c>
      <c r="C8959" s="94" t="s">
        <v>6749</v>
      </c>
      <c r="D8959" s="95" t="s">
        <v>114</v>
      </c>
      <c r="E8959" s="95" t="s">
        <v>112</v>
      </c>
      <c r="F8959" s="96">
        <v>0</v>
      </c>
      <c r="G8959" s="95" t="s">
        <v>115</v>
      </c>
      <c r="H8959" s="95" t="s">
        <v>112</v>
      </c>
      <c r="I8959" s="96">
        <v>0</v>
      </c>
      <c r="J8959" s="95" t="s">
        <v>116</v>
      </c>
      <c r="K8959" s="95" t="s">
        <v>112</v>
      </c>
      <c r="L8959" s="96">
        <v>0</v>
      </c>
      <c r="M8959" s="95" t="s">
        <v>117</v>
      </c>
      <c r="O8959" s="96"/>
      <c r="R8959" s="96"/>
    </row>
    <row r="8960" spans="1:18" hidden="1">
      <c r="A8960" s="97">
        <v>42746</v>
      </c>
      <c r="B8960" s="94" t="s">
        <v>3827</v>
      </c>
      <c r="C8960" s="98" t="s">
        <v>6749</v>
      </c>
      <c r="D8960" s="94" t="s">
        <v>119</v>
      </c>
      <c r="E8960" s="94" t="s">
        <v>165</v>
      </c>
      <c r="F8960" s="94" t="s">
        <v>3828</v>
      </c>
      <c r="G8960" s="94" t="s">
        <v>3829</v>
      </c>
      <c r="K8960" s="94" t="s">
        <v>6750</v>
      </c>
      <c r="L8960" s="96">
        <v>1224</v>
      </c>
      <c r="M8960" s="96">
        <v>0</v>
      </c>
    </row>
    <row r="8961" spans="1:18" ht="12.75" hidden="1" customHeight="1">
      <c r="C8961" s="95" t="s">
        <v>6749</v>
      </c>
    </row>
    <row r="8962" spans="1:18" hidden="1">
      <c r="A8962" s="97">
        <v>42746</v>
      </c>
      <c r="B8962" s="94" t="s">
        <v>6751</v>
      </c>
      <c r="C8962" s="98" t="s">
        <v>6749</v>
      </c>
      <c r="D8962" s="94" t="s">
        <v>119</v>
      </c>
      <c r="E8962" s="94" t="s">
        <v>165</v>
      </c>
      <c r="F8962" s="94" t="s">
        <v>3267</v>
      </c>
      <c r="G8962" s="94" t="s">
        <v>3268</v>
      </c>
      <c r="K8962" s="94" t="s">
        <v>6752</v>
      </c>
      <c r="L8962" s="96">
        <v>1620</v>
      </c>
      <c r="M8962" s="96">
        <v>0</v>
      </c>
    </row>
    <row r="8963" spans="1:18" ht="12.75" hidden="1" customHeight="1">
      <c r="C8963" s="95" t="s">
        <v>6749</v>
      </c>
    </row>
    <row r="8964" spans="1:18" hidden="1">
      <c r="A8964" s="97">
        <v>43033</v>
      </c>
      <c r="B8964" s="94" t="s">
        <v>3827</v>
      </c>
      <c r="C8964" s="98" t="s">
        <v>6749</v>
      </c>
      <c r="D8964" s="94" t="s">
        <v>131</v>
      </c>
      <c r="E8964" s="94" t="s">
        <v>187</v>
      </c>
      <c r="F8964" s="94" t="s">
        <v>3828</v>
      </c>
      <c r="G8964" s="94" t="s">
        <v>3829</v>
      </c>
      <c r="K8964" s="94" t="s">
        <v>3830</v>
      </c>
      <c r="L8964" s="96">
        <v>-912</v>
      </c>
      <c r="M8964" s="96">
        <v>0</v>
      </c>
    </row>
    <row r="8965" spans="1:18" ht="12.75" hidden="1" customHeight="1">
      <c r="C8965" s="95" t="s">
        <v>6749</v>
      </c>
    </row>
    <row r="8966" spans="1:18" hidden="1">
      <c r="A8966" s="95" t="s">
        <v>111</v>
      </c>
      <c r="B8966" s="95" t="s">
        <v>112</v>
      </c>
      <c r="C8966" s="94" t="s">
        <v>6753</v>
      </c>
      <c r="D8966" s="95" t="s">
        <v>114</v>
      </c>
      <c r="E8966" s="95" t="s">
        <v>112</v>
      </c>
      <c r="F8966" s="96">
        <v>0</v>
      </c>
      <c r="G8966" s="95" t="s">
        <v>115</v>
      </c>
      <c r="H8966" s="95" t="s">
        <v>112</v>
      </c>
      <c r="I8966" s="96">
        <v>0</v>
      </c>
      <c r="J8966" s="95" t="s">
        <v>116</v>
      </c>
      <c r="K8966" s="95" t="s">
        <v>112</v>
      </c>
      <c r="L8966" s="96">
        <v>0</v>
      </c>
      <c r="M8966" s="95" t="s">
        <v>117</v>
      </c>
      <c r="O8966" s="96"/>
      <c r="R8966" s="96"/>
    </row>
    <row r="8967" spans="1:18" hidden="1">
      <c r="A8967" s="97">
        <v>42746</v>
      </c>
      <c r="B8967" s="94" t="s">
        <v>2419</v>
      </c>
      <c r="C8967" s="98" t="s">
        <v>6753</v>
      </c>
      <c r="D8967" s="94" t="s">
        <v>119</v>
      </c>
      <c r="E8967" s="94" t="s">
        <v>165</v>
      </c>
      <c r="F8967" s="94" t="s">
        <v>2389</v>
      </c>
      <c r="G8967" s="94" t="s">
        <v>2390</v>
      </c>
      <c r="K8967" s="94" t="s">
        <v>2420</v>
      </c>
      <c r="L8967" s="96">
        <v>386.88</v>
      </c>
      <c r="M8967" s="96">
        <v>0</v>
      </c>
    </row>
    <row r="8968" spans="1:18" ht="12.75" hidden="1" customHeight="1">
      <c r="C8968" s="95" t="s">
        <v>6753</v>
      </c>
    </row>
    <row r="8969" spans="1:18" hidden="1">
      <c r="A8969" s="97">
        <v>42746</v>
      </c>
      <c r="B8969" s="94" t="s">
        <v>2421</v>
      </c>
      <c r="C8969" s="98" t="s">
        <v>6753</v>
      </c>
      <c r="D8969" s="94" t="s">
        <v>119</v>
      </c>
      <c r="E8969" s="94" t="s">
        <v>165</v>
      </c>
      <c r="F8969" s="94" t="s">
        <v>1939</v>
      </c>
      <c r="G8969" s="94" t="s">
        <v>1940</v>
      </c>
      <c r="K8969" s="94" t="s">
        <v>2422</v>
      </c>
      <c r="L8969" s="96">
        <v>897.6</v>
      </c>
      <c r="M8969" s="96">
        <v>0</v>
      </c>
    </row>
    <row r="8970" spans="1:18" ht="12.75" hidden="1" customHeight="1">
      <c r="C8970" s="95" t="s">
        <v>6753</v>
      </c>
    </row>
    <row r="8971" spans="1:18" hidden="1">
      <c r="A8971" s="97">
        <v>42768</v>
      </c>
      <c r="B8971" s="94" t="s">
        <v>2421</v>
      </c>
      <c r="C8971" s="98" t="s">
        <v>6753</v>
      </c>
      <c r="D8971" s="94" t="s">
        <v>131</v>
      </c>
      <c r="E8971" s="94" t="s">
        <v>187</v>
      </c>
      <c r="F8971" s="94" t="s">
        <v>1939</v>
      </c>
      <c r="G8971" s="94" t="s">
        <v>1940</v>
      </c>
      <c r="K8971" s="94" t="s">
        <v>2422</v>
      </c>
      <c r="L8971" s="96">
        <v>-234</v>
      </c>
      <c r="M8971" s="96">
        <v>0</v>
      </c>
    </row>
    <row r="8972" spans="1:18" ht="12.75" hidden="1" customHeight="1">
      <c r="C8972" s="95" t="s">
        <v>6753</v>
      </c>
    </row>
    <row r="8973" spans="1:18" hidden="1">
      <c r="A8973" s="97">
        <v>43034</v>
      </c>
      <c r="B8973" s="94" t="s">
        <v>2419</v>
      </c>
      <c r="C8973" s="98" t="s">
        <v>6753</v>
      </c>
      <c r="D8973" s="94" t="s">
        <v>131</v>
      </c>
      <c r="E8973" s="94" t="s">
        <v>187</v>
      </c>
      <c r="F8973" s="94" t="s">
        <v>2389</v>
      </c>
      <c r="G8973" s="94" t="s">
        <v>2390</v>
      </c>
      <c r="K8973" s="94" t="s">
        <v>2420</v>
      </c>
      <c r="L8973" s="96">
        <v>-386.88</v>
      </c>
      <c r="M8973" s="96">
        <v>0</v>
      </c>
    </row>
    <row r="8974" spans="1:18" ht="12.75" hidden="1" customHeight="1">
      <c r="C8974" s="95" t="s">
        <v>6753</v>
      </c>
    </row>
    <row r="8975" spans="1:18" hidden="1">
      <c r="A8975" s="97">
        <v>43034</v>
      </c>
      <c r="B8975" s="94" t="s">
        <v>2421</v>
      </c>
      <c r="C8975" s="98" t="s">
        <v>6753</v>
      </c>
      <c r="D8975" s="94" t="s">
        <v>131</v>
      </c>
      <c r="E8975" s="94" t="s">
        <v>187</v>
      </c>
      <c r="F8975" s="94" t="s">
        <v>1939</v>
      </c>
      <c r="G8975" s="94" t="s">
        <v>1940</v>
      </c>
      <c r="K8975" s="94" t="s">
        <v>2422</v>
      </c>
      <c r="L8975" s="96">
        <v>-663.6</v>
      </c>
      <c r="M8975" s="96">
        <v>0</v>
      </c>
    </row>
    <row r="8976" spans="1:18" ht="12.75" hidden="1" customHeight="1">
      <c r="C8976" s="95" t="s">
        <v>6753</v>
      </c>
    </row>
    <row r="8977" spans="1:18" hidden="1">
      <c r="A8977" s="95" t="s">
        <v>111</v>
      </c>
      <c r="B8977" s="95" t="s">
        <v>112</v>
      </c>
      <c r="C8977" s="94" t="s">
        <v>6754</v>
      </c>
      <c r="D8977" s="95" t="s">
        <v>114</v>
      </c>
      <c r="E8977" s="95" t="s">
        <v>112</v>
      </c>
      <c r="F8977" s="96">
        <v>0</v>
      </c>
      <c r="G8977" s="95" t="s">
        <v>115</v>
      </c>
      <c r="H8977" s="95" t="s">
        <v>112</v>
      </c>
      <c r="I8977" s="96">
        <v>0</v>
      </c>
      <c r="J8977" s="95" t="s">
        <v>116</v>
      </c>
      <c r="K8977" s="95" t="s">
        <v>112</v>
      </c>
      <c r="L8977" s="96">
        <v>0</v>
      </c>
      <c r="M8977" s="95" t="s">
        <v>117</v>
      </c>
      <c r="O8977" s="96"/>
      <c r="R8977" s="96"/>
    </row>
    <row r="8978" spans="1:18" hidden="1">
      <c r="A8978" s="97">
        <v>42746</v>
      </c>
      <c r="B8978" s="94" t="s">
        <v>6755</v>
      </c>
      <c r="C8978" s="98" t="s">
        <v>6754</v>
      </c>
      <c r="D8978" s="94" t="s">
        <v>126</v>
      </c>
      <c r="E8978" s="94" t="s">
        <v>165</v>
      </c>
      <c r="F8978" s="94" t="s">
        <v>3757</v>
      </c>
      <c r="G8978" s="94" t="s">
        <v>3758</v>
      </c>
      <c r="J8978" s="94" t="s">
        <v>3759</v>
      </c>
      <c r="K8978" s="94" t="s">
        <v>6756</v>
      </c>
      <c r="L8978" s="96">
        <v>13305.78</v>
      </c>
      <c r="M8978" s="96">
        <v>0</v>
      </c>
    </row>
    <row r="8979" spans="1:18" ht="12.75" hidden="1" customHeight="1">
      <c r="C8979" s="95" t="s">
        <v>6754</v>
      </c>
    </row>
    <row r="8980" spans="1:18" hidden="1">
      <c r="A8980" s="97">
        <v>42746</v>
      </c>
      <c r="B8980" s="94" t="s">
        <v>3768</v>
      </c>
      <c r="C8980" s="98" t="s">
        <v>6754</v>
      </c>
      <c r="D8980" s="94" t="s">
        <v>126</v>
      </c>
      <c r="E8980" s="94" t="s">
        <v>165</v>
      </c>
      <c r="F8980" s="94" t="s">
        <v>3769</v>
      </c>
      <c r="G8980" s="94" t="s">
        <v>3770</v>
      </c>
      <c r="J8980" s="94" t="s">
        <v>3771</v>
      </c>
      <c r="K8980" s="94" t="s">
        <v>3772</v>
      </c>
      <c r="L8980" s="96">
        <v>35040</v>
      </c>
      <c r="M8980" s="96">
        <v>0</v>
      </c>
    </row>
    <row r="8981" spans="1:18" ht="12.75" hidden="1" customHeight="1">
      <c r="C8981" s="95" t="s">
        <v>6754</v>
      </c>
    </row>
    <row r="8982" spans="1:18" hidden="1">
      <c r="A8982" s="97">
        <v>42746</v>
      </c>
      <c r="B8982" s="94" t="s">
        <v>6757</v>
      </c>
      <c r="C8982" s="98" t="s">
        <v>6754</v>
      </c>
      <c r="D8982" s="94" t="s">
        <v>119</v>
      </c>
      <c r="E8982" s="94" t="s">
        <v>165</v>
      </c>
      <c r="F8982" s="94" t="s">
        <v>6758</v>
      </c>
      <c r="G8982" s="94" t="s">
        <v>6759</v>
      </c>
      <c r="K8982" s="94" t="s">
        <v>6760</v>
      </c>
      <c r="L8982" s="96">
        <v>66.849999999999994</v>
      </c>
      <c r="M8982" s="96">
        <v>0</v>
      </c>
    </row>
    <row r="8983" spans="1:18" ht="12.75" hidden="1" customHeight="1">
      <c r="C8983" s="95" t="s">
        <v>6754</v>
      </c>
    </row>
    <row r="8984" spans="1:18" hidden="1">
      <c r="A8984" s="97">
        <v>42878</v>
      </c>
      <c r="B8984" s="94" t="s">
        <v>3768</v>
      </c>
      <c r="C8984" s="98" t="s">
        <v>6754</v>
      </c>
      <c r="D8984" s="94" t="s">
        <v>131</v>
      </c>
      <c r="E8984" s="94" t="s">
        <v>187</v>
      </c>
      <c r="F8984" s="94" t="s">
        <v>3769</v>
      </c>
      <c r="G8984" s="94" t="s">
        <v>3770</v>
      </c>
      <c r="J8984" s="94" t="s">
        <v>3771</v>
      </c>
      <c r="K8984" s="94" t="s">
        <v>6761</v>
      </c>
      <c r="L8984" s="96">
        <v>-29712</v>
      </c>
      <c r="M8984" s="96">
        <v>0</v>
      </c>
    </row>
    <row r="8985" spans="1:18" ht="12.75" hidden="1" customHeight="1">
      <c r="C8985" s="95" t="s">
        <v>6754</v>
      </c>
    </row>
    <row r="8986" spans="1:18" hidden="1">
      <c r="A8986" s="97">
        <v>42915</v>
      </c>
      <c r="B8986" s="94" t="s">
        <v>3768</v>
      </c>
      <c r="C8986" s="98" t="s">
        <v>6754</v>
      </c>
      <c r="E8986" s="94" t="s">
        <v>165</v>
      </c>
      <c r="F8986" s="94" t="s">
        <v>3769</v>
      </c>
      <c r="G8986" s="94" t="s">
        <v>3770</v>
      </c>
      <c r="J8986" s="94" t="s">
        <v>3771</v>
      </c>
      <c r="K8986" s="94" t="s">
        <v>6761</v>
      </c>
      <c r="L8986" s="96">
        <v>29712</v>
      </c>
      <c r="M8986" s="96">
        <v>0</v>
      </c>
    </row>
    <row r="8987" spans="1:18" ht="12.75" hidden="1" customHeight="1">
      <c r="C8987" s="95" t="s">
        <v>6754</v>
      </c>
    </row>
    <row r="8988" spans="1:18" hidden="1">
      <c r="A8988" s="97">
        <v>43034</v>
      </c>
      <c r="B8988" s="94" t="s">
        <v>3768</v>
      </c>
      <c r="C8988" s="98" t="s">
        <v>6754</v>
      </c>
      <c r="D8988" s="94" t="s">
        <v>131</v>
      </c>
      <c r="E8988" s="94" t="s">
        <v>187</v>
      </c>
      <c r="F8988" s="94" t="s">
        <v>3769</v>
      </c>
      <c r="G8988" s="94" t="s">
        <v>3770</v>
      </c>
      <c r="J8988" s="94" t="s">
        <v>3771</v>
      </c>
      <c r="K8988" s="94" t="s">
        <v>3772</v>
      </c>
      <c r="L8988" s="96">
        <v>-888</v>
      </c>
      <c r="M8988" s="96">
        <v>0</v>
      </c>
    </row>
    <row r="8989" spans="1:18" ht="12.75" hidden="1" customHeight="1">
      <c r="C8989" s="95" t="s">
        <v>6754</v>
      </c>
    </row>
    <row r="8990" spans="1:18" hidden="1">
      <c r="A8990" s="97">
        <v>43034</v>
      </c>
      <c r="B8990" s="94" t="s">
        <v>3768</v>
      </c>
      <c r="C8990" s="98" t="s">
        <v>6754</v>
      </c>
      <c r="D8990" s="94" t="s">
        <v>126</v>
      </c>
      <c r="E8990" s="94" t="s">
        <v>187</v>
      </c>
      <c r="F8990" s="94" t="s">
        <v>3769</v>
      </c>
      <c r="G8990" s="94" t="s">
        <v>3770</v>
      </c>
      <c r="J8990" s="94" t="s">
        <v>3771</v>
      </c>
      <c r="K8990" s="94" t="s">
        <v>3772</v>
      </c>
      <c r="L8990" s="96">
        <v>-25272</v>
      </c>
      <c r="M8990" s="96">
        <v>0</v>
      </c>
    </row>
    <row r="8991" spans="1:18" ht="12.75" hidden="1" customHeight="1">
      <c r="C8991" s="95" t="s">
        <v>6754</v>
      </c>
    </row>
    <row r="8992" spans="1:18" hidden="1">
      <c r="A8992" s="95" t="s">
        <v>111</v>
      </c>
      <c r="B8992" s="95" t="s">
        <v>112</v>
      </c>
      <c r="C8992" s="94" t="s">
        <v>6762</v>
      </c>
      <c r="D8992" s="95" t="s">
        <v>114</v>
      </c>
      <c r="E8992" s="95" t="s">
        <v>112</v>
      </c>
      <c r="F8992" s="96">
        <v>0</v>
      </c>
      <c r="G8992" s="95" t="s">
        <v>115</v>
      </c>
      <c r="H8992" s="95" t="s">
        <v>112</v>
      </c>
      <c r="I8992" s="96">
        <v>9578.4</v>
      </c>
      <c r="J8992" s="95" t="s">
        <v>116</v>
      </c>
      <c r="K8992" s="95" t="s">
        <v>112</v>
      </c>
      <c r="L8992" s="96">
        <v>0</v>
      </c>
      <c r="M8992" s="95" t="s">
        <v>117</v>
      </c>
      <c r="O8992" s="96"/>
      <c r="R8992" s="96"/>
    </row>
    <row r="8993" spans="1:18" hidden="1">
      <c r="A8993" s="97">
        <v>42746</v>
      </c>
      <c r="B8993" s="94" t="s">
        <v>6763</v>
      </c>
      <c r="C8993" s="98" t="s">
        <v>6762</v>
      </c>
      <c r="D8993" s="94" t="s">
        <v>126</v>
      </c>
      <c r="E8993" s="94" t="s">
        <v>165</v>
      </c>
      <c r="F8993" s="94" t="s">
        <v>2364</v>
      </c>
      <c r="G8993" s="94" t="s">
        <v>2365</v>
      </c>
      <c r="J8993" s="94" t="s">
        <v>2366</v>
      </c>
      <c r="K8993" s="94" t="s">
        <v>6764</v>
      </c>
      <c r="L8993" s="96">
        <v>10437.6</v>
      </c>
      <c r="M8993" s="96">
        <v>0</v>
      </c>
    </row>
    <row r="8994" spans="1:18" ht="12.75" hidden="1" customHeight="1">
      <c r="C8994" s="95" t="s">
        <v>6762</v>
      </c>
    </row>
    <row r="8995" spans="1:18" hidden="1">
      <c r="A8995" s="97">
        <v>43006</v>
      </c>
      <c r="B8995" s="94" t="s">
        <v>6765</v>
      </c>
      <c r="C8995" s="98" t="s">
        <v>6762</v>
      </c>
      <c r="D8995" s="94" t="s">
        <v>119</v>
      </c>
      <c r="E8995" s="94" t="s">
        <v>120</v>
      </c>
      <c r="F8995" s="94" t="s">
        <v>6301</v>
      </c>
      <c r="G8995" s="94" t="s">
        <v>6302</v>
      </c>
      <c r="K8995" s="94" t="s">
        <v>6766</v>
      </c>
      <c r="L8995" s="96">
        <v>540</v>
      </c>
      <c r="M8995" s="96">
        <v>540</v>
      </c>
    </row>
    <row r="8996" spans="1:18" ht="12.75" hidden="1" customHeight="1">
      <c r="C8996" s="95" t="s">
        <v>6762</v>
      </c>
    </row>
    <row r="8997" spans="1:18" hidden="1">
      <c r="A8997" s="97">
        <v>43017</v>
      </c>
      <c r="B8997" s="94" t="s">
        <v>6767</v>
      </c>
      <c r="C8997" s="98" t="s">
        <v>6762</v>
      </c>
      <c r="D8997" s="94" t="s">
        <v>119</v>
      </c>
      <c r="E8997" s="94" t="s">
        <v>120</v>
      </c>
      <c r="F8997" s="94" t="s">
        <v>6768</v>
      </c>
      <c r="G8997" s="94" t="s">
        <v>6769</v>
      </c>
      <c r="K8997" s="94" t="s">
        <v>6770</v>
      </c>
      <c r="L8997" s="96">
        <v>197.2</v>
      </c>
      <c r="M8997" s="96">
        <v>197.2</v>
      </c>
    </row>
    <row r="8998" spans="1:18" ht="12.75" hidden="1" customHeight="1">
      <c r="C8998" s="95" t="s">
        <v>6762</v>
      </c>
    </row>
    <row r="8999" spans="1:18" hidden="1">
      <c r="A8999" s="97">
        <v>43019</v>
      </c>
      <c r="B8999" s="94" t="s">
        <v>6771</v>
      </c>
      <c r="C8999" s="98" t="s">
        <v>6762</v>
      </c>
      <c r="D8999" s="94" t="s">
        <v>119</v>
      </c>
      <c r="E8999" s="94" t="s">
        <v>120</v>
      </c>
      <c r="F8999" s="94" t="s">
        <v>6772</v>
      </c>
      <c r="G8999" s="94" t="s">
        <v>6773</v>
      </c>
      <c r="K8999" s="94" t="s">
        <v>6774</v>
      </c>
      <c r="L8999" s="96">
        <v>6033.2</v>
      </c>
      <c r="M8999" s="96">
        <v>6033.2</v>
      </c>
    </row>
    <row r="9000" spans="1:18" ht="12.75" hidden="1" customHeight="1">
      <c r="C9000" s="95" t="s">
        <v>6762</v>
      </c>
    </row>
    <row r="9001" spans="1:18" hidden="1">
      <c r="A9001" s="97">
        <v>43061</v>
      </c>
      <c r="B9001" s="94" t="s">
        <v>6775</v>
      </c>
      <c r="C9001" s="98" t="s">
        <v>6762</v>
      </c>
      <c r="D9001" s="94" t="s">
        <v>119</v>
      </c>
      <c r="E9001" s="94" t="s">
        <v>120</v>
      </c>
      <c r="F9001" s="94" t="s">
        <v>2123</v>
      </c>
      <c r="G9001" s="94" t="s">
        <v>2124</v>
      </c>
      <c r="K9001" s="94" t="s">
        <v>6776</v>
      </c>
      <c r="L9001" s="96">
        <v>2808</v>
      </c>
      <c r="M9001" s="96">
        <v>2808</v>
      </c>
    </row>
    <row r="9002" spans="1:18" ht="12.75" hidden="1" customHeight="1">
      <c r="C9002" s="95" t="s">
        <v>6762</v>
      </c>
    </row>
    <row r="9003" spans="1:18" hidden="1">
      <c r="A9003" s="95" t="s">
        <v>111</v>
      </c>
      <c r="B9003" s="95" t="s">
        <v>112</v>
      </c>
      <c r="C9003" s="94" t="s">
        <v>6777</v>
      </c>
      <c r="D9003" s="95" t="s">
        <v>114</v>
      </c>
      <c r="E9003" s="95" t="s">
        <v>112</v>
      </c>
      <c r="F9003" s="96">
        <v>0</v>
      </c>
      <c r="G9003" s="95" t="s">
        <v>115</v>
      </c>
      <c r="H9003" s="95" t="s">
        <v>112</v>
      </c>
      <c r="I9003" s="96">
        <v>0.01</v>
      </c>
      <c r="J9003" s="95" t="s">
        <v>116</v>
      </c>
      <c r="K9003" s="95" t="s">
        <v>112</v>
      </c>
      <c r="L9003" s="96">
        <v>0</v>
      </c>
      <c r="M9003" s="95" t="s">
        <v>117</v>
      </c>
      <c r="O9003" s="96"/>
      <c r="R9003" s="96"/>
    </row>
    <row r="9004" spans="1:18" hidden="1">
      <c r="A9004" s="97">
        <v>42746</v>
      </c>
      <c r="B9004" s="94" t="s">
        <v>6778</v>
      </c>
      <c r="C9004" s="98" t="s">
        <v>6777</v>
      </c>
      <c r="D9004" s="94" t="s">
        <v>119</v>
      </c>
      <c r="E9004" s="94" t="s">
        <v>165</v>
      </c>
      <c r="F9004" s="94" t="s">
        <v>364</v>
      </c>
      <c r="G9004" s="94" t="s">
        <v>365</v>
      </c>
      <c r="K9004" s="94" t="s">
        <v>6779</v>
      </c>
      <c r="L9004" s="96">
        <v>1163.97</v>
      </c>
      <c r="M9004" s="96">
        <v>0</v>
      </c>
    </row>
    <row r="9005" spans="1:18" ht="12.75" hidden="1" customHeight="1">
      <c r="C9005" s="95" t="s">
        <v>6777</v>
      </c>
    </row>
    <row r="9006" spans="1:18" hidden="1">
      <c r="A9006" s="97">
        <v>42746</v>
      </c>
      <c r="B9006" s="94" t="s">
        <v>6780</v>
      </c>
      <c r="C9006" s="98" t="s">
        <v>6777</v>
      </c>
      <c r="D9006" s="94" t="s">
        <v>119</v>
      </c>
      <c r="E9006" s="94" t="s">
        <v>165</v>
      </c>
      <c r="F9006" s="94" t="s">
        <v>2463</v>
      </c>
      <c r="G9006" s="94" t="s">
        <v>2464</v>
      </c>
      <c r="K9006" s="94" t="s">
        <v>6781</v>
      </c>
      <c r="L9006" s="96">
        <v>3108</v>
      </c>
      <c r="M9006" s="96">
        <v>0</v>
      </c>
    </row>
    <row r="9007" spans="1:18" ht="12.75" hidden="1" customHeight="1">
      <c r="C9007" s="95" t="s">
        <v>6777</v>
      </c>
    </row>
    <row r="9008" spans="1:18" hidden="1">
      <c r="A9008" s="97">
        <v>42746</v>
      </c>
      <c r="B9008" s="94" t="s">
        <v>6782</v>
      </c>
      <c r="C9008" s="98" t="s">
        <v>6777</v>
      </c>
      <c r="D9008" s="94" t="s">
        <v>119</v>
      </c>
      <c r="E9008" s="94" t="s">
        <v>165</v>
      </c>
      <c r="F9008" s="94" t="s">
        <v>1965</v>
      </c>
      <c r="G9008" s="94" t="s">
        <v>1966</v>
      </c>
      <c r="K9008" s="94" t="s">
        <v>6783</v>
      </c>
      <c r="L9008" s="96">
        <v>3138</v>
      </c>
      <c r="M9008" s="96">
        <v>0</v>
      </c>
    </row>
    <row r="9009" spans="1:18" ht="12.75" hidden="1" customHeight="1">
      <c r="C9009" s="95" t="s">
        <v>6777</v>
      </c>
    </row>
    <row r="9010" spans="1:18" hidden="1">
      <c r="A9010" s="97">
        <v>42768</v>
      </c>
      <c r="B9010" s="94" t="s">
        <v>6778</v>
      </c>
      <c r="C9010" s="98" t="s">
        <v>6777</v>
      </c>
      <c r="D9010" s="94" t="s">
        <v>131</v>
      </c>
      <c r="E9010" s="94" t="s">
        <v>165</v>
      </c>
      <c r="F9010" s="94" t="s">
        <v>364</v>
      </c>
      <c r="G9010" s="94" t="s">
        <v>365</v>
      </c>
      <c r="K9010" s="94" t="s">
        <v>6779</v>
      </c>
      <c r="L9010" s="96">
        <v>0.01</v>
      </c>
      <c r="M9010" s="96">
        <v>0.01</v>
      </c>
    </row>
    <row r="9011" spans="1:18" ht="12.75" hidden="1" customHeight="1">
      <c r="C9011" s="95" t="s">
        <v>6777</v>
      </c>
    </row>
    <row r="9012" spans="1:18" hidden="1">
      <c r="A9012" s="95" t="s">
        <v>111</v>
      </c>
      <c r="B9012" s="95" t="s">
        <v>112</v>
      </c>
      <c r="C9012" s="94" t="s">
        <v>6784</v>
      </c>
      <c r="D9012" s="95" t="s">
        <v>114</v>
      </c>
      <c r="E9012" s="95" t="s">
        <v>112</v>
      </c>
      <c r="F9012" s="96">
        <v>0</v>
      </c>
      <c r="G9012" s="95" t="s">
        <v>115</v>
      </c>
      <c r="H9012" s="95" t="s">
        <v>112</v>
      </c>
      <c r="I9012" s="96">
        <v>0</v>
      </c>
      <c r="J9012" s="95" t="s">
        <v>116</v>
      </c>
      <c r="K9012" s="95" t="s">
        <v>112</v>
      </c>
      <c r="L9012" s="96">
        <v>0</v>
      </c>
      <c r="M9012" s="95" t="s">
        <v>117</v>
      </c>
      <c r="O9012" s="96"/>
      <c r="R9012" s="96"/>
    </row>
    <row r="9013" spans="1:18" hidden="1">
      <c r="A9013" s="97">
        <v>42746</v>
      </c>
      <c r="B9013" s="94" t="s">
        <v>6785</v>
      </c>
      <c r="C9013" s="98" t="s">
        <v>6784</v>
      </c>
      <c r="D9013" s="94" t="s">
        <v>119</v>
      </c>
      <c r="E9013" s="94" t="s">
        <v>165</v>
      </c>
      <c r="F9013" s="94" t="s">
        <v>3932</v>
      </c>
      <c r="G9013" s="94" t="s">
        <v>3933</v>
      </c>
      <c r="K9013" s="94" t="s">
        <v>6786</v>
      </c>
      <c r="L9013" s="96">
        <v>2688</v>
      </c>
      <c r="M9013" s="96">
        <v>0</v>
      </c>
    </row>
    <row r="9014" spans="1:18" ht="12.75" hidden="1" customHeight="1">
      <c r="C9014" s="95" t="s">
        <v>6784</v>
      </c>
    </row>
    <row r="9015" spans="1:18" hidden="1">
      <c r="A9015" s="97">
        <v>42746</v>
      </c>
      <c r="B9015" s="94" t="s">
        <v>6787</v>
      </c>
      <c r="C9015" s="98" t="s">
        <v>6784</v>
      </c>
      <c r="D9015" s="94" t="s">
        <v>119</v>
      </c>
      <c r="E9015" s="94" t="s">
        <v>165</v>
      </c>
      <c r="F9015" s="94" t="s">
        <v>6788</v>
      </c>
      <c r="G9015" s="94" t="s">
        <v>6789</v>
      </c>
      <c r="K9015" s="94" t="s">
        <v>6790</v>
      </c>
      <c r="L9015" s="96">
        <v>2720</v>
      </c>
      <c r="M9015" s="96">
        <v>0</v>
      </c>
    </row>
    <row r="9016" spans="1:18" ht="12.75" hidden="1" customHeight="1">
      <c r="C9016" s="95" t="s">
        <v>6784</v>
      </c>
    </row>
    <row r="9017" spans="1:18" hidden="1">
      <c r="A9017" s="97">
        <v>42746</v>
      </c>
      <c r="B9017" s="94" t="s">
        <v>6791</v>
      </c>
      <c r="C9017" s="98" t="s">
        <v>6784</v>
      </c>
      <c r="D9017" s="94" t="s">
        <v>119</v>
      </c>
      <c r="E9017" s="94" t="s">
        <v>165</v>
      </c>
      <c r="F9017" s="94" t="s">
        <v>3910</v>
      </c>
      <c r="G9017" s="94" t="s">
        <v>3911</v>
      </c>
      <c r="K9017" s="94" t="s">
        <v>6792</v>
      </c>
      <c r="L9017" s="96">
        <v>300</v>
      </c>
      <c r="M9017" s="96">
        <v>0</v>
      </c>
    </row>
    <row r="9018" spans="1:18" ht="12.75" hidden="1" customHeight="1">
      <c r="C9018" s="95" t="s">
        <v>6784</v>
      </c>
    </row>
    <row r="9019" spans="1:18" hidden="1">
      <c r="A9019" s="97">
        <v>42746</v>
      </c>
      <c r="B9019" s="94" t="s">
        <v>6793</v>
      </c>
      <c r="C9019" s="98" t="s">
        <v>6784</v>
      </c>
      <c r="D9019" s="94" t="s">
        <v>119</v>
      </c>
      <c r="E9019" s="94" t="s">
        <v>165</v>
      </c>
      <c r="F9019" s="94" t="s">
        <v>3819</v>
      </c>
      <c r="G9019" s="94" t="s">
        <v>3820</v>
      </c>
      <c r="J9019" s="94" t="s">
        <v>4467</v>
      </c>
      <c r="K9019" s="94" t="s">
        <v>6794</v>
      </c>
      <c r="L9019" s="96">
        <v>4572</v>
      </c>
      <c r="M9019" s="96">
        <v>0</v>
      </c>
    </row>
    <row r="9020" spans="1:18" ht="12.75" hidden="1" customHeight="1">
      <c r="C9020" s="95" t="s">
        <v>6784</v>
      </c>
    </row>
    <row r="9021" spans="1:18" hidden="1">
      <c r="A9021" s="95" t="s">
        <v>111</v>
      </c>
      <c r="B9021" s="95" t="s">
        <v>112</v>
      </c>
      <c r="C9021" s="94" t="s">
        <v>6795</v>
      </c>
      <c r="D9021" s="95" t="s">
        <v>114</v>
      </c>
      <c r="E9021" s="95" t="s">
        <v>112</v>
      </c>
      <c r="F9021" s="96">
        <v>0</v>
      </c>
      <c r="G9021" s="95" t="s">
        <v>115</v>
      </c>
      <c r="H9021" s="95" t="s">
        <v>112</v>
      </c>
      <c r="I9021" s="96">
        <v>0</v>
      </c>
      <c r="J9021" s="95" t="s">
        <v>116</v>
      </c>
      <c r="K9021" s="95" t="s">
        <v>112</v>
      </c>
      <c r="L9021" s="96">
        <v>0</v>
      </c>
      <c r="M9021" s="95" t="s">
        <v>117</v>
      </c>
      <c r="O9021" s="96"/>
      <c r="R9021" s="96"/>
    </row>
    <row r="9022" spans="1:18" hidden="1">
      <c r="A9022" s="97">
        <v>42746</v>
      </c>
      <c r="B9022" s="94" t="s">
        <v>6796</v>
      </c>
      <c r="C9022" s="98" t="s">
        <v>6795</v>
      </c>
      <c r="D9022" s="94" t="s">
        <v>119</v>
      </c>
      <c r="E9022" s="94" t="s">
        <v>165</v>
      </c>
      <c r="F9022" s="94" t="s">
        <v>276</v>
      </c>
      <c r="G9022" s="94" t="s">
        <v>277</v>
      </c>
      <c r="K9022" s="94" t="s">
        <v>6797</v>
      </c>
      <c r="L9022" s="96">
        <v>131.80000000000001</v>
      </c>
      <c r="M9022" s="96">
        <v>0</v>
      </c>
    </row>
    <row r="9023" spans="1:18" ht="12.75" hidden="1" customHeight="1">
      <c r="C9023" s="95" t="s">
        <v>6795</v>
      </c>
    </row>
    <row r="9024" spans="1:18" hidden="1">
      <c r="A9024" s="97">
        <v>42746</v>
      </c>
      <c r="B9024" s="94" t="s">
        <v>6796</v>
      </c>
      <c r="C9024" s="98" t="s">
        <v>6795</v>
      </c>
      <c r="D9024" s="94" t="s">
        <v>119</v>
      </c>
      <c r="E9024" s="94" t="s">
        <v>165</v>
      </c>
      <c r="F9024" s="94" t="s">
        <v>276</v>
      </c>
      <c r="G9024" s="94" t="s">
        <v>277</v>
      </c>
      <c r="K9024" s="94" t="s">
        <v>6798</v>
      </c>
      <c r="L9024" s="96">
        <v>18</v>
      </c>
      <c r="M9024" s="96">
        <v>0</v>
      </c>
    </row>
    <row r="9025" spans="1:13" ht="12.75" hidden="1" customHeight="1">
      <c r="C9025" s="95" t="s">
        <v>6795</v>
      </c>
    </row>
    <row r="9026" spans="1:13" hidden="1">
      <c r="A9026" s="97">
        <v>42746</v>
      </c>
      <c r="B9026" s="94" t="s">
        <v>6799</v>
      </c>
      <c r="C9026" s="98" t="s">
        <v>6795</v>
      </c>
      <c r="D9026" s="94" t="s">
        <v>119</v>
      </c>
      <c r="E9026" s="94" t="s">
        <v>165</v>
      </c>
      <c r="F9026" s="94" t="s">
        <v>6301</v>
      </c>
      <c r="G9026" s="94" t="s">
        <v>6302</v>
      </c>
      <c r="K9026" s="94" t="s">
        <v>6800</v>
      </c>
      <c r="L9026" s="96">
        <v>800</v>
      </c>
      <c r="M9026" s="96">
        <v>0</v>
      </c>
    </row>
    <row r="9027" spans="1:13" ht="12.75" hidden="1" customHeight="1">
      <c r="C9027" s="95" t="s">
        <v>6795</v>
      </c>
    </row>
    <row r="9028" spans="1:13" hidden="1">
      <c r="A9028" s="97">
        <v>42746</v>
      </c>
      <c r="B9028" s="94" t="s">
        <v>6801</v>
      </c>
      <c r="C9028" s="98" t="s">
        <v>6795</v>
      </c>
      <c r="D9028" s="94" t="s">
        <v>119</v>
      </c>
      <c r="E9028" s="94" t="s">
        <v>165</v>
      </c>
      <c r="F9028" s="94" t="s">
        <v>6046</v>
      </c>
      <c r="G9028" s="94" t="s">
        <v>6047</v>
      </c>
      <c r="K9028" s="94" t="s">
        <v>6802</v>
      </c>
      <c r="L9028" s="96">
        <v>220</v>
      </c>
      <c r="M9028" s="96">
        <v>0</v>
      </c>
    </row>
    <row r="9029" spans="1:13" ht="12.75" hidden="1" customHeight="1">
      <c r="C9029" s="95" t="s">
        <v>6795</v>
      </c>
    </row>
    <row r="9030" spans="1:13" hidden="1">
      <c r="A9030" s="97">
        <v>42746</v>
      </c>
      <c r="B9030" s="94" t="s">
        <v>6803</v>
      </c>
      <c r="C9030" s="98" t="s">
        <v>6795</v>
      </c>
      <c r="D9030" s="94" t="s">
        <v>119</v>
      </c>
      <c r="E9030" s="94" t="s">
        <v>165</v>
      </c>
      <c r="F9030" s="94" t="s">
        <v>6804</v>
      </c>
      <c r="G9030" s="94" t="s">
        <v>6805</v>
      </c>
      <c r="K9030" s="94" t="s">
        <v>6806</v>
      </c>
      <c r="L9030" s="96">
        <v>2000</v>
      </c>
      <c r="M9030" s="96">
        <v>0</v>
      </c>
    </row>
    <row r="9031" spans="1:13" ht="12.75" hidden="1" customHeight="1">
      <c r="C9031" s="95" t="s">
        <v>6795</v>
      </c>
    </row>
    <row r="9032" spans="1:13" hidden="1">
      <c r="A9032" s="97">
        <v>42746</v>
      </c>
      <c r="B9032" s="94" t="s">
        <v>6807</v>
      </c>
      <c r="C9032" s="98" t="s">
        <v>6795</v>
      </c>
      <c r="D9032" s="94" t="s">
        <v>119</v>
      </c>
      <c r="E9032" s="94" t="s">
        <v>165</v>
      </c>
      <c r="F9032" s="94" t="s">
        <v>6808</v>
      </c>
      <c r="G9032" s="94" t="s">
        <v>6809</v>
      </c>
      <c r="K9032" s="94" t="s">
        <v>6810</v>
      </c>
      <c r="L9032" s="96">
        <v>1000</v>
      </c>
      <c r="M9032" s="96">
        <v>0</v>
      </c>
    </row>
    <row r="9033" spans="1:13" ht="12.75" hidden="1" customHeight="1">
      <c r="C9033" s="95" t="s">
        <v>6795</v>
      </c>
    </row>
    <row r="9034" spans="1:13" hidden="1">
      <c r="A9034" s="97">
        <v>42761</v>
      </c>
      <c r="B9034" s="94" t="s">
        <v>6796</v>
      </c>
      <c r="C9034" s="98" t="s">
        <v>6795</v>
      </c>
      <c r="D9034" s="94" t="s">
        <v>131</v>
      </c>
      <c r="E9034" s="94" t="s">
        <v>187</v>
      </c>
      <c r="F9034" s="94" t="s">
        <v>276</v>
      </c>
      <c r="G9034" s="94" t="s">
        <v>277</v>
      </c>
      <c r="K9034" s="94" t="s">
        <v>6798</v>
      </c>
      <c r="L9034" s="96">
        <v>-9.6999999999999993</v>
      </c>
      <c r="M9034" s="96">
        <v>0</v>
      </c>
    </row>
    <row r="9035" spans="1:13" ht="12.75" hidden="1" customHeight="1">
      <c r="C9035" s="95" t="s">
        <v>6795</v>
      </c>
    </row>
    <row r="9036" spans="1:13" hidden="1">
      <c r="A9036" s="97">
        <v>42780</v>
      </c>
      <c r="B9036" s="94" t="s">
        <v>6063</v>
      </c>
      <c r="C9036" s="98" t="s">
        <v>6795</v>
      </c>
      <c r="D9036" s="94" t="s">
        <v>131</v>
      </c>
      <c r="E9036" s="94" t="s">
        <v>120</v>
      </c>
      <c r="F9036" s="94" t="s">
        <v>657</v>
      </c>
      <c r="G9036" s="94" t="s">
        <v>658</v>
      </c>
      <c r="K9036" s="94" t="s">
        <v>6064</v>
      </c>
      <c r="L9036" s="96">
        <v>31.25</v>
      </c>
      <c r="M9036" s="96">
        <v>31.25</v>
      </c>
    </row>
    <row r="9037" spans="1:13" ht="12.75" hidden="1" customHeight="1">
      <c r="C9037" s="95" t="s">
        <v>6795</v>
      </c>
    </row>
    <row r="9038" spans="1:13" hidden="1">
      <c r="A9038" s="97">
        <v>42781</v>
      </c>
      <c r="B9038" s="94" t="s">
        <v>1011</v>
      </c>
      <c r="C9038" s="98" t="s">
        <v>6795</v>
      </c>
      <c r="D9038" s="94" t="s">
        <v>131</v>
      </c>
      <c r="E9038" s="94" t="s">
        <v>120</v>
      </c>
      <c r="F9038" s="94" t="s">
        <v>1003</v>
      </c>
      <c r="G9038" s="94" t="s">
        <v>1004</v>
      </c>
      <c r="K9038" s="94" t="s">
        <v>1012</v>
      </c>
      <c r="L9038" s="96">
        <v>49.1</v>
      </c>
      <c r="M9038" s="96">
        <v>49.1</v>
      </c>
    </row>
    <row r="9039" spans="1:13" ht="12.75" hidden="1" customHeight="1">
      <c r="C9039" s="95" t="s">
        <v>6795</v>
      </c>
    </row>
    <row r="9040" spans="1:13" hidden="1">
      <c r="A9040" s="97">
        <v>42795</v>
      </c>
      <c r="B9040" s="94" t="s">
        <v>6066</v>
      </c>
      <c r="C9040" s="98" t="s">
        <v>6795</v>
      </c>
      <c r="D9040" s="94" t="s">
        <v>131</v>
      </c>
      <c r="E9040" s="94" t="s">
        <v>120</v>
      </c>
      <c r="F9040" s="94" t="s">
        <v>5985</v>
      </c>
      <c r="G9040" s="94" t="s">
        <v>5986</v>
      </c>
      <c r="K9040" s="94" t="s">
        <v>6067</v>
      </c>
      <c r="L9040" s="96">
        <v>404.05</v>
      </c>
      <c r="M9040" s="96">
        <v>404.05</v>
      </c>
    </row>
    <row r="9041" spans="1:13" ht="12.75" hidden="1" customHeight="1">
      <c r="C9041" s="95" t="s">
        <v>6795</v>
      </c>
    </row>
    <row r="9042" spans="1:13" hidden="1">
      <c r="A9042" s="97">
        <v>42829</v>
      </c>
      <c r="B9042" s="94" t="s">
        <v>6049</v>
      </c>
      <c r="C9042" s="98" t="s">
        <v>6795</v>
      </c>
      <c r="D9042" s="94" t="s">
        <v>131</v>
      </c>
      <c r="E9042" s="94" t="s">
        <v>120</v>
      </c>
      <c r="F9042" s="94" t="s">
        <v>5985</v>
      </c>
      <c r="G9042" s="94" t="s">
        <v>5986</v>
      </c>
      <c r="K9042" s="94" t="s">
        <v>6050</v>
      </c>
      <c r="L9042" s="96">
        <v>534.85</v>
      </c>
      <c r="M9042" s="96">
        <v>534.85</v>
      </c>
    </row>
    <row r="9043" spans="1:13" ht="12.75" hidden="1" customHeight="1">
      <c r="C9043" s="95" t="s">
        <v>6795</v>
      </c>
    </row>
    <row r="9044" spans="1:13" hidden="1">
      <c r="A9044" s="97">
        <v>42830</v>
      </c>
      <c r="B9044" s="94" t="s">
        <v>6049</v>
      </c>
      <c r="C9044" s="98" t="s">
        <v>6795</v>
      </c>
      <c r="D9044" s="94" t="s">
        <v>131</v>
      </c>
      <c r="E9044" s="94" t="s">
        <v>187</v>
      </c>
      <c r="F9044" s="94" t="s">
        <v>5985</v>
      </c>
      <c r="G9044" s="94" t="s">
        <v>5986</v>
      </c>
      <c r="K9044" s="94" t="s">
        <v>6050</v>
      </c>
      <c r="L9044" s="96">
        <v>-534.85</v>
      </c>
      <c r="M9044" s="96">
        <v>-534.85</v>
      </c>
    </row>
    <row r="9045" spans="1:13" ht="12.75" hidden="1" customHeight="1">
      <c r="C9045" s="95" t="s">
        <v>6795</v>
      </c>
    </row>
    <row r="9046" spans="1:13" hidden="1">
      <c r="A9046" s="97">
        <v>42852</v>
      </c>
      <c r="B9046" s="94" t="s">
        <v>6068</v>
      </c>
      <c r="C9046" s="98" t="s">
        <v>6795</v>
      </c>
      <c r="D9046" s="94" t="s">
        <v>131</v>
      </c>
      <c r="E9046" s="94" t="s">
        <v>120</v>
      </c>
      <c r="F9046" s="94" t="s">
        <v>5985</v>
      </c>
      <c r="G9046" s="94" t="s">
        <v>5986</v>
      </c>
      <c r="K9046" s="94" t="s">
        <v>6069</v>
      </c>
      <c r="L9046" s="96">
        <v>476.25</v>
      </c>
      <c r="M9046" s="96">
        <v>476.25</v>
      </c>
    </row>
    <row r="9047" spans="1:13" ht="12.75" hidden="1" customHeight="1">
      <c r="C9047" s="95" t="s">
        <v>6795</v>
      </c>
    </row>
    <row r="9048" spans="1:13" hidden="1">
      <c r="A9048" s="97">
        <v>42916</v>
      </c>
      <c r="B9048" s="94" t="s">
        <v>6070</v>
      </c>
      <c r="C9048" s="98" t="s">
        <v>6795</v>
      </c>
      <c r="D9048" s="94" t="s">
        <v>131</v>
      </c>
      <c r="E9048" s="94" t="s">
        <v>120</v>
      </c>
      <c r="F9048" s="94" t="s">
        <v>5985</v>
      </c>
      <c r="G9048" s="94" t="s">
        <v>5986</v>
      </c>
      <c r="K9048" s="94" t="s">
        <v>6071</v>
      </c>
      <c r="L9048" s="96">
        <v>516.45000000000005</v>
      </c>
      <c r="M9048" s="96">
        <v>516.45000000000005</v>
      </c>
    </row>
    <row r="9049" spans="1:13" ht="12.75" hidden="1" customHeight="1">
      <c r="C9049" s="95" t="s">
        <v>6795</v>
      </c>
    </row>
    <row r="9050" spans="1:13" hidden="1">
      <c r="A9050" s="97">
        <v>42936</v>
      </c>
      <c r="B9050" s="94" t="s">
        <v>6063</v>
      </c>
      <c r="C9050" s="98" t="s">
        <v>6795</v>
      </c>
      <c r="D9050" s="94" t="s">
        <v>131</v>
      </c>
      <c r="E9050" s="94" t="s">
        <v>187</v>
      </c>
      <c r="F9050" s="94" t="s">
        <v>657</v>
      </c>
      <c r="G9050" s="94" t="s">
        <v>658</v>
      </c>
      <c r="K9050" s="94" t="s">
        <v>6064</v>
      </c>
      <c r="L9050" s="96">
        <v>-31.25</v>
      </c>
      <c r="M9050" s="96">
        <v>-31.25</v>
      </c>
    </row>
    <row r="9051" spans="1:13" ht="12.75" hidden="1" customHeight="1">
      <c r="C9051" s="95" t="s">
        <v>6795</v>
      </c>
    </row>
    <row r="9052" spans="1:13" hidden="1">
      <c r="A9052" s="97">
        <v>42936</v>
      </c>
      <c r="B9052" s="94" t="s">
        <v>1011</v>
      </c>
      <c r="C9052" s="98" t="s">
        <v>6795</v>
      </c>
      <c r="D9052" s="94" t="s">
        <v>131</v>
      </c>
      <c r="E9052" s="94" t="s">
        <v>187</v>
      </c>
      <c r="F9052" s="94" t="s">
        <v>1003</v>
      </c>
      <c r="G9052" s="94" t="s">
        <v>1004</v>
      </c>
      <c r="K9052" s="94" t="s">
        <v>1012</v>
      </c>
      <c r="L9052" s="96">
        <v>-49.1</v>
      </c>
      <c r="M9052" s="96">
        <v>-49.1</v>
      </c>
    </row>
    <row r="9053" spans="1:13" ht="12.75" hidden="1" customHeight="1">
      <c r="C9053" s="95" t="s">
        <v>6795</v>
      </c>
    </row>
    <row r="9054" spans="1:13" hidden="1">
      <c r="A9054" s="97">
        <v>42936</v>
      </c>
      <c r="B9054" s="94" t="s">
        <v>6066</v>
      </c>
      <c r="C9054" s="98" t="s">
        <v>6795</v>
      </c>
      <c r="D9054" s="94" t="s">
        <v>131</v>
      </c>
      <c r="E9054" s="94" t="s">
        <v>187</v>
      </c>
      <c r="F9054" s="94" t="s">
        <v>5985</v>
      </c>
      <c r="G9054" s="94" t="s">
        <v>5986</v>
      </c>
      <c r="K9054" s="94" t="s">
        <v>6067</v>
      </c>
      <c r="L9054" s="96">
        <v>-404.05</v>
      </c>
      <c r="M9054" s="96">
        <v>-404.05</v>
      </c>
    </row>
    <row r="9055" spans="1:13" ht="12.75" hidden="1" customHeight="1">
      <c r="C9055" s="95" t="s">
        <v>6795</v>
      </c>
    </row>
    <row r="9056" spans="1:13" hidden="1">
      <c r="A9056" s="97">
        <v>42936</v>
      </c>
      <c r="B9056" s="94" t="s">
        <v>6068</v>
      </c>
      <c r="C9056" s="98" t="s">
        <v>6795</v>
      </c>
      <c r="D9056" s="94" t="s">
        <v>131</v>
      </c>
      <c r="E9056" s="94" t="s">
        <v>187</v>
      </c>
      <c r="F9056" s="94" t="s">
        <v>5985</v>
      </c>
      <c r="G9056" s="94" t="s">
        <v>5986</v>
      </c>
      <c r="K9056" s="94" t="s">
        <v>6069</v>
      </c>
      <c r="L9056" s="96">
        <v>-476.25</v>
      </c>
      <c r="M9056" s="96">
        <v>-476.25</v>
      </c>
    </row>
    <row r="9057" spans="1:13" ht="12.75" hidden="1" customHeight="1">
      <c r="C9057" s="95" t="s">
        <v>6795</v>
      </c>
    </row>
    <row r="9058" spans="1:13" hidden="1">
      <c r="A9058" s="97">
        <v>42936</v>
      </c>
      <c r="B9058" s="94" t="s">
        <v>5984</v>
      </c>
      <c r="C9058" s="98" t="s">
        <v>6795</v>
      </c>
      <c r="D9058" s="94" t="s">
        <v>131</v>
      </c>
      <c r="E9058" s="94" t="s">
        <v>165</v>
      </c>
      <c r="F9058" s="94" t="s">
        <v>5985</v>
      </c>
      <c r="G9058" s="94" t="s">
        <v>5986</v>
      </c>
      <c r="K9058" s="94" t="s">
        <v>5987</v>
      </c>
      <c r="L9058" s="96">
        <v>558.65</v>
      </c>
      <c r="M9058" s="96">
        <v>558.65</v>
      </c>
    </row>
    <row r="9059" spans="1:13" ht="12.75" hidden="1" customHeight="1">
      <c r="C9059" s="95" t="s">
        <v>6795</v>
      </c>
    </row>
    <row r="9060" spans="1:13" hidden="1">
      <c r="A9060" s="97">
        <v>42936</v>
      </c>
      <c r="B9060" s="94" t="s">
        <v>5984</v>
      </c>
      <c r="C9060" s="98" t="s">
        <v>6795</v>
      </c>
      <c r="D9060" s="94" t="s">
        <v>131</v>
      </c>
      <c r="E9060" s="94" t="s">
        <v>187</v>
      </c>
      <c r="F9060" s="94" t="s">
        <v>5985</v>
      </c>
      <c r="G9060" s="94" t="s">
        <v>5986</v>
      </c>
      <c r="K9060" s="94" t="s">
        <v>5987</v>
      </c>
      <c r="L9060" s="96">
        <v>-558.65</v>
      </c>
      <c r="M9060" s="96">
        <v>-558.65</v>
      </c>
    </row>
    <row r="9061" spans="1:13" ht="12.75" hidden="1" customHeight="1">
      <c r="C9061" s="95" t="s">
        <v>6795</v>
      </c>
    </row>
    <row r="9062" spans="1:13" hidden="1">
      <c r="A9062" s="97">
        <v>42936</v>
      </c>
      <c r="B9062" s="94" t="s">
        <v>6070</v>
      </c>
      <c r="C9062" s="98" t="s">
        <v>6795</v>
      </c>
      <c r="D9062" s="94" t="s">
        <v>131</v>
      </c>
      <c r="E9062" s="94" t="s">
        <v>187</v>
      </c>
      <c r="F9062" s="94" t="s">
        <v>5985</v>
      </c>
      <c r="G9062" s="94" t="s">
        <v>5986</v>
      </c>
      <c r="K9062" s="94" t="s">
        <v>6071</v>
      </c>
      <c r="L9062" s="96">
        <v>-516.45000000000005</v>
      </c>
      <c r="M9062" s="96">
        <v>-516.45000000000005</v>
      </c>
    </row>
    <row r="9063" spans="1:13" ht="12.75" hidden="1" customHeight="1">
      <c r="C9063" s="95" t="s">
        <v>6795</v>
      </c>
    </row>
    <row r="9064" spans="1:13" hidden="1">
      <c r="A9064" s="97">
        <v>42948</v>
      </c>
      <c r="B9064" s="94" t="s">
        <v>6811</v>
      </c>
      <c r="C9064" s="98" t="s">
        <v>6795</v>
      </c>
      <c r="D9064" s="94" t="s">
        <v>131</v>
      </c>
      <c r="E9064" s="94" t="s">
        <v>187</v>
      </c>
      <c r="F9064" s="94" t="s">
        <v>3243</v>
      </c>
      <c r="G9064" s="94" t="s">
        <v>3244</v>
      </c>
      <c r="K9064" s="94" t="s">
        <v>3249</v>
      </c>
      <c r="L9064" s="96">
        <v>-494.65</v>
      </c>
      <c r="M9064" s="96">
        <v>-494.65</v>
      </c>
    </row>
    <row r="9065" spans="1:13" ht="12.75" hidden="1" customHeight="1">
      <c r="C9065" s="95" t="s">
        <v>6795</v>
      </c>
    </row>
    <row r="9066" spans="1:13" hidden="1">
      <c r="A9066" s="97">
        <v>42948</v>
      </c>
      <c r="B9066" s="94" t="s">
        <v>6811</v>
      </c>
      <c r="C9066" s="98" t="s">
        <v>6795</v>
      </c>
      <c r="D9066" s="94" t="s">
        <v>131</v>
      </c>
      <c r="E9066" s="94" t="s">
        <v>120</v>
      </c>
      <c r="F9066" s="94" t="s">
        <v>3243</v>
      </c>
      <c r="G9066" s="94" t="s">
        <v>3244</v>
      </c>
      <c r="K9066" s="94" t="s">
        <v>3249</v>
      </c>
      <c r="L9066" s="96">
        <v>494.65</v>
      </c>
      <c r="M9066" s="96">
        <v>494.65</v>
      </c>
    </row>
    <row r="9067" spans="1:13" ht="12.75" hidden="1" customHeight="1">
      <c r="C9067" s="95" t="s">
        <v>6795</v>
      </c>
    </row>
    <row r="9068" spans="1:13" hidden="1">
      <c r="A9068" s="97">
        <v>42948</v>
      </c>
      <c r="B9068" s="94" t="s">
        <v>6812</v>
      </c>
      <c r="C9068" s="98" t="s">
        <v>6795</v>
      </c>
      <c r="D9068" s="94" t="s">
        <v>131</v>
      </c>
      <c r="E9068" s="94" t="s">
        <v>120</v>
      </c>
      <c r="F9068" s="94" t="s">
        <v>5985</v>
      </c>
      <c r="G9068" s="94" t="s">
        <v>5986</v>
      </c>
      <c r="K9068" s="94" t="s">
        <v>6813</v>
      </c>
      <c r="L9068" s="96">
        <v>511.65</v>
      </c>
      <c r="M9068" s="96">
        <v>511.65</v>
      </c>
    </row>
    <row r="9069" spans="1:13" ht="12.75" hidden="1" customHeight="1">
      <c r="C9069" s="95" t="s">
        <v>6795</v>
      </c>
    </row>
    <row r="9070" spans="1:13" hidden="1">
      <c r="A9070" s="97">
        <v>42949</v>
      </c>
      <c r="B9070" s="94" t="s">
        <v>6072</v>
      </c>
      <c r="C9070" s="98" t="s">
        <v>6795</v>
      </c>
      <c r="D9070" s="94" t="s">
        <v>131</v>
      </c>
      <c r="E9070" s="94" t="s">
        <v>120</v>
      </c>
      <c r="F9070" s="94" t="s">
        <v>5985</v>
      </c>
      <c r="G9070" s="94" t="s">
        <v>5986</v>
      </c>
      <c r="K9070" s="94" t="s">
        <v>6073</v>
      </c>
      <c r="L9070" s="96">
        <v>486.45</v>
      </c>
      <c r="M9070" s="96">
        <v>486.45</v>
      </c>
    </row>
    <row r="9071" spans="1:13" ht="12.75" hidden="1" customHeight="1">
      <c r="C9071" s="95" t="s">
        <v>6795</v>
      </c>
    </row>
    <row r="9072" spans="1:13" hidden="1">
      <c r="A9072" s="97">
        <v>42979</v>
      </c>
      <c r="B9072" s="94" t="s">
        <v>6812</v>
      </c>
      <c r="C9072" s="98" t="s">
        <v>6795</v>
      </c>
      <c r="D9072" s="94" t="s">
        <v>131</v>
      </c>
      <c r="E9072" s="94" t="s">
        <v>187</v>
      </c>
      <c r="F9072" s="94" t="s">
        <v>5985</v>
      </c>
      <c r="G9072" s="94" t="s">
        <v>5986</v>
      </c>
      <c r="K9072" s="94" t="s">
        <v>6813</v>
      </c>
      <c r="L9072" s="96">
        <v>-511.65</v>
      </c>
      <c r="M9072" s="96">
        <v>-511.65</v>
      </c>
    </row>
    <row r="9073" spans="1:18" ht="12.75" hidden="1" customHeight="1">
      <c r="C9073" s="95" t="s">
        <v>6795</v>
      </c>
    </row>
    <row r="9074" spans="1:18" hidden="1">
      <c r="A9074" s="97">
        <v>42992</v>
      </c>
      <c r="B9074" s="94" t="s">
        <v>6072</v>
      </c>
      <c r="C9074" s="98" t="s">
        <v>6795</v>
      </c>
      <c r="D9074" s="94" t="s">
        <v>131</v>
      </c>
      <c r="E9074" s="94" t="s">
        <v>187</v>
      </c>
      <c r="F9074" s="94" t="s">
        <v>5985</v>
      </c>
      <c r="G9074" s="94" t="s">
        <v>5986</v>
      </c>
      <c r="K9074" s="94" t="s">
        <v>6073</v>
      </c>
      <c r="L9074" s="96">
        <v>-486.45</v>
      </c>
      <c r="M9074" s="96">
        <v>-486.45</v>
      </c>
    </row>
    <row r="9075" spans="1:18" ht="12.75" hidden="1" customHeight="1">
      <c r="C9075" s="95" t="s">
        <v>6795</v>
      </c>
    </row>
    <row r="9076" spans="1:18" hidden="1">
      <c r="A9076" s="95" t="s">
        <v>111</v>
      </c>
      <c r="B9076" s="95" t="s">
        <v>112</v>
      </c>
      <c r="C9076" s="94" t="s">
        <v>6814</v>
      </c>
      <c r="D9076" s="95" t="s">
        <v>114</v>
      </c>
      <c r="E9076" s="95" t="s">
        <v>112</v>
      </c>
      <c r="F9076" s="96">
        <v>0</v>
      </c>
      <c r="G9076" s="95" t="s">
        <v>115</v>
      </c>
      <c r="H9076" s="95" t="s">
        <v>112</v>
      </c>
      <c r="I9076" s="96">
        <v>0</v>
      </c>
      <c r="J9076" s="95" t="s">
        <v>116</v>
      </c>
      <c r="K9076" s="95" t="s">
        <v>112</v>
      </c>
      <c r="L9076" s="96">
        <v>0</v>
      </c>
      <c r="M9076" s="95" t="s">
        <v>117</v>
      </c>
      <c r="O9076" s="96"/>
      <c r="R9076" s="96"/>
    </row>
    <row r="9077" spans="1:18" hidden="1">
      <c r="A9077" s="97">
        <v>42746</v>
      </c>
      <c r="B9077" s="94" t="s">
        <v>2527</v>
      </c>
      <c r="C9077" s="98" t="s">
        <v>6814</v>
      </c>
      <c r="D9077" s="94" t="s">
        <v>119</v>
      </c>
      <c r="E9077" s="94" t="s">
        <v>165</v>
      </c>
      <c r="F9077" s="94" t="s">
        <v>900</v>
      </c>
      <c r="G9077" s="94" t="s">
        <v>901</v>
      </c>
      <c r="J9077" s="94" t="s">
        <v>2528</v>
      </c>
      <c r="K9077" s="94" t="s">
        <v>2529</v>
      </c>
      <c r="L9077" s="96">
        <v>2519.2800000000002</v>
      </c>
      <c r="M9077" s="96">
        <v>0</v>
      </c>
    </row>
    <row r="9078" spans="1:18" ht="12.75" hidden="1" customHeight="1">
      <c r="C9078" s="95" t="s">
        <v>6814</v>
      </c>
    </row>
    <row r="9079" spans="1:18" hidden="1">
      <c r="A9079" s="97">
        <v>43034</v>
      </c>
      <c r="B9079" s="94" t="s">
        <v>2527</v>
      </c>
      <c r="C9079" s="98" t="s">
        <v>6814</v>
      </c>
      <c r="D9079" s="94" t="s">
        <v>131</v>
      </c>
      <c r="E9079" s="94" t="s">
        <v>187</v>
      </c>
      <c r="F9079" s="94" t="s">
        <v>900</v>
      </c>
      <c r="G9079" s="94" t="s">
        <v>901</v>
      </c>
      <c r="J9079" s="94" t="s">
        <v>2528</v>
      </c>
      <c r="K9079" s="94" t="s">
        <v>2529</v>
      </c>
      <c r="L9079" s="96">
        <v>-2519.2800000000002</v>
      </c>
      <c r="M9079" s="96">
        <v>0</v>
      </c>
    </row>
    <row r="9080" spans="1:18" ht="12.75" hidden="1" customHeight="1">
      <c r="C9080" s="95" t="s">
        <v>6814</v>
      </c>
    </row>
    <row r="9081" spans="1:18" hidden="1">
      <c r="A9081" s="95" t="s">
        <v>111</v>
      </c>
      <c r="B9081" s="95" t="s">
        <v>112</v>
      </c>
      <c r="C9081" s="94" t="s">
        <v>6815</v>
      </c>
      <c r="D9081" s="95" t="s">
        <v>114</v>
      </c>
      <c r="E9081" s="95" t="s">
        <v>112</v>
      </c>
      <c r="F9081" s="96">
        <v>0</v>
      </c>
      <c r="G9081" s="95" t="s">
        <v>115</v>
      </c>
      <c r="H9081" s="95" t="s">
        <v>112</v>
      </c>
      <c r="I9081" s="96">
        <v>0</v>
      </c>
      <c r="J9081" s="95" t="s">
        <v>116</v>
      </c>
      <c r="K9081" s="95" t="s">
        <v>112</v>
      </c>
      <c r="L9081" s="96">
        <v>0</v>
      </c>
      <c r="M9081" s="95" t="s">
        <v>117</v>
      </c>
      <c r="O9081" s="96"/>
      <c r="R9081" s="96"/>
    </row>
    <row r="9082" spans="1:18" hidden="1">
      <c r="A9082" s="97">
        <v>42746</v>
      </c>
      <c r="B9082" s="94" t="s">
        <v>2985</v>
      </c>
      <c r="C9082" s="98" t="s">
        <v>6815</v>
      </c>
      <c r="D9082" s="94" t="s">
        <v>119</v>
      </c>
      <c r="E9082" s="94" t="s">
        <v>165</v>
      </c>
      <c r="F9082" s="94" t="s">
        <v>900</v>
      </c>
      <c r="G9082" s="94" t="s">
        <v>901</v>
      </c>
      <c r="J9082" s="94" t="s">
        <v>2528</v>
      </c>
      <c r="K9082" s="94" t="s">
        <v>2986</v>
      </c>
      <c r="L9082" s="96">
        <v>1493.16</v>
      </c>
      <c r="M9082" s="96">
        <v>0</v>
      </c>
    </row>
    <row r="9083" spans="1:18" ht="12.75" hidden="1" customHeight="1">
      <c r="C9083" s="95" t="s">
        <v>6815</v>
      </c>
    </row>
    <row r="9084" spans="1:18" hidden="1">
      <c r="A9084" s="97">
        <v>43034</v>
      </c>
      <c r="B9084" s="94" t="s">
        <v>2985</v>
      </c>
      <c r="C9084" s="98" t="s">
        <v>6815</v>
      </c>
      <c r="D9084" s="94" t="s">
        <v>131</v>
      </c>
      <c r="E9084" s="94" t="s">
        <v>187</v>
      </c>
      <c r="F9084" s="94" t="s">
        <v>900</v>
      </c>
      <c r="G9084" s="94" t="s">
        <v>901</v>
      </c>
      <c r="J9084" s="94" t="s">
        <v>2528</v>
      </c>
      <c r="K9084" s="94" t="s">
        <v>2986</v>
      </c>
      <c r="L9084" s="96">
        <v>-1493.16</v>
      </c>
      <c r="M9084" s="96">
        <v>0</v>
      </c>
    </row>
    <row r="9085" spans="1:18" ht="12.75" hidden="1" customHeight="1">
      <c r="C9085" s="95" t="s">
        <v>6815</v>
      </c>
    </row>
    <row r="9086" spans="1:18" hidden="1">
      <c r="A9086" s="95" t="s">
        <v>111</v>
      </c>
      <c r="B9086" s="95" t="s">
        <v>112</v>
      </c>
      <c r="C9086" s="94" t="s">
        <v>6816</v>
      </c>
      <c r="D9086" s="95" t="s">
        <v>114</v>
      </c>
      <c r="E9086" s="95" t="s">
        <v>112</v>
      </c>
      <c r="F9086" s="96">
        <v>0</v>
      </c>
      <c r="G9086" s="95" t="s">
        <v>115</v>
      </c>
      <c r="H9086" s="95" t="s">
        <v>112</v>
      </c>
      <c r="I9086" s="96">
        <v>0</v>
      </c>
      <c r="J9086" s="95" t="s">
        <v>116</v>
      </c>
      <c r="K9086" s="95" t="s">
        <v>112</v>
      </c>
      <c r="L9086" s="96">
        <v>0</v>
      </c>
      <c r="M9086" s="95" t="s">
        <v>117</v>
      </c>
      <c r="O9086" s="96"/>
      <c r="R9086" s="96"/>
    </row>
    <row r="9087" spans="1:18" hidden="1">
      <c r="A9087" s="97">
        <v>42746</v>
      </c>
      <c r="B9087" s="94" t="s">
        <v>6817</v>
      </c>
      <c r="C9087" s="98" t="s">
        <v>6816</v>
      </c>
      <c r="D9087" s="94" t="s">
        <v>119</v>
      </c>
      <c r="E9087" s="94" t="s">
        <v>165</v>
      </c>
      <c r="F9087" s="94" t="s">
        <v>6818</v>
      </c>
      <c r="G9087" s="94" t="s">
        <v>6819</v>
      </c>
      <c r="K9087" s="94" t="s">
        <v>6820</v>
      </c>
      <c r="L9087" s="96">
        <v>1000</v>
      </c>
      <c r="M9087" s="96">
        <v>0</v>
      </c>
    </row>
    <row r="9088" spans="1:18" ht="12.75" hidden="1" customHeight="1">
      <c r="C9088" s="95" t="s">
        <v>6816</v>
      </c>
    </row>
    <row r="9089" spans="1:13" hidden="1">
      <c r="A9089" s="97">
        <v>42746</v>
      </c>
      <c r="B9089" s="94" t="s">
        <v>6821</v>
      </c>
      <c r="C9089" s="98" t="s">
        <v>6816</v>
      </c>
      <c r="D9089" s="94" t="s">
        <v>119</v>
      </c>
      <c r="E9089" s="94" t="s">
        <v>165</v>
      </c>
      <c r="F9089" s="94" t="s">
        <v>6078</v>
      </c>
      <c r="G9089" s="94" t="s">
        <v>6079</v>
      </c>
      <c r="K9089" s="94" t="s">
        <v>6822</v>
      </c>
      <c r="L9089" s="96">
        <v>468</v>
      </c>
      <c r="M9089" s="96">
        <v>0</v>
      </c>
    </row>
    <row r="9090" spans="1:13" ht="12.75" hidden="1" customHeight="1">
      <c r="C9090" s="95" t="s">
        <v>6816</v>
      </c>
    </row>
    <row r="9091" spans="1:13" hidden="1">
      <c r="A9091" s="97">
        <v>42746</v>
      </c>
      <c r="B9091" s="94" t="s">
        <v>6259</v>
      </c>
      <c r="C9091" s="98" t="s">
        <v>6816</v>
      </c>
      <c r="D9091" s="94" t="s">
        <v>119</v>
      </c>
      <c r="E9091" s="94" t="s">
        <v>165</v>
      </c>
      <c r="F9091" s="94" t="s">
        <v>6260</v>
      </c>
      <c r="G9091" s="94" t="s">
        <v>6261</v>
      </c>
      <c r="K9091" s="94" t="s">
        <v>6262</v>
      </c>
      <c r="L9091" s="96">
        <v>320</v>
      </c>
      <c r="M9091" s="96">
        <v>0</v>
      </c>
    </row>
    <row r="9092" spans="1:13" ht="12.75" hidden="1" customHeight="1">
      <c r="C9092" s="95" t="s">
        <v>6816</v>
      </c>
    </row>
    <row r="9093" spans="1:13" hidden="1">
      <c r="A9093" s="97">
        <v>42948</v>
      </c>
      <c r="B9093" s="94" t="s">
        <v>6823</v>
      </c>
      <c r="C9093" s="98" t="s">
        <v>6816</v>
      </c>
      <c r="D9093" s="94" t="s">
        <v>131</v>
      </c>
      <c r="E9093" s="94" t="s">
        <v>120</v>
      </c>
      <c r="F9093" s="94" t="s">
        <v>6153</v>
      </c>
      <c r="G9093" s="94" t="s">
        <v>6154</v>
      </c>
      <c r="K9093" s="94" t="s">
        <v>6824</v>
      </c>
      <c r="L9093" s="96">
        <v>538.85</v>
      </c>
      <c r="M9093" s="96">
        <v>538.85</v>
      </c>
    </row>
    <row r="9094" spans="1:13" ht="12.75" hidden="1" customHeight="1">
      <c r="C9094" s="95" t="s">
        <v>6816</v>
      </c>
    </row>
    <row r="9095" spans="1:13" hidden="1">
      <c r="A9095" s="97">
        <v>42949</v>
      </c>
      <c r="B9095" s="94" t="s">
        <v>6184</v>
      </c>
      <c r="C9095" s="98" t="s">
        <v>6816</v>
      </c>
      <c r="D9095" s="94" t="s">
        <v>131</v>
      </c>
      <c r="E9095" s="94" t="s">
        <v>120</v>
      </c>
      <c r="F9095" s="94" t="s">
        <v>6153</v>
      </c>
      <c r="G9095" s="94" t="s">
        <v>6154</v>
      </c>
      <c r="K9095" s="94" t="s">
        <v>6185</v>
      </c>
      <c r="L9095" s="96">
        <v>513.65</v>
      </c>
      <c r="M9095" s="96">
        <v>513.65</v>
      </c>
    </row>
    <row r="9096" spans="1:13" ht="12.75" hidden="1" customHeight="1">
      <c r="C9096" s="95" t="s">
        <v>6816</v>
      </c>
    </row>
    <row r="9097" spans="1:13" hidden="1">
      <c r="A9097" s="97">
        <v>42979</v>
      </c>
      <c r="B9097" s="94" t="s">
        <v>6823</v>
      </c>
      <c r="C9097" s="98" t="s">
        <v>6816</v>
      </c>
      <c r="D9097" s="94" t="s">
        <v>131</v>
      </c>
      <c r="E9097" s="94" t="s">
        <v>187</v>
      </c>
      <c r="F9097" s="94" t="s">
        <v>6153</v>
      </c>
      <c r="G9097" s="94" t="s">
        <v>6154</v>
      </c>
      <c r="K9097" s="94" t="s">
        <v>6824</v>
      </c>
      <c r="L9097" s="96">
        <v>-538.85</v>
      </c>
      <c r="M9097" s="96">
        <v>-538.85</v>
      </c>
    </row>
    <row r="9098" spans="1:13" ht="12.75" hidden="1" customHeight="1">
      <c r="C9098" s="95" t="s">
        <v>6816</v>
      </c>
    </row>
    <row r="9099" spans="1:13" hidden="1">
      <c r="A9099" s="97">
        <v>42982</v>
      </c>
      <c r="B9099" s="94" t="s">
        <v>6186</v>
      </c>
      <c r="C9099" s="98" t="s">
        <v>6816</v>
      </c>
      <c r="D9099" s="94" t="s">
        <v>131</v>
      </c>
      <c r="E9099" s="94" t="s">
        <v>187</v>
      </c>
      <c r="F9099" s="94" t="s">
        <v>6153</v>
      </c>
      <c r="G9099" s="94" t="s">
        <v>6154</v>
      </c>
      <c r="K9099" s="94" t="s">
        <v>6187</v>
      </c>
      <c r="L9099" s="96">
        <v>-15.01</v>
      </c>
      <c r="M9099" s="96">
        <v>-15.01</v>
      </c>
    </row>
    <row r="9100" spans="1:13" ht="12.75" hidden="1" customHeight="1">
      <c r="C9100" s="95" t="s">
        <v>6816</v>
      </c>
    </row>
    <row r="9101" spans="1:13" hidden="1">
      <c r="A9101" s="97">
        <v>42982</v>
      </c>
      <c r="B9101" s="94" t="s">
        <v>6186</v>
      </c>
      <c r="C9101" s="98" t="s">
        <v>6816</v>
      </c>
      <c r="D9101" s="94" t="s">
        <v>131</v>
      </c>
      <c r="E9101" s="94" t="s">
        <v>120</v>
      </c>
      <c r="F9101" s="94" t="s">
        <v>6153</v>
      </c>
      <c r="G9101" s="94" t="s">
        <v>6154</v>
      </c>
      <c r="K9101" s="94" t="s">
        <v>6187</v>
      </c>
      <c r="L9101" s="96">
        <v>534.85</v>
      </c>
      <c r="M9101" s="96">
        <v>534.85</v>
      </c>
    </row>
    <row r="9102" spans="1:13" ht="12.75" hidden="1" customHeight="1">
      <c r="C9102" s="95" t="s">
        <v>6816</v>
      </c>
    </row>
    <row r="9103" spans="1:13" hidden="1">
      <c r="A9103" s="97">
        <v>42991</v>
      </c>
      <c r="B9103" s="94" t="s">
        <v>6184</v>
      </c>
      <c r="C9103" s="98" t="s">
        <v>6816</v>
      </c>
      <c r="D9103" s="94" t="s">
        <v>131</v>
      </c>
      <c r="E9103" s="94" t="s">
        <v>187</v>
      </c>
      <c r="F9103" s="94" t="s">
        <v>6153</v>
      </c>
      <c r="G9103" s="94" t="s">
        <v>6154</v>
      </c>
      <c r="K9103" s="94" t="s">
        <v>6185</v>
      </c>
      <c r="L9103" s="96">
        <v>-513.65</v>
      </c>
      <c r="M9103" s="96">
        <v>-513.65</v>
      </c>
    </row>
    <row r="9104" spans="1:13" ht="12.75" hidden="1" customHeight="1">
      <c r="C9104" s="95" t="s">
        <v>6816</v>
      </c>
    </row>
    <row r="9105" spans="1:18" hidden="1">
      <c r="A9105" s="97">
        <v>42991</v>
      </c>
      <c r="B9105" s="94" t="s">
        <v>6186</v>
      </c>
      <c r="C9105" s="98" t="s">
        <v>6816</v>
      </c>
      <c r="D9105" s="94" t="s">
        <v>131</v>
      </c>
      <c r="E9105" s="94" t="s">
        <v>187</v>
      </c>
      <c r="F9105" s="94" t="s">
        <v>6153</v>
      </c>
      <c r="G9105" s="94" t="s">
        <v>6154</v>
      </c>
      <c r="K9105" s="94" t="s">
        <v>6187</v>
      </c>
      <c r="L9105" s="96">
        <v>-519.84</v>
      </c>
      <c r="M9105" s="96">
        <v>-519.84</v>
      </c>
    </row>
    <row r="9106" spans="1:18" ht="12.75" hidden="1" customHeight="1">
      <c r="C9106" s="95" t="s">
        <v>6816</v>
      </c>
    </row>
    <row r="9107" spans="1:18" hidden="1">
      <c r="A9107" s="97">
        <v>43052</v>
      </c>
      <c r="B9107" s="94" t="s">
        <v>6259</v>
      </c>
      <c r="C9107" s="98" t="s">
        <v>6816</v>
      </c>
      <c r="D9107" s="94" t="s">
        <v>119</v>
      </c>
      <c r="E9107" s="94" t="s">
        <v>187</v>
      </c>
      <c r="F9107" s="94" t="s">
        <v>6260</v>
      </c>
      <c r="G9107" s="94" t="s">
        <v>6261</v>
      </c>
      <c r="K9107" s="94" t="s">
        <v>6262</v>
      </c>
      <c r="L9107" s="96">
        <v>-320</v>
      </c>
      <c r="M9107" s="96">
        <v>0</v>
      </c>
    </row>
    <row r="9108" spans="1:18" ht="12.75" hidden="1" customHeight="1">
      <c r="C9108" s="95" t="s">
        <v>6816</v>
      </c>
    </row>
    <row r="9109" spans="1:18" hidden="1">
      <c r="A9109" s="95" t="s">
        <v>111</v>
      </c>
      <c r="B9109" s="95" t="s">
        <v>112</v>
      </c>
      <c r="C9109" s="94" t="s">
        <v>6825</v>
      </c>
      <c r="D9109" s="95" t="s">
        <v>114</v>
      </c>
      <c r="E9109" s="95" t="s">
        <v>112</v>
      </c>
      <c r="F9109" s="96">
        <v>0</v>
      </c>
      <c r="G9109" s="95" t="s">
        <v>115</v>
      </c>
      <c r="H9109" s="95" t="s">
        <v>112</v>
      </c>
      <c r="I9109" s="96">
        <v>0</v>
      </c>
      <c r="J9109" s="95" t="s">
        <v>116</v>
      </c>
      <c r="K9109" s="95" t="s">
        <v>112</v>
      </c>
      <c r="L9109" s="96">
        <v>0</v>
      </c>
      <c r="M9109" s="95" t="s">
        <v>117</v>
      </c>
      <c r="O9109" s="96"/>
      <c r="R9109" s="96"/>
    </row>
    <row r="9110" spans="1:18" hidden="1">
      <c r="A9110" s="97">
        <v>42746</v>
      </c>
      <c r="B9110" s="94" t="s">
        <v>6539</v>
      </c>
      <c r="C9110" s="98" t="s">
        <v>6825</v>
      </c>
      <c r="D9110" s="94" t="s">
        <v>119</v>
      </c>
      <c r="E9110" s="94" t="s">
        <v>165</v>
      </c>
      <c r="F9110" s="94" t="s">
        <v>937</v>
      </c>
      <c r="G9110" s="94" t="s">
        <v>938</v>
      </c>
      <c r="K9110" s="94" t="s">
        <v>6540</v>
      </c>
      <c r="L9110" s="96">
        <v>1242</v>
      </c>
      <c r="M9110" s="96">
        <v>0</v>
      </c>
    </row>
    <row r="9111" spans="1:18" ht="12.75" hidden="1" customHeight="1">
      <c r="C9111" s="95" t="s">
        <v>6825</v>
      </c>
    </row>
    <row r="9112" spans="1:18" hidden="1">
      <c r="A9112" s="97">
        <v>42830</v>
      </c>
      <c r="B9112" s="94" t="s">
        <v>6539</v>
      </c>
      <c r="C9112" s="98" t="s">
        <v>6825</v>
      </c>
      <c r="D9112" s="94" t="s">
        <v>131</v>
      </c>
      <c r="E9112" s="94" t="s">
        <v>187</v>
      </c>
      <c r="F9112" s="94" t="s">
        <v>937</v>
      </c>
      <c r="G9112" s="94" t="s">
        <v>938</v>
      </c>
      <c r="K9112" s="94" t="s">
        <v>6540</v>
      </c>
      <c r="L9112" s="96">
        <v>-1242</v>
      </c>
      <c r="M9112" s="96">
        <v>0</v>
      </c>
    </row>
    <row r="9113" spans="1:18" ht="12.75" hidden="1" customHeight="1">
      <c r="C9113" s="95" t="s">
        <v>6825</v>
      </c>
    </row>
    <row r="9114" spans="1:18" hidden="1">
      <c r="A9114" s="95" t="s">
        <v>111</v>
      </c>
      <c r="B9114" s="95" t="s">
        <v>112</v>
      </c>
      <c r="C9114" s="94" t="s">
        <v>6826</v>
      </c>
      <c r="D9114" s="95" t="s">
        <v>114</v>
      </c>
      <c r="E9114" s="95" t="s">
        <v>112</v>
      </c>
      <c r="F9114" s="96">
        <v>0</v>
      </c>
      <c r="G9114" s="95" t="s">
        <v>115</v>
      </c>
      <c r="H9114" s="95" t="s">
        <v>112</v>
      </c>
      <c r="I9114" s="96">
        <v>0</v>
      </c>
      <c r="J9114" s="95" t="s">
        <v>116</v>
      </c>
      <c r="K9114" s="95" t="s">
        <v>112</v>
      </c>
      <c r="L9114" s="96">
        <v>0</v>
      </c>
      <c r="M9114" s="95" t="s">
        <v>117</v>
      </c>
      <c r="O9114" s="96"/>
      <c r="R9114" s="96"/>
    </row>
    <row r="9115" spans="1:18" hidden="1">
      <c r="A9115" s="97">
        <v>42746</v>
      </c>
      <c r="B9115" s="94" t="s">
        <v>6827</v>
      </c>
      <c r="C9115" s="98" t="s">
        <v>6826</v>
      </c>
      <c r="D9115" s="94" t="s">
        <v>119</v>
      </c>
      <c r="E9115" s="94" t="s">
        <v>165</v>
      </c>
      <c r="F9115" s="94" t="s">
        <v>6828</v>
      </c>
      <c r="G9115" s="94" t="s">
        <v>6829</v>
      </c>
      <c r="K9115" s="94" t="s">
        <v>6830</v>
      </c>
      <c r="L9115" s="96">
        <v>1200</v>
      </c>
      <c r="M9115" s="96">
        <v>0</v>
      </c>
    </row>
    <row r="9116" spans="1:18" ht="12.75" hidden="1" customHeight="1">
      <c r="C9116" s="95" t="s">
        <v>6826</v>
      </c>
    </row>
    <row r="9117" spans="1:18" hidden="1">
      <c r="A9117" s="95" t="s">
        <v>111</v>
      </c>
      <c r="B9117" s="95" t="s">
        <v>112</v>
      </c>
      <c r="C9117" s="94" t="s">
        <v>6831</v>
      </c>
      <c r="D9117" s="95" t="s">
        <v>114</v>
      </c>
      <c r="E9117" s="95" t="s">
        <v>112</v>
      </c>
      <c r="F9117" s="96">
        <v>0</v>
      </c>
      <c r="G9117" s="95" t="s">
        <v>115</v>
      </c>
      <c r="H9117" s="95" t="s">
        <v>112</v>
      </c>
      <c r="I9117" s="96">
        <v>7845.73</v>
      </c>
      <c r="J9117" s="95" t="s">
        <v>116</v>
      </c>
      <c r="K9117" s="95" t="s">
        <v>112</v>
      </c>
      <c r="L9117" s="96">
        <v>0</v>
      </c>
      <c r="M9117" s="95" t="s">
        <v>117</v>
      </c>
      <c r="O9117" s="96"/>
      <c r="R9117" s="96"/>
    </row>
    <row r="9118" spans="1:18" hidden="1">
      <c r="A9118" s="97">
        <v>42746</v>
      </c>
      <c r="B9118" s="94" t="s">
        <v>3043</v>
      </c>
      <c r="C9118" s="98" t="s">
        <v>6831</v>
      </c>
      <c r="D9118" s="94" t="s">
        <v>126</v>
      </c>
      <c r="E9118" s="94" t="s">
        <v>165</v>
      </c>
      <c r="F9118" s="94" t="s">
        <v>3018</v>
      </c>
      <c r="G9118" s="94" t="s">
        <v>3019</v>
      </c>
      <c r="J9118" s="94" t="s">
        <v>3020</v>
      </c>
      <c r="K9118" s="94" t="s">
        <v>3044</v>
      </c>
      <c r="L9118" s="96">
        <v>714.98</v>
      </c>
      <c r="M9118" s="96">
        <v>0</v>
      </c>
    </row>
    <row r="9119" spans="1:18" ht="12.75" hidden="1" customHeight="1">
      <c r="C9119" s="95" t="s">
        <v>6831</v>
      </c>
    </row>
    <row r="9120" spans="1:18" hidden="1">
      <c r="A9120" s="97">
        <v>42801</v>
      </c>
      <c r="B9120" s="94" t="s">
        <v>3045</v>
      </c>
      <c r="C9120" s="98" t="s">
        <v>6831</v>
      </c>
      <c r="D9120" s="94" t="s">
        <v>126</v>
      </c>
      <c r="E9120" s="94" t="s">
        <v>120</v>
      </c>
      <c r="F9120" s="94" t="s">
        <v>3018</v>
      </c>
      <c r="G9120" s="94" t="s">
        <v>3019</v>
      </c>
      <c r="J9120" s="94" t="s">
        <v>3020</v>
      </c>
      <c r="K9120" s="94" t="s">
        <v>6832</v>
      </c>
      <c r="L9120" s="96">
        <v>950.02</v>
      </c>
      <c r="M9120" s="96">
        <v>950.02</v>
      </c>
    </row>
    <row r="9121" spans="1:13" ht="12.75" hidden="1" customHeight="1">
      <c r="C9121" s="95" t="s">
        <v>6831</v>
      </c>
    </row>
    <row r="9122" spans="1:13" hidden="1">
      <c r="A9122" s="97">
        <v>42801</v>
      </c>
      <c r="B9122" s="94" t="s">
        <v>3046</v>
      </c>
      <c r="C9122" s="98" t="s">
        <v>6831</v>
      </c>
      <c r="D9122" s="94" t="s">
        <v>126</v>
      </c>
      <c r="E9122" s="94" t="s">
        <v>120</v>
      </c>
      <c r="F9122" s="94" t="s">
        <v>3018</v>
      </c>
      <c r="G9122" s="94" t="s">
        <v>3019</v>
      </c>
      <c r="J9122" s="94" t="s">
        <v>3020</v>
      </c>
      <c r="K9122" s="94" t="s">
        <v>6833</v>
      </c>
      <c r="L9122" s="96">
        <v>776.26</v>
      </c>
      <c r="M9122" s="96">
        <v>776.26</v>
      </c>
    </row>
    <row r="9123" spans="1:13" ht="12.75" hidden="1" customHeight="1">
      <c r="C9123" s="95" t="s">
        <v>6831</v>
      </c>
    </row>
    <row r="9124" spans="1:13" hidden="1">
      <c r="A9124" s="97">
        <v>42825</v>
      </c>
      <c r="B9124" s="94" t="s">
        <v>3017</v>
      </c>
      <c r="C9124" s="98" t="s">
        <v>6831</v>
      </c>
      <c r="D9124" s="94" t="s">
        <v>131</v>
      </c>
      <c r="E9124" s="94" t="s">
        <v>165</v>
      </c>
      <c r="F9124" s="94" t="s">
        <v>3018</v>
      </c>
      <c r="G9124" s="94" t="s">
        <v>3019</v>
      </c>
      <c r="J9124" s="94" t="s">
        <v>3020</v>
      </c>
      <c r="K9124" s="94" t="s">
        <v>3030</v>
      </c>
      <c r="L9124" s="96">
        <v>662.54</v>
      </c>
      <c r="M9124" s="96">
        <v>662.54</v>
      </c>
    </row>
    <row r="9125" spans="1:13" ht="12.75" hidden="1" customHeight="1">
      <c r="C9125" s="95" t="s">
        <v>6831</v>
      </c>
    </row>
    <row r="9126" spans="1:13" hidden="1">
      <c r="A9126" s="97">
        <v>42837</v>
      </c>
      <c r="B9126" s="94" t="s">
        <v>3047</v>
      </c>
      <c r="C9126" s="98" t="s">
        <v>6831</v>
      </c>
      <c r="D9126" s="94" t="s">
        <v>126</v>
      </c>
      <c r="E9126" s="94" t="s">
        <v>120</v>
      </c>
      <c r="F9126" s="94" t="s">
        <v>3018</v>
      </c>
      <c r="G9126" s="94" t="s">
        <v>3019</v>
      </c>
      <c r="J9126" s="94" t="s">
        <v>3020</v>
      </c>
      <c r="K9126" s="94" t="s">
        <v>3048</v>
      </c>
      <c r="L9126" s="96">
        <v>803.95</v>
      </c>
      <c r="M9126" s="96">
        <v>803.95</v>
      </c>
    </row>
    <row r="9127" spans="1:13" ht="12.75" hidden="1" customHeight="1">
      <c r="C9127" s="95" t="s">
        <v>6831</v>
      </c>
    </row>
    <row r="9128" spans="1:13" hidden="1">
      <c r="A9128" s="97">
        <v>42873</v>
      </c>
      <c r="B9128" s="94" t="s">
        <v>3049</v>
      </c>
      <c r="C9128" s="98" t="s">
        <v>6831</v>
      </c>
      <c r="D9128" s="94" t="s">
        <v>126</v>
      </c>
      <c r="E9128" s="94" t="s">
        <v>120</v>
      </c>
      <c r="F9128" s="94" t="s">
        <v>3018</v>
      </c>
      <c r="G9128" s="94" t="s">
        <v>3019</v>
      </c>
      <c r="J9128" s="94" t="s">
        <v>3020</v>
      </c>
      <c r="K9128" s="94" t="s">
        <v>6834</v>
      </c>
      <c r="L9128" s="96">
        <v>702.08</v>
      </c>
      <c r="M9128" s="96">
        <v>702.08</v>
      </c>
    </row>
    <row r="9129" spans="1:13" ht="12.75" hidden="1" customHeight="1">
      <c r="C9129" s="95" t="s">
        <v>6831</v>
      </c>
    </row>
    <row r="9130" spans="1:13" hidden="1">
      <c r="A9130" s="97">
        <v>42936</v>
      </c>
      <c r="B9130" s="94" t="s">
        <v>3043</v>
      </c>
      <c r="C9130" s="98" t="s">
        <v>6831</v>
      </c>
      <c r="D9130" s="94" t="s">
        <v>131</v>
      </c>
      <c r="E9130" s="94" t="s">
        <v>187</v>
      </c>
      <c r="F9130" s="94" t="s">
        <v>3018</v>
      </c>
      <c r="G9130" s="94" t="s">
        <v>3019</v>
      </c>
      <c r="J9130" s="94" t="s">
        <v>3020</v>
      </c>
      <c r="K9130" s="94" t="s">
        <v>3044</v>
      </c>
      <c r="L9130" s="96">
        <v>-714.98</v>
      </c>
      <c r="M9130" s="96">
        <v>0</v>
      </c>
    </row>
    <row r="9131" spans="1:13" ht="12.75" hidden="1" customHeight="1">
      <c r="C9131" s="95" t="s">
        <v>6831</v>
      </c>
    </row>
    <row r="9132" spans="1:13" hidden="1">
      <c r="A9132" s="97">
        <v>42936</v>
      </c>
      <c r="B9132" s="94" t="s">
        <v>3045</v>
      </c>
      <c r="C9132" s="98" t="s">
        <v>6831</v>
      </c>
      <c r="D9132" s="94" t="s">
        <v>131</v>
      </c>
      <c r="E9132" s="94" t="s">
        <v>187</v>
      </c>
      <c r="F9132" s="94" t="s">
        <v>3018</v>
      </c>
      <c r="G9132" s="94" t="s">
        <v>3019</v>
      </c>
      <c r="J9132" s="94" t="s">
        <v>3020</v>
      </c>
      <c r="K9132" s="94" t="s">
        <v>70</v>
      </c>
      <c r="L9132" s="96">
        <v>-950.02</v>
      </c>
      <c r="M9132" s="96">
        <v>-950.02</v>
      </c>
    </row>
    <row r="9133" spans="1:13" ht="12.75" hidden="1" customHeight="1">
      <c r="C9133" s="95" t="s">
        <v>6831</v>
      </c>
    </row>
    <row r="9134" spans="1:13" hidden="1">
      <c r="A9134" s="97">
        <v>42936</v>
      </c>
      <c r="B9134" s="94" t="s">
        <v>3046</v>
      </c>
      <c r="C9134" s="98" t="s">
        <v>6831</v>
      </c>
      <c r="D9134" s="94" t="s">
        <v>131</v>
      </c>
      <c r="E9134" s="94" t="s">
        <v>187</v>
      </c>
      <c r="F9134" s="94" t="s">
        <v>3018</v>
      </c>
      <c r="G9134" s="94" t="s">
        <v>3019</v>
      </c>
      <c r="J9134" s="94" t="s">
        <v>3020</v>
      </c>
      <c r="K9134" s="94" t="s">
        <v>70</v>
      </c>
      <c r="L9134" s="96">
        <v>-776.26</v>
      </c>
      <c r="M9134" s="96">
        <v>-776.26</v>
      </c>
    </row>
    <row r="9135" spans="1:13" ht="12.75" hidden="1" customHeight="1">
      <c r="C9135" s="95" t="s">
        <v>6831</v>
      </c>
    </row>
    <row r="9136" spans="1:13" hidden="1">
      <c r="A9136" s="97">
        <v>42936</v>
      </c>
      <c r="B9136" s="94" t="s">
        <v>3017</v>
      </c>
      <c r="C9136" s="98" t="s">
        <v>6831</v>
      </c>
      <c r="D9136" s="94" t="s">
        <v>131</v>
      </c>
      <c r="E9136" s="94" t="s">
        <v>187</v>
      </c>
      <c r="F9136" s="94" t="s">
        <v>3018</v>
      </c>
      <c r="G9136" s="94" t="s">
        <v>3019</v>
      </c>
      <c r="J9136" s="94" t="s">
        <v>3020</v>
      </c>
      <c r="K9136" s="94" t="s">
        <v>3030</v>
      </c>
      <c r="L9136" s="96">
        <v>-662.54</v>
      </c>
      <c r="M9136" s="96">
        <v>-662.54</v>
      </c>
    </row>
    <row r="9137" spans="1:13" ht="12.75" hidden="1" customHeight="1">
      <c r="C9137" s="95" t="s">
        <v>6831</v>
      </c>
    </row>
    <row r="9138" spans="1:13" hidden="1">
      <c r="A9138" s="97">
        <v>42936</v>
      </c>
      <c r="B9138" s="94" t="s">
        <v>3047</v>
      </c>
      <c r="C9138" s="98" t="s">
        <v>6831</v>
      </c>
      <c r="D9138" s="94" t="s">
        <v>131</v>
      </c>
      <c r="E9138" s="94" t="s">
        <v>187</v>
      </c>
      <c r="F9138" s="94" t="s">
        <v>3018</v>
      </c>
      <c r="G9138" s="94" t="s">
        <v>3019</v>
      </c>
      <c r="J9138" s="94" t="s">
        <v>3020</v>
      </c>
      <c r="K9138" s="94" t="s">
        <v>3048</v>
      </c>
      <c r="L9138" s="96">
        <v>-803.95</v>
      </c>
      <c r="M9138" s="96">
        <v>-803.95</v>
      </c>
    </row>
    <row r="9139" spans="1:13" ht="12.75" hidden="1" customHeight="1">
      <c r="C9139" s="95" t="s">
        <v>6831</v>
      </c>
    </row>
    <row r="9140" spans="1:13" hidden="1">
      <c r="A9140" s="97">
        <v>42936</v>
      </c>
      <c r="B9140" s="94" t="s">
        <v>3049</v>
      </c>
      <c r="C9140" s="98" t="s">
        <v>6831</v>
      </c>
      <c r="D9140" s="94" t="s">
        <v>131</v>
      </c>
      <c r="E9140" s="94" t="s">
        <v>187</v>
      </c>
      <c r="F9140" s="94" t="s">
        <v>3018</v>
      </c>
      <c r="G9140" s="94" t="s">
        <v>3019</v>
      </c>
      <c r="J9140" s="94" t="s">
        <v>3020</v>
      </c>
      <c r="K9140" s="94" t="s">
        <v>3050</v>
      </c>
      <c r="L9140" s="96">
        <v>-702.08</v>
      </c>
      <c r="M9140" s="96">
        <v>-702.08</v>
      </c>
    </row>
    <row r="9141" spans="1:13" ht="12.75" hidden="1" customHeight="1">
      <c r="C9141" s="95" t="s">
        <v>6831</v>
      </c>
    </row>
    <row r="9142" spans="1:13" hidden="1">
      <c r="A9142" s="97">
        <v>43025</v>
      </c>
      <c r="B9142" s="94" t="s">
        <v>6570</v>
      </c>
      <c r="C9142" s="98" t="s">
        <v>6831</v>
      </c>
      <c r="D9142" s="94" t="s">
        <v>131</v>
      </c>
      <c r="E9142" s="94" t="s">
        <v>165</v>
      </c>
      <c r="F9142" s="94" t="s">
        <v>3018</v>
      </c>
      <c r="G9142" s="94" t="s">
        <v>3019</v>
      </c>
      <c r="K9142" s="94" t="s">
        <v>6571</v>
      </c>
      <c r="L9142" s="96">
        <v>738.97</v>
      </c>
      <c r="M9142" s="96">
        <v>738.97</v>
      </c>
    </row>
    <row r="9143" spans="1:13" ht="12.75" hidden="1" customHeight="1">
      <c r="C9143" s="95" t="s">
        <v>6831</v>
      </c>
    </row>
    <row r="9144" spans="1:13" hidden="1">
      <c r="A9144" s="97">
        <v>43032</v>
      </c>
      <c r="B9144" s="94" t="s">
        <v>3043</v>
      </c>
      <c r="C9144" s="98" t="s">
        <v>6831</v>
      </c>
      <c r="D9144" s="94" t="s">
        <v>131</v>
      </c>
      <c r="E9144" s="94" t="s">
        <v>165</v>
      </c>
      <c r="F9144" s="94" t="s">
        <v>3018</v>
      </c>
      <c r="G9144" s="94" t="s">
        <v>3019</v>
      </c>
      <c r="J9144" s="94" t="s">
        <v>3020</v>
      </c>
      <c r="K9144" s="94" t="s">
        <v>3044</v>
      </c>
      <c r="L9144" s="96">
        <v>714.98</v>
      </c>
      <c r="M9144" s="96">
        <v>0</v>
      </c>
    </row>
    <row r="9145" spans="1:13" ht="12.75" hidden="1" customHeight="1">
      <c r="C9145" s="95" t="s">
        <v>6831</v>
      </c>
    </row>
    <row r="9146" spans="1:13" hidden="1">
      <c r="A9146" s="97">
        <v>43032</v>
      </c>
      <c r="B9146" s="94" t="s">
        <v>3045</v>
      </c>
      <c r="C9146" s="98" t="s">
        <v>6831</v>
      </c>
      <c r="D9146" s="94" t="s">
        <v>131</v>
      </c>
      <c r="E9146" s="94" t="s">
        <v>165</v>
      </c>
      <c r="F9146" s="94" t="s">
        <v>3018</v>
      </c>
      <c r="G9146" s="94" t="s">
        <v>3019</v>
      </c>
      <c r="J9146" s="94" t="s">
        <v>3020</v>
      </c>
      <c r="K9146" s="94" t="s">
        <v>70</v>
      </c>
      <c r="L9146" s="96">
        <v>950.02</v>
      </c>
      <c r="M9146" s="96">
        <v>950.02</v>
      </c>
    </row>
    <row r="9147" spans="1:13" ht="12.75" hidden="1" customHeight="1">
      <c r="C9147" s="95" t="s">
        <v>6831</v>
      </c>
    </row>
    <row r="9148" spans="1:13" hidden="1">
      <c r="A9148" s="97">
        <v>43032</v>
      </c>
      <c r="B9148" s="94" t="s">
        <v>3046</v>
      </c>
      <c r="C9148" s="98" t="s">
        <v>6831</v>
      </c>
      <c r="D9148" s="94" t="s">
        <v>131</v>
      </c>
      <c r="E9148" s="94" t="s">
        <v>165</v>
      </c>
      <c r="F9148" s="94" t="s">
        <v>3018</v>
      </c>
      <c r="G9148" s="94" t="s">
        <v>3019</v>
      </c>
      <c r="J9148" s="94" t="s">
        <v>3020</v>
      </c>
      <c r="K9148" s="94" t="s">
        <v>70</v>
      </c>
      <c r="L9148" s="96">
        <v>776.26</v>
      </c>
      <c r="M9148" s="96">
        <v>776.26</v>
      </c>
    </row>
    <row r="9149" spans="1:13" ht="12.75" hidden="1" customHeight="1">
      <c r="C9149" s="95" t="s">
        <v>6831</v>
      </c>
    </row>
    <row r="9150" spans="1:13" hidden="1">
      <c r="A9150" s="97">
        <v>43032</v>
      </c>
      <c r="B9150" s="94" t="s">
        <v>3017</v>
      </c>
      <c r="C9150" s="98" t="s">
        <v>6831</v>
      </c>
      <c r="D9150" s="94" t="s">
        <v>131</v>
      </c>
      <c r="E9150" s="94" t="s">
        <v>165</v>
      </c>
      <c r="F9150" s="94" t="s">
        <v>3018</v>
      </c>
      <c r="G9150" s="94" t="s">
        <v>3019</v>
      </c>
      <c r="J9150" s="94" t="s">
        <v>3020</v>
      </c>
      <c r="K9150" s="94" t="s">
        <v>3030</v>
      </c>
      <c r="L9150" s="96">
        <v>662.54</v>
      </c>
      <c r="M9150" s="96">
        <v>662.54</v>
      </c>
    </row>
    <row r="9151" spans="1:13" ht="12.75" hidden="1" customHeight="1">
      <c r="C9151" s="95" t="s">
        <v>6831</v>
      </c>
    </row>
    <row r="9152" spans="1:13" hidden="1">
      <c r="A9152" s="97">
        <v>43032</v>
      </c>
      <c r="B9152" s="94" t="s">
        <v>3047</v>
      </c>
      <c r="C9152" s="98" t="s">
        <v>6831</v>
      </c>
      <c r="D9152" s="94" t="s">
        <v>131</v>
      </c>
      <c r="E9152" s="94" t="s">
        <v>165</v>
      </c>
      <c r="F9152" s="94" t="s">
        <v>3018</v>
      </c>
      <c r="G9152" s="94" t="s">
        <v>3019</v>
      </c>
      <c r="J9152" s="94" t="s">
        <v>3020</v>
      </c>
      <c r="K9152" s="94" t="s">
        <v>3048</v>
      </c>
      <c r="L9152" s="96">
        <v>803.95</v>
      </c>
      <c r="M9152" s="96">
        <v>803.95</v>
      </c>
    </row>
    <row r="9153" spans="1:18" ht="12.75" hidden="1" customHeight="1">
      <c r="C9153" s="95" t="s">
        <v>6831</v>
      </c>
    </row>
    <row r="9154" spans="1:18" hidden="1">
      <c r="A9154" s="97">
        <v>43032</v>
      </c>
      <c r="B9154" s="94" t="s">
        <v>3049</v>
      </c>
      <c r="C9154" s="98" t="s">
        <v>6831</v>
      </c>
      <c r="D9154" s="94" t="s">
        <v>131</v>
      </c>
      <c r="E9154" s="94" t="s">
        <v>165</v>
      </c>
      <c r="F9154" s="94" t="s">
        <v>3018</v>
      </c>
      <c r="G9154" s="94" t="s">
        <v>3019</v>
      </c>
      <c r="J9154" s="94" t="s">
        <v>3020</v>
      </c>
      <c r="K9154" s="94" t="s">
        <v>3050</v>
      </c>
      <c r="L9154" s="96">
        <v>702.08</v>
      </c>
      <c r="M9154" s="96">
        <v>702.08</v>
      </c>
    </row>
    <row r="9155" spans="1:18" ht="12.75" hidden="1" customHeight="1">
      <c r="C9155" s="95" t="s">
        <v>6831</v>
      </c>
    </row>
    <row r="9156" spans="1:18" hidden="1">
      <c r="A9156" s="97">
        <v>43032</v>
      </c>
      <c r="B9156" s="94" t="s">
        <v>3076</v>
      </c>
      <c r="C9156" s="98" t="s">
        <v>6831</v>
      </c>
      <c r="D9156" s="94" t="s">
        <v>131</v>
      </c>
      <c r="E9156" s="94" t="s">
        <v>165</v>
      </c>
      <c r="F9156" s="94" t="s">
        <v>3018</v>
      </c>
      <c r="G9156" s="94" t="s">
        <v>3019</v>
      </c>
      <c r="K9156" s="94" t="s">
        <v>3078</v>
      </c>
      <c r="L9156" s="96">
        <v>776.51</v>
      </c>
      <c r="M9156" s="96">
        <v>776.51</v>
      </c>
    </row>
    <row r="9157" spans="1:18" ht="12.75" hidden="1" customHeight="1">
      <c r="C9157" s="95" t="s">
        <v>6831</v>
      </c>
    </row>
    <row r="9158" spans="1:18" hidden="1">
      <c r="A9158" s="97">
        <v>43032</v>
      </c>
      <c r="B9158" s="94" t="s">
        <v>3076</v>
      </c>
      <c r="C9158" s="98" t="s">
        <v>6831</v>
      </c>
      <c r="D9158" s="94" t="s">
        <v>131</v>
      </c>
      <c r="E9158" s="94" t="s">
        <v>165</v>
      </c>
      <c r="F9158" s="94" t="s">
        <v>3018</v>
      </c>
      <c r="G9158" s="94" t="s">
        <v>3019</v>
      </c>
      <c r="K9158" s="94" t="s">
        <v>3078</v>
      </c>
      <c r="L9158" s="96">
        <v>762.7</v>
      </c>
      <c r="M9158" s="96">
        <v>762.7</v>
      </c>
    </row>
    <row r="9159" spans="1:18" ht="12.75" hidden="1" customHeight="1">
      <c r="C9159" s="95" t="s">
        <v>6831</v>
      </c>
    </row>
    <row r="9160" spans="1:18" hidden="1">
      <c r="A9160" s="97">
        <v>43032</v>
      </c>
      <c r="B9160" s="94" t="s">
        <v>3076</v>
      </c>
      <c r="C9160" s="98" t="s">
        <v>6831</v>
      </c>
      <c r="D9160" s="94" t="s">
        <v>131</v>
      </c>
      <c r="E9160" s="94" t="s">
        <v>165</v>
      </c>
      <c r="F9160" s="94" t="s">
        <v>3018</v>
      </c>
      <c r="G9160" s="94" t="s">
        <v>3019</v>
      </c>
      <c r="K9160" s="94" t="s">
        <v>3078</v>
      </c>
      <c r="L9160" s="96">
        <v>768.6</v>
      </c>
      <c r="M9160" s="96">
        <v>768.6</v>
      </c>
    </row>
    <row r="9161" spans="1:18" ht="12.75" hidden="1" customHeight="1">
      <c r="C9161" s="95" t="s">
        <v>6831</v>
      </c>
    </row>
    <row r="9162" spans="1:18" hidden="1">
      <c r="A9162" s="97">
        <v>43074</v>
      </c>
      <c r="B9162" s="94" t="s">
        <v>6572</v>
      </c>
      <c r="C9162" s="98" t="s">
        <v>6831</v>
      </c>
      <c r="D9162" s="94" t="s">
        <v>131</v>
      </c>
      <c r="E9162" s="94" t="s">
        <v>165</v>
      </c>
      <c r="F9162" s="94" t="s">
        <v>3018</v>
      </c>
      <c r="G9162" s="94" t="s">
        <v>3019</v>
      </c>
      <c r="K9162" s="94" t="s">
        <v>6573</v>
      </c>
      <c r="L9162" s="96">
        <v>904.1</v>
      </c>
      <c r="M9162" s="96">
        <v>904.1</v>
      </c>
    </row>
    <row r="9163" spans="1:18" ht="12.75" hidden="1" customHeight="1">
      <c r="C9163" s="95" t="s">
        <v>6831</v>
      </c>
    </row>
    <row r="9164" spans="1:18" hidden="1">
      <c r="A9164" s="95" t="s">
        <v>111</v>
      </c>
      <c r="B9164" s="95" t="s">
        <v>112</v>
      </c>
      <c r="C9164" s="94" t="s">
        <v>6835</v>
      </c>
      <c r="D9164" s="95" t="s">
        <v>114</v>
      </c>
      <c r="E9164" s="95" t="s">
        <v>112</v>
      </c>
      <c r="F9164" s="96">
        <v>0</v>
      </c>
      <c r="G9164" s="95" t="s">
        <v>115</v>
      </c>
      <c r="H9164" s="95" t="s">
        <v>112</v>
      </c>
      <c r="I9164" s="96">
        <v>3275.96</v>
      </c>
      <c r="J9164" s="95" t="s">
        <v>116</v>
      </c>
      <c r="K9164" s="95" t="s">
        <v>112</v>
      </c>
      <c r="L9164" s="96">
        <v>0</v>
      </c>
      <c r="M9164" s="95" t="s">
        <v>117</v>
      </c>
      <c r="O9164" s="96"/>
      <c r="R9164" s="96"/>
    </row>
    <row r="9165" spans="1:18" hidden="1">
      <c r="A9165" s="97">
        <v>42746</v>
      </c>
      <c r="B9165" s="94" t="s">
        <v>6836</v>
      </c>
      <c r="C9165" s="98" t="s">
        <v>6835</v>
      </c>
      <c r="D9165" s="94" t="s">
        <v>126</v>
      </c>
      <c r="E9165" s="94" t="s">
        <v>165</v>
      </c>
      <c r="F9165" s="94" t="s">
        <v>669</v>
      </c>
      <c r="G9165" s="94" t="s">
        <v>216</v>
      </c>
      <c r="K9165" s="94" t="s">
        <v>3164</v>
      </c>
      <c r="L9165" s="96">
        <v>233.17</v>
      </c>
      <c r="M9165" s="96">
        <v>0</v>
      </c>
    </row>
    <row r="9166" spans="1:18" ht="12.75" hidden="1" customHeight="1">
      <c r="C9166" s="95" t="s">
        <v>6835</v>
      </c>
    </row>
    <row r="9167" spans="1:18" hidden="1">
      <c r="A9167" s="97">
        <v>42800</v>
      </c>
      <c r="B9167" s="94" t="s">
        <v>6837</v>
      </c>
      <c r="C9167" s="98" t="s">
        <v>6835</v>
      </c>
      <c r="D9167" s="94" t="s">
        <v>126</v>
      </c>
      <c r="E9167" s="94" t="s">
        <v>120</v>
      </c>
      <c r="F9167" s="94" t="s">
        <v>6290</v>
      </c>
      <c r="G9167" s="94" t="s">
        <v>6291</v>
      </c>
      <c r="K9167" s="94" t="s">
        <v>6838</v>
      </c>
      <c r="L9167" s="96">
        <v>447.28</v>
      </c>
      <c r="M9167" s="96">
        <v>447.28</v>
      </c>
    </row>
    <row r="9168" spans="1:18" ht="12.75" hidden="1" customHeight="1">
      <c r="C9168" s="95" t="s">
        <v>6835</v>
      </c>
    </row>
    <row r="9169" spans="1:13" hidden="1">
      <c r="A9169" s="97">
        <v>42809</v>
      </c>
      <c r="B9169" s="94" t="s">
        <v>6839</v>
      </c>
      <c r="C9169" s="98" t="s">
        <v>6835</v>
      </c>
      <c r="D9169" s="94" t="s">
        <v>126</v>
      </c>
      <c r="E9169" s="94" t="s">
        <v>120</v>
      </c>
      <c r="F9169" s="94" t="s">
        <v>6290</v>
      </c>
      <c r="G9169" s="94" t="s">
        <v>6291</v>
      </c>
      <c r="K9169" s="94" t="s">
        <v>6840</v>
      </c>
      <c r="L9169" s="96">
        <v>447.28</v>
      </c>
      <c r="M9169" s="96">
        <v>447.28</v>
      </c>
    </row>
    <row r="9170" spans="1:13" ht="12.75" hidden="1" customHeight="1">
      <c r="C9170" s="95" t="s">
        <v>6835</v>
      </c>
    </row>
    <row r="9171" spans="1:13" hidden="1">
      <c r="A9171" s="97">
        <v>42814</v>
      </c>
      <c r="B9171" s="94" t="s">
        <v>6841</v>
      </c>
      <c r="C9171" s="98" t="s">
        <v>6835</v>
      </c>
      <c r="D9171" s="94" t="s">
        <v>126</v>
      </c>
      <c r="E9171" s="94" t="s">
        <v>120</v>
      </c>
      <c r="F9171" s="94" t="s">
        <v>6290</v>
      </c>
      <c r="G9171" s="94" t="s">
        <v>6291</v>
      </c>
      <c r="K9171" s="94" t="s">
        <v>6842</v>
      </c>
      <c r="L9171" s="96">
        <v>447.28</v>
      </c>
      <c r="M9171" s="96">
        <v>447.28</v>
      </c>
    </row>
    <row r="9172" spans="1:13" ht="12.75" hidden="1" customHeight="1">
      <c r="C9172" s="95" t="s">
        <v>6835</v>
      </c>
    </row>
    <row r="9173" spans="1:13" hidden="1">
      <c r="A9173" s="97">
        <v>42829</v>
      </c>
      <c r="B9173" s="94" t="s">
        <v>6843</v>
      </c>
      <c r="C9173" s="98" t="s">
        <v>6835</v>
      </c>
      <c r="D9173" s="94" t="s">
        <v>126</v>
      </c>
      <c r="E9173" s="94" t="s">
        <v>120</v>
      </c>
      <c r="F9173" s="94" t="s">
        <v>6290</v>
      </c>
      <c r="G9173" s="94" t="s">
        <v>6291</v>
      </c>
      <c r="K9173" s="94" t="s">
        <v>6844</v>
      </c>
      <c r="L9173" s="96">
        <v>447.28</v>
      </c>
      <c r="M9173" s="96">
        <v>447.28</v>
      </c>
    </row>
    <row r="9174" spans="1:13" ht="12.75" hidden="1" customHeight="1">
      <c r="C9174" s="95" t="s">
        <v>6835</v>
      </c>
    </row>
    <row r="9175" spans="1:13" hidden="1">
      <c r="A9175" s="97">
        <v>42873</v>
      </c>
      <c r="B9175" s="94" t="s">
        <v>6845</v>
      </c>
      <c r="C9175" s="98" t="s">
        <v>6835</v>
      </c>
      <c r="D9175" s="94" t="s">
        <v>126</v>
      </c>
      <c r="E9175" s="94" t="s">
        <v>120</v>
      </c>
      <c r="F9175" s="94" t="s">
        <v>6290</v>
      </c>
      <c r="G9175" s="94" t="s">
        <v>6291</v>
      </c>
      <c r="K9175" s="94" t="s">
        <v>6846</v>
      </c>
      <c r="L9175" s="96">
        <v>213.26</v>
      </c>
      <c r="M9175" s="96">
        <v>213.26</v>
      </c>
    </row>
    <row r="9176" spans="1:13" ht="12.75" hidden="1" customHeight="1">
      <c r="C9176" s="95" t="s">
        <v>6835</v>
      </c>
    </row>
    <row r="9177" spans="1:13" hidden="1">
      <c r="A9177" s="97">
        <v>42912</v>
      </c>
      <c r="B9177" s="94" t="s">
        <v>6847</v>
      </c>
      <c r="C9177" s="98" t="s">
        <v>6835</v>
      </c>
      <c r="D9177" s="94" t="s">
        <v>126</v>
      </c>
      <c r="E9177" s="94" t="s">
        <v>120</v>
      </c>
      <c r="F9177" s="94" t="s">
        <v>6290</v>
      </c>
      <c r="G9177" s="94" t="s">
        <v>6291</v>
      </c>
      <c r="K9177" s="94" t="s">
        <v>6848</v>
      </c>
      <c r="L9177" s="96">
        <v>744.71</v>
      </c>
      <c r="M9177" s="96">
        <v>744.71</v>
      </c>
    </row>
    <row r="9178" spans="1:13" ht="12.75" hidden="1" customHeight="1">
      <c r="C9178" s="95" t="s">
        <v>6835</v>
      </c>
    </row>
    <row r="9179" spans="1:13" hidden="1">
      <c r="A9179" s="97">
        <v>42923</v>
      </c>
      <c r="B9179" s="94" t="s">
        <v>6849</v>
      </c>
      <c r="C9179" s="98" t="s">
        <v>6835</v>
      </c>
      <c r="D9179" s="94" t="s">
        <v>126</v>
      </c>
      <c r="E9179" s="94" t="s">
        <v>120</v>
      </c>
      <c r="F9179" s="94" t="s">
        <v>6290</v>
      </c>
      <c r="G9179" s="94" t="s">
        <v>6291</v>
      </c>
      <c r="K9179" s="94" t="s">
        <v>6850</v>
      </c>
      <c r="L9179" s="96">
        <v>438.07</v>
      </c>
      <c r="M9179" s="96">
        <v>438.07</v>
      </c>
    </row>
    <row r="9180" spans="1:13" ht="12.75" hidden="1" customHeight="1">
      <c r="C9180" s="95" t="s">
        <v>6835</v>
      </c>
    </row>
    <row r="9181" spans="1:13" hidden="1">
      <c r="A9181" s="97">
        <v>42942</v>
      </c>
      <c r="B9181" s="94" t="s">
        <v>6851</v>
      </c>
      <c r="C9181" s="98" t="s">
        <v>6835</v>
      </c>
      <c r="D9181" s="94" t="s">
        <v>119</v>
      </c>
      <c r="E9181" s="94" t="s">
        <v>120</v>
      </c>
      <c r="F9181" s="94" t="s">
        <v>6852</v>
      </c>
      <c r="G9181" s="94" t="s">
        <v>6853</v>
      </c>
      <c r="K9181" s="94" t="s">
        <v>6854</v>
      </c>
      <c r="L9181" s="96">
        <v>38.04</v>
      </c>
      <c r="M9181" s="96">
        <v>38.04</v>
      </c>
    </row>
    <row r="9182" spans="1:13" ht="12.75" hidden="1" customHeight="1">
      <c r="C9182" s="95" t="s">
        <v>6835</v>
      </c>
    </row>
    <row r="9183" spans="1:13" hidden="1">
      <c r="A9183" s="97">
        <v>42982</v>
      </c>
      <c r="B9183" s="94" t="s">
        <v>6855</v>
      </c>
      <c r="C9183" s="98" t="s">
        <v>6835</v>
      </c>
      <c r="D9183" s="94" t="s">
        <v>131</v>
      </c>
      <c r="E9183" s="94" t="s">
        <v>120</v>
      </c>
      <c r="F9183" s="94" t="s">
        <v>6856</v>
      </c>
      <c r="G9183" s="94" t="s">
        <v>6857</v>
      </c>
      <c r="K9183" s="94" t="s">
        <v>6858</v>
      </c>
      <c r="L9183" s="96">
        <v>50</v>
      </c>
      <c r="M9183" s="96">
        <v>50</v>
      </c>
    </row>
    <row r="9184" spans="1:13" ht="12.75" hidden="1" customHeight="1">
      <c r="C9184" s="95" t="s">
        <v>6835</v>
      </c>
    </row>
    <row r="9185" spans="1:18" hidden="1">
      <c r="A9185" s="97">
        <v>42982</v>
      </c>
      <c r="B9185" s="94" t="s">
        <v>6859</v>
      </c>
      <c r="C9185" s="98" t="s">
        <v>6835</v>
      </c>
      <c r="D9185" s="94" t="s">
        <v>131</v>
      </c>
      <c r="E9185" s="94" t="s">
        <v>120</v>
      </c>
      <c r="F9185" s="94" t="s">
        <v>6856</v>
      </c>
      <c r="G9185" s="94" t="s">
        <v>6857</v>
      </c>
      <c r="K9185" s="94" t="s">
        <v>6860</v>
      </c>
      <c r="L9185" s="96">
        <v>2.76</v>
      </c>
      <c r="M9185" s="96">
        <v>2.76</v>
      </c>
    </row>
    <row r="9186" spans="1:18" ht="12.75" hidden="1" customHeight="1">
      <c r="C9186" s="95" t="s">
        <v>6835</v>
      </c>
    </row>
    <row r="9187" spans="1:18" hidden="1">
      <c r="A9187" s="95" t="s">
        <v>111</v>
      </c>
      <c r="B9187" s="95" t="s">
        <v>112</v>
      </c>
      <c r="C9187" s="94" t="s">
        <v>6861</v>
      </c>
      <c r="D9187" s="95" t="s">
        <v>114</v>
      </c>
      <c r="E9187" s="95" t="s">
        <v>112</v>
      </c>
      <c r="F9187" s="96">
        <v>0</v>
      </c>
      <c r="G9187" s="95" t="s">
        <v>115</v>
      </c>
      <c r="H9187" s="95" t="s">
        <v>112</v>
      </c>
      <c r="I9187" s="96">
        <v>0</v>
      </c>
      <c r="J9187" s="95" t="s">
        <v>116</v>
      </c>
      <c r="K9187" s="95" t="s">
        <v>112</v>
      </c>
      <c r="L9187" s="96">
        <v>0</v>
      </c>
      <c r="M9187" s="95" t="s">
        <v>117</v>
      </c>
      <c r="O9187" s="96"/>
      <c r="R9187" s="96"/>
    </row>
    <row r="9188" spans="1:18" hidden="1">
      <c r="A9188" s="97">
        <v>42746</v>
      </c>
      <c r="B9188" s="94" t="s">
        <v>6862</v>
      </c>
      <c r="C9188" s="98" t="s">
        <v>6861</v>
      </c>
      <c r="D9188" s="94" t="s">
        <v>119</v>
      </c>
      <c r="E9188" s="94" t="s">
        <v>165</v>
      </c>
      <c r="F9188" s="94" t="s">
        <v>865</v>
      </c>
      <c r="G9188" s="94" t="s">
        <v>866</v>
      </c>
      <c r="K9188" s="94" t="s">
        <v>6863</v>
      </c>
      <c r="L9188" s="96">
        <v>8934.6</v>
      </c>
      <c r="M9188" s="96">
        <v>0</v>
      </c>
    </row>
    <row r="9189" spans="1:18" ht="12.75" hidden="1" customHeight="1">
      <c r="C9189" s="95" t="s">
        <v>6861</v>
      </c>
    </row>
    <row r="9190" spans="1:18" hidden="1">
      <c r="A9190" s="95" t="s">
        <v>111</v>
      </c>
      <c r="B9190" s="95" t="s">
        <v>112</v>
      </c>
      <c r="C9190" s="94" t="s">
        <v>6864</v>
      </c>
      <c r="D9190" s="95" t="s">
        <v>114</v>
      </c>
      <c r="E9190" s="95" t="s">
        <v>112</v>
      </c>
      <c r="F9190" s="96">
        <v>0</v>
      </c>
      <c r="G9190" s="95" t="s">
        <v>115</v>
      </c>
      <c r="H9190" s="95" t="s">
        <v>112</v>
      </c>
      <c r="I9190" s="96">
        <v>0</v>
      </c>
      <c r="J9190" s="95" t="s">
        <v>116</v>
      </c>
      <c r="K9190" s="95" t="s">
        <v>112</v>
      </c>
      <c r="L9190" s="96">
        <v>0</v>
      </c>
      <c r="M9190" s="95" t="s">
        <v>117</v>
      </c>
      <c r="O9190" s="96"/>
      <c r="R9190" s="96"/>
    </row>
    <row r="9191" spans="1:18" hidden="1">
      <c r="A9191" s="97">
        <v>42746</v>
      </c>
      <c r="B9191" s="94" t="s">
        <v>6865</v>
      </c>
      <c r="C9191" s="98" t="s">
        <v>6864</v>
      </c>
      <c r="D9191" s="94" t="s">
        <v>119</v>
      </c>
      <c r="E9191" s="94" t="s">
        <v>165</v>
      </c>
      <c r="F9191" s="94" t="s">
        <v>6866</v>
      </c>
      <c r="G9191" s="94" t="s">
        <v>6867</v>
      </c>
      <c r="K9191" s="94" t="s">
        <v>6868</v>
      </c>
      <c r="L9191" s="96">
        <v>350</v>
      </c>
      <c r="M9191" s="96">
        <v>0</v>
      </c>
    </row>
    <row r="9192" spans="1:18" ht="12.75" hidden="1" customHeight="1">
      <c r="C9192" s="95" t="s">
        <v>6864</v>
      </c>
    </row>
    <row r="9193" spans="1:18" hidden="1">
      <c r="A9193" s="97">
        <v>42873</v>
      </c>
      <c r="B9193" s="94" t="s">
        <v>3984</v>
      </c>
      <c r="C9193" s="98" t="s">
        <v>6864</v>
      </c>
      <c r="D9193" s="94" t="s">
        <v>126</v>
      </c>
      <c r="E9193" s="94" t="s">
        <v>120</v>
      </c>
      <c r="F9193" s="94" t="s">
        <v>3985</v>
      </c>
      <c r="G9193" s="94" t="s">
        <v>3986</v>
      </c>
      <c r="K9193" s="94" t="s">
        <v>6869</v>
      </c>
      <c r="L9193" s="96">
        <v>700</v>
      </c>
      <c r="M9193" s="96">
        <v>700</v>
      </c>
    </row>
    <row r="9194" spans="1:18" ht="12.75" hidden="1" customHeight="1">
      <c r="C9194" s="95" t="s">
        <v>6864</v>
      </c>
    </row>
    <row r="9195" spans="1:18" hidden="1">
      <c r="A9195" s="97">
        <v>42936</v>
      </c>
      <c r="B9195" s="94" t="s">
        <v>3984</v>
      </c>
      <c r="C9195" s="98" t="s">
        <v>6864</v>
      </c>
      <c r="D9195" s="94" t="s">
        <v>131</v>
      </c>
      <c r="E9195" s="94" t="s">
        <v>187</v>
      </c>
      <c r="F9195" s="94" t="s">
        <v>3985</v>
      </c>
      <c r="G9195" s="94" t="s">
        <v>3986</v>
      </c>
      <c r="K9195" s="94" t="s">
        <v>3987</v>
      </c>
      <c r="L9195" s="96">
        <v>-700</v>
      </c>
      <c r="M9195" s="96">
        <v>-700</v>
      </c>
    </row>
    <row r="9196" spans="1:18" ht="12.75" hidden="1" customHeight="1">
      <c r="C9196" s="95" t="s">
        <v>6864</v>
      </c>
    </row>
    <row r="9197" spans="1:18" hidden="1">
      <c r="A9197" s="95" t="s">
        <v>111</v>
      </c>
      <c r="B9197" s="95" t="s">
        <v>112</v>
      </c>
      <c r="C9197" s="94" t="s">
        <v>6870</v>
      </c>
      <c r="D9197" s="95" t="s">
        <v>114</v>
      </c>
      <c r="E9197" s="95" t="s">
        <v>112</v>
      </c>
      <c r="F9197" s="96">
        <v>20000</v>
      </c>
      <c r="G9197" s="95" t="s">
        <v>115</v>
      </c>
      <c r="H9197" s="95" t="s">
        <v>112</v>
      </c>
      <c r="I9197" s="96">
        <v>22479.7</v>
      </c>
      <c r="J9197" s="95" t="s">
        <v>116</v>
      </c>
      <c r="K9197" s="95" t="s">
        <v>112</v>
      </c>
      <c r="L9197" s="96">
        <v>0</v>
      </c>
      <c r="M9197" s="95" t="s">
        <v>117</v>
      </c>
      <c r="O9197" s="96"/>
      <c r="R9197" s="96"/>
    </row>
    <row r="9198" spans="1:18" hidden="1">
      <c r="A9198" s="97">
        <v>42762</v>
      </c>
      <c r="B9198" s="94" t="s">
        <v>6871</v>
      </c>
      <c r="C9198" s="98" t="s">
        <v>6870</v>
      </c>
      <c r="D9198" s="94" t="s">
        <v>119</v>
      </c>
      <c r="E9198" s="94" t="s">
        <v>120</v>
      </c>
      <c r="F9198" s="94" t="s">
        <v>6872</v>
      </c>
      <c r="G9198" s="94" t="s">
        <v>6873</v>
      </c>
      <c r="K9198" s="94" t="s">
        <v>6874</v>
      </c>
      <c r="L9198" s="96">
        <v>5520</v>
      </c>
      <c r="M9198" s="96">
        <v>5520</v>
      </c>
    </row>
    <row r="9199" spans="1:18" ht="12.75" hidden="1" customHeight="1">
      <c r="C9199" s="95" t="s">
        <v>6870</v>
      </c>
    </row>
    <row r="9200" spans="1:18" hidden="1">
      <c r="A9200" s="97">
        <v>42864</v>
      </c>
      <c r="B9200" s="94" t="s">
        <v>6875</v>
      </c>
      <c r="C9200" s="98" t="s">
        <v>6870</v>
      </c>
      <c r="D9200" s="94" t="s">
        <v>119</v>
      </c>
      <c r="E9200" s="94" t="s">
        <v>120</v>
      </c>
      <c r="F9200" s="94" t="s">
        <v>6876</v>
      </c>
      <c r="G9200" s="94" t="s">
        <v>6877</v>
      </c>
      <c r="K9200" s="94" t="s">
        <v>6878</v>
      </c>
      <c r="L9200" s="96">
        <v>3000</v>
      </c>
      <c r="M9200" s="96">
        <v>3000</v>
      </c>
    </row>
    <row r="9201" spans="1:18" ht="12.75" hidden="1" customHeight="1">
      <c r="C9201" s="95" t="s">
        <v>6870</v>
      </c>
    </row>
    <row r="9202" spans="1:18" hidden="1">
      <c r="A9202" s="97">
        <v>42927</v>
      </c>
      <c r="B9202" s="94" t="s">
        <v>6879</v>
      </c>
      <c r="C9202" s="98" t="s">
        <v>6870</v>
      </c>
      <c r="D9202" s="94" t="s">
        <v>119</v>
      </c>
      <c r="E9202" s="94" t="s">
        <v>120</v>
      </c>
      <c r="F9202" s="94" t="s">
        <v>3090</v>
      </c>
      <c r="G9202" s="94" t="s">
        <v>3091</v>
      </c>
      <c r="K9202" s="94" t="s">
        <v>6880</v>
      </c>
      <c r="L9202" s="96">
        <v>180</v>
      </c>
      <c r="M9202" s="96">
        <v>180</v>
      </c>
    </row>
    <row r="9203" spans="1:18" ht="12.75" hidden="1" customHeight="1">
      <c r="C9203" s="95" t="s">
        <v>6870</v>
      </c>
    </row>
    <row r="9204" spans="1:18" hidden="1">
      <c r="A9204" s="97">
        <v>42928</v>
      </c>
      <c r="B9204" s="94" t="s">
        <v>6881</v>
      </c>
      <c r="C9204" s="98" t="s">
        <v>6870</v>
      </c>
      <c r="D9204" s="94" t="s">
        <v>119</v>
      </c>
      <c r="E9204" s="94" t="s">
        <v>120</v>
      </c>
      <c r="F9204" s="94" t="s">
        <v>6882</v>
      </c>
      <c r="G9204" s="94" t="s">
        <v>6883</v>
      </c>
      <c r="K9204" s="94" t="s">
        <v>6884</v>
      </c>
      <c r="L9204" s="96">
        <v>360</v>
      </c>
      <c r="M9204" s="96">
        <v>360</v>
      </c>
    </row>
    <row r="9205" spans="1:18" ht="12.75" hidden="1" customHeight="1">
      <c r="C9205" s="95" t="s">
        <v>6870</v>
      </c>
    </row>
    <row r="9206" spans="1:18" hidden="1">
      <c r="A9206" s="97">
        <v>42944</v>
      </c>
      <c r="B9206" s="94" t="s">
        <v>6885</v>
      </c>
      <c r="C9206" s="98" t="s">
        <v>6870</v>
      </c>
      <c r="D9206" s="94" t="s">
        <v>131</v>
      </c>
      <c r="E9206" s="94" t="s">
        <v>120</v>
      </c>
      <c r="F9206" s="94" t="s">
        <v>6886</v>
      </c>
      <c r="G9206" s="94" t="s">
        <v>6887</v>
      </c>
      <c r="K9206" s="94" t="s">
        <v>6888</v>
      </c>
      <c r="L9206" s="96">
        <v>58.95</v>
      </c>
      <c r="M9206" s="96">
        <v>58.95</v>
      </c>
    </row>
    <row r="9207" spans="1:18" ht="12.75" hidden="1" customHeight="1">
      <c r="C9207" s="95" t="s">
        <v>6870</v>
      </c>
    </row>
    <row r="9208" spans="1:18" hidden="1">
      <c r="A9208" s="97">
        <v>42982</v>
      </c>
      <c r="B9208" s="94" t="s">
        <v>6889</v>
      </c>
      <c r="C9208" s="98" t="s">
        <v>6870</v>
      </c>
      <c r="D9208" s="94" t="s">
        <v>119</v>
      </c>
      <c r="E9208" s="94" t="s">
        <v>120</v>
      </c>
      <c r="F9208" s="94" t="s">
        <v>6890</v>
      </c>
      <c r="G9208" s="94" t="s">
        <v>6891</v>
      </c>
      <c r="K9208" s="94" t="s">
        <v>6892</v>
      </c>
      <c r="L9208" s="96">
        <v>230</v>
      </c>
      <c r="M9208" s="96">
        <v>230</v>
      </c>
    </row>
    <row r="9209" spans="1:18" ht="12.75" hidden="1" customHeight="1">
      <c r="C9209" s="95" t="s">
        <v>6870</v>
      </c>
    </row>
    <row r="9210" spans="1:18" hidden="1">
      <c r="A9210" s="97">
        <v>43025</v>
      </c>
      <c r="B9210" s="94" t="s">
        <v>6893</v>
      </c>
      <c r="C9210" s="98" t="s">
        <v>6870</v>
      </c>
      <c r="D9210" s="94" t="s">
        <v>119</v>
      </c>
      <c r="E9210" s="94" t="s">
        <v>120</v>
      </c>
      <c r="F9210" s="94" t="s">
        <v>6894</v>
      </c>
      <c r="G9210" s="94" t="s">
        <v>6895</v>
      </c>
      <c r="K9210" s="94" t="s">
        <v>6896</v>
      </c>
      <c r="L9210" s="96">
        <v>13080</v>
      </c>
      <c r="M9210" s="96">
        <v>13080</v>
      </c>
    </row>
    <row r="9211" spans="1:18" ht="12.75" hidden="1" customHeight="1">
      <c r="C9211" s="95" t="s">
        <v>6870</v>
      </c>
    </row>
    <row r="9212" spans="1:18" hidden="1">
      <c r="A9212" s="97">
        <v>43042</v>
      </c>
      <c r="B9212" s="94" t="s">
        <v>6897</v>
      </c>
      <c r="C9212" s="98" t="s">
        <v>6870</v>
      </c>
      <c r="D9212" s="94" t="s">
        <v>131</v>
      </c>
      <c r="E9212" s="94" t="s">
        <v>120</v>
      </c>
      <c r="F9212" s="94" t="s">
        <v>6886</v>
      </c>
      <c r="G9212" s="94" t="s">
        <v>6887</v>
      </c>
      <c r="K9212" s="94" t="s">
        <v>6898</v>
      </c>
      <c r="L9212" s="96">
        <v>50.75</v>
      </c>
      <c r="M9212" s="96">
        <v>50.75</v>
      </c>
    </row>
    <row r="9213" spans="1:18" ht="12.75" hidden="1" customHeight="1">
      <c r="C9213" s="95" t="s">
        <v>6870</v>
      </c>
    </row>
    <row r="9214" spans="1:18" hidden="1">
      <c r="A9214" s="95" t="s">
        <v>111</v>
      </c>
      <c r="B9214" s="95" t="s">
        <v>112</v>
      </c>
      <c r="C9214" s="94" t="s">
        <v>6899</v>
      </c>
      <c r="D9214" s="95" t="s">
        <v>114</v>
      </c>
      <c r="E9214" s="95" t="s">
        <v>112</v>
      </c>
      <c r="F9214" s="96">
        <v>15000</v>
      </c>
      <c r="G9214" s="95" t="s">
        <v>115</v>
      </c>
      <c r="H9214" s="95" t="s">
        <v>112</v>
      </c>
      <c r="I9214" s="96">
        <v>6924</v>
      </c>
      <c r="J9214" s="95" t="s">
        <v>116</v>
      </c>
      <c r="K9214" s="95" t="s">
        <v>112</v>
      </c>
      <c r="L9214" s="96">
        <v>0</v>
      </c>
      <c r="M9214" s="95" t="s">
        <v>117</v>
      </c>
      <c r="O9214" s="96"/>
      <c r="R9214" s="96"/>
    </row>
    <row r="9215" spans="1:18" hidden="1">
      <c r="A9215" s="97">
        <v>42788</v>
      </c>
      <c r="B9215" s="94" t="s">
        <v>6900</v>
      </c>
      <c r="C9215" s="98" t="s">
        <v>6899</v>
      </c>
      <c r="D9215" s="94" t="s">
        <v>119</v>
      </c>
      <c r="E9215" s="94" t="s">
        <v>120</v>
      </c>
      <c r="F9215" s="94" t="s">
        <v>6078</v>
      </c>
      <c r="G9215" s="94" t="s">
        <v>6079</v>
      </c>
      <c r="K9215" s="94" t="s">
        <v>6901</v>
      </c>
      <c r="L9215" s="96">
        <v>1188</v>
      </c>
      <c r="M9215" s="96">
        <v>1188</v>
      </c>
    </row>
    <row r="9216" spans="1:18" ht="12.75" hidden="1" customHeight="1">
      <c r="C9216" s="95" t="s">
        <v>6899</v>
      </c>
    </row>
    <row r="9217" spans="1:18" hidden="1">
      <c r="A9217" s="97">
        <v>42852</v>
      </c>
      <c r="B9217" s="94" t="s">
        <v>6900</v>
      </c>
      <c r="C9217" s="98" t="s">
        <v>6899</v>
      </c>
      <c r="D9217" s="94" t="s">
        <v>119</v>
      </c>
      <c r="E9217" s="94" t="s">
        <v>187</v>
      </c>
      <c r="F9217" s="94" t="s">
        <v>6078</v>
      </c>
      <c r="G9217" s="94" t="s">
        <v>6079</v>
      </c>
      <c r="K9217" s="94" t="s">
        <v>6901</v>
      </c>
      <c r="L9217" s="96">
        <v>-1188</v>
      </c>
      <c r="M9217" s="96">
        <v>-1188</v>
      </c>
    </row>
    <row r="9218" spans="1:18" ht="12.75" hidden="1" customHeight="1">
      <c r="C9218" s="95" t="s">
        <v>6899</v>
      </c>
    </row>
    <row r="9219" spans="1:18" hidden="1">
      <c r="A9219" s="97">
        <v>42853</v>
      </c>
      <c r="B9219" s="94" t="s">
        <v>6902</v>
      </c>
      <c r="C9219" s="98" t="s">
        <v>6899</v>
      </c>
      <c r="D9219" s="94" t="s">
        <v>119</v>
      </c>
      <c r="E9219" s="94" t="s">
        <v>120</v>
      </c>
      <c r="F9219" s="94" t="s">
        <v>6078</v>
      </c>
      <c r="G9219" s="94" t="s">
        <v>6079</v>
      </c>
      <c r="K9219" s="94" t="s">
        <v>6903</v>
      </c>
      <c r="L9219" s="96">
        <v>1188</v>
      </c>
      <c r="M9219" s="96">
        <v>1188</v>
      </c>
    </row>
    <row r="9220" spans="1:18" ht="12.75" hidden="1" customHeight="1">
      <c r="C9220" s="95" t="s">
        <v>6899</v>
      </c>
    </row>
    <row r="9221" spans="1:18" hidden="1">
      <c r="A9221" s="97">
        <v>42919</v>
      </c>
      <c r="B9221" s="94" t="s">
        <v>6904</v>
      </c>
      <c r="C9221" s="98" t="s">
        <v>6899</v>
      </c>
      <c r="D9221" s="94" t="s">
        <v>119</v>
      </c>
      <c r="E9221" s="94" t="s">
        <v>120</v>
      </c>
      <c r="F9221" s="94" t="s">
        <v>6078</v>
      </c>
      <c r="G9221" s="94" t="s">
        <v>6079</v>
      </c>
      <c r="K9221" s="94" t="s">
        <v>6905</v>
      </c>
      <c r="L9221" s="96">
        <v>1188</v>
      </c>
      <c r="M9221" s="96">
        <v>1188</v>
      </c>
    </row>
    <row r="9222" spans="1:18" ht="12.75" hidden="1" customHeight="1">
      <c r="C9222" s="95" t="s">
        <v>6899</v>
      </c>
    </row>
    <row r="9223" spans="1:18" hidden="1">
      <c r="A9223" s="97">
        <v>43006</v>
      </c>
      <c r="B9223" s="94" t="s">
        <v>6906</v>
      </c>
      <c r="C9223" s="98" t="s">
        <v>6899</v>
      </c>
      <c r="D9223" s="94" t="s">
        <v>119</v>
      </c>
      <c r="E9223" s="94" t="s">
        <v>120</v>
      </c>
      <c r="F9223" s="94" t="s">
        <v>6078</v>
      </c>
      <c r="G9223" s="94" t="s">
        <v>6079</v>
      </c>
      <c r="K9223" s="94" t="s">
        <v>6907</v>
      </c>
      <c r="L9223" s="96">
        <v>3360</v>
      </c>
      <c r="M9223" s="96">
        <v>3360</v>
      </c>
    </row>
    <row r="9224" spans="1:18" ht="12.75" hidden="1" customHeight="1">
      <c r="C9224" s="95" t="s">
        <v>6899</v>
      </c>
    </row>
    <row r="9225" spans="1:18" hidden="1">
      <c r="A9225" s="97">
        <v>43047</v>
      </c>
      <c r="B9225" s="94" t="s">
        <v>6908</v>
      </c>
      <c r="C9225" s="98" t="s">
        <v>6899</v>
      </c>
      <c r="D9225" s="94" t="s">
        <v>119</v>
      </c>
      <c r="E9225" s="94" t="s">
        <v>120</v>
      </c>
      <c r="F9225" s="94" t="s">
        <v>6078</v>
      </c>
      <c r="G9225" s="94" t="s">
        <v>6079</v>
      </c>
      <c r="K9225" s="94" t="s">
        <v>6909</v>
      </c>
      <c r="L9225" s="96">
        <v>1188</v>
      </c>
      <c r="M9225" s="96">
        <v>1188</v>
      </c>
    </row>
    <row r="9226" spans="1:18" ht="12.75" hidden="1" customHeight="1">
      <c r="C9226" s="95" t="s">
        <v>6899</v>
      </c>
    </row>
    <row r="9227" spans="1:18" hidden="1">
      <c r="A9227" s="95" t="s">
        <v>111</v>
      </c>
      <c r="B9227" s="95" t="s">
        <v>112</v>
      </c>
      <c r="C9227" s="94" t="s">
        <v>6910</v>
      </c>
      <c r="D9227" s="95" t="s">
        <v>114</v>
      </c>
      <c r="E9227" s="95" t="s">
        <v>112</v>
      </c>
      <c r="F9227" s="96">
        <v>40000</v>
      </c>
      <c r="G9227" s="95" t="s">
        <v>115</v>
      </c>
      <c r="H9227" s="95" t="s">
        <v>112</v>
      </c>
      <c r="I9227" s="96">
        <v>67043.7</v>
      </c>
      <c r="J9227" s="95" t="s">
        <v>116</v>
      </c>
      <c r="K9227" s="95" t="s">
        <v>112</v>
      </c>
      <c r="L9227" s="96">
        <v>0</v>
      </c>
      <c r="M9227" s="95" t="s">
        <v>117</v>
      </c>
      <c r="O9227" s="96"/>
      <c r="R9227" s="96"/>
    </row>
    <row r="9228" spans="1:18" hidden="1">
      <c r="A9228" s="97">
        <v>42908</v>
      </c>
      <c r="B9228" s="94" t="s">
        <v>6911</v>
      </c>
      <c r="C9228" s="98" t="s">
        <v>6910</v>
      </c>
      <c r="D9228" s="94" t="s">
        <v>119</v>
      </c>
      <c r="E9228" s="94" t="s">
        <v>120</v>
      </c>
      <c r="F9228" s="94" t="s">
        <v>6912</v>
      </c>
      <c r="G9228" s="94" t="s">
        <v>6913</v>
      </c>
      <c r="K9228" s="94" t="s">
        <v>6914</v>
      </c>
      <c r="L9228" s="96">
        <v>21420</v>
      </c>
      <c r="M9228" s="96">
        <v>21420</v>
      </c>
    </row>
    <row r="9229" spans="1:18" ht="12.75" hidden="1" customHeight="1">
      <c r="C9229" s="95" t="s">
        <v>6910</v>
      </c>
    </row>
    <row r="9230" spans="1:18" hidden="1">
      <c r="A9230" s="97">
        <v>42922</v>
      </c>
      <c r="B9230" s="94" t="s">
        <v>6915</v>
      </c>
      <c r="C9230" s="98" t="s">
        <v>6910</v>
      </c>
      <c r="D9230" s="94" t="s">
        <v>126</v>
      </c>
      <c r="E9230" s="94" t="s">
        <v>120</v>
      </c>
      <c r="F9230" s="94" t="s">
        <v>6916</v>
      </c>
      <c r="G9230" s="94" t="s">
        <v>6917</v>
      </c>
      <c r="K9230" s="94" t="s">
        <v>3777</v>
      </c>
      <c r="L9230" s="96">
        <v>14000</v>
      </c>
      <c r="M9230" s="96">
        <v>14000</v>
      </c>
    </row>
    <row r="9231" spans="1:18" ht="12.75" hidden="1" customHeight="1">
      <c r="C9231" s="95" t="s">
        <v>6910</v>
      </c>
    </row>
    <row r="9232" spans="1:18" hidden="1">
      <c r="A9232" s="97">
        <v>42922</v>
      </c>
      <c r="B9232" s="94" t="s">
        <v>6918</v>
      </c>
      <c r="C9232" s="98" t="s">
        <v>6910</v>
      </c>
      <c r="D9232" s="94" t="s">
        <v>126</v>
      </c>
      <c r="E9232" s="94" t="s">
        <v>120</v>
      </c>
      <c r="F9232" s="94" t="s">
        <v>6919</v>
      </c>
      <c r="G9232" s="94" t="s">
        <v>6920</v>
      </c>
      <c r="K9232" s="94" t="s">
        <v>6921</v>
      </c>
      <c r="L9232" s="96">
        <v>3000</v>
      </c>
      <c r="M9232" s="96">
        <v>3000</v>
      </c>
    </row>
    <row r="9233" spans="1:13" ht="12.75" hidden="1" customHeight="1">
      <c r="C9233" s="95" t="s">
        <v>6910</v>
      </c>
    </row>
    <row r="9234" spans="1:13" hidden="1">
      <c r="A9234" s="97">
        <v>43042</v>
      </c>
      <c r="B9234" s="94" t="s">
        <v>6922</v>
      </c>
      <c r="C9234" s="98" t="s">
        <v>6910</v>
      </c>
      <c r="D9234" s="94" t="s">
        <v>126</v>
      </c>
      <c r="E9234" s="94" t="s">
        <v>120</v>
      </c>
      <c r="F9234" s="94" t="s">
        <v>6916</v>
      </c>
      <c r="G9234" s="94" t="s">
        <v>6917</v>
      </c>
      <c r="K9234" s="94" t="s">
        <v>6923</v>
      </c>
      <c r="L9234" s="96">
        <v>336.57</v>
      </c>
      <c r="M9234" s="96">
        <v>336.57</v>
      </c>
    </row>
    <row r="9235" spans="1:13" ht="12.75" hidden="1" customHeight="1">
      <c r="C9235" s="95" t="s">
        <v>6910</v>
      </c>
    </row>
    <row r="9236" spans="1:13" hidden="1">
      <c r="A9236" s="97">
        <v>43046</v>
      </c>
      <c r="B9236" s="94" t="s">
        <v>6924</v>
      </c>
      <c r="C9236" s="98" t="s">
        <v>6910</v>
      </c>
      <c r="D9236" s="94" t="s">
        <v>131</v>
      </c>
      <c r="E9236" s="94" t="s">
        <v>120</v>
      </c>
      <c r="F9236" s="94" t="s">
        <v>6916</v>
      </c>
      <c r="G9236" s="94" t="s">
        <v>6917</v>
      </c>
      <c r="K9236" s="94" t="s">
        <v>6925</v>
      </c>
      <c r="L9236" s="96">
        <v>161.25</v>
      </c>
      <c r="M9236" s="96">
        <v>161.25</v>
      </c>
    </row>
    <row r="9237" spans="1:13" ht="12.75" hidden="1" customHeight="1">
      <c r="C9237" s="95" t="s">
        <v>6910</v>
      </c>
    </row>
    <row r="9238" spans="1:13" hidden="1">
      <c r="A9238" s="97">
        <v>43066</v>
      </c>
      <c r="B9238" s="94" t="s">
        <v>6926</v>
      </c>
      <c r="C9238" s="98" t="s">
        <v>6910</v>
      </c>
      <c r="D9238" s="94" t="s">
        <v>119</v>
      </c>
      <c r="E9238" s="94" t="s">
        <v>120</v>
      </c>
      <c r="F9238" s="94" t="s">
        <v>6927</v>
      </c>
      <c r="G9238" s="94" t="s">
        <v>6928</v>
      </c>
      <c r="K9238" s="94" t="s">
        <v>6929</v>
      </c>
      <c r="L9238" s="96">
        <v>2385</v>
      </c>
      <c r="M9238" s="96">
        <v>2385</v>
      </c>
    </row>
    <row r="9239" spans="1:13" ht="12.75" hidden="1" customHeight="1">
      <c r="C9239" s="95" t="s">
        <v>6910</v>
      </c>
    </row>
    <row r="9240" spans="1:13" hidden="1">
      <c r="A9240" s="97">
        <v>43070</v>
      </c>
      <c r="B9240" s="94" t="s">
        <v>6930</v>
      </c>
      <c r="C9240" s="98" t="s">
        <v>6910</v>
      </c>
      <c r="D9240" s="94" t="s">
        <v>126</v>
      </c>
      <c r="E9240" s="94" t="s">
        <v>120</v>
      </c>
      <c r="F9240" s="94" t="s">
        <v>6931</v>
      </c>
      <c r="G9240" s="94" t="s">
        <v>6932</v>
      </c>
      <c r="K9240" s="94" t="s">
        <v>6933</v>
      </c>
      <c r="L9240" s="96">
        <v>20391</v>
      </c>
      <c r="M9240" s="96">
        <v>20391</v>
      </c>
    </row>
    <row r="9241" spans="1:13" ht="12.75" hidden="1" customHeight="1">
      <c r="C9241" s="95" t="s">
        <v>6910</v>
      </c>
    </row>
    <row r="9242" spans="1:13" hidden="1">
      <c r="A9242" s="97">
        <v>43070</v>
      </c>
      <c r="B9242" s="94" t="s">
        <v>6934</v>
      </c>
      <c r="C9242" s="98" t="s">
        <v>6910</v>
      </c>
      <c r="D9242" s="94" t="s">
        <v>119</v>
      </c>
      <c r="E9242" s="94" t="s">
        <v>120</v>
      </c>
      <c r="F9242" s="94" t="s">
        <v>6935</v>
      </c>
      <c r="G9242" s="94" t="s">
        <v>6936</v>
      </c>
      <c r="K9242" s="94" t="s">
        <v>6937</v>
      </c>
      <c r="L9242" s="96">
        <v>26</v>
      </c>
      <c r="M9242" s="96">
        <v>26</v>
      </c>
    </row>
    <row r="9243" spans="1:13" ht="12.75" hidden="1" customHeight="1">
      <c r="C9243" s="95" t="s">
        <v>6910</v>
      </c>
    </row>
    <row r="9244" spans="1:13" hidden="1">
      <c r="A9244" s="97">
        <v>43070</v>
      </c>
      <c r="B9244" s="94" t="s">
        <v>6938</v>
      </c>
      <c r="C9244" s="98" t="s">
        <v>6910</v>
      </c>
      <c r="D9244" s="94" t="s">
        <v>119</v>
      </c>
      <c r="E9244" s="94" t="s">
        <v>120</v>
      </c>
      <c r="F9244" s="94" t="s">
        <v>6939</v>
      </c>
      <c r="G9244" s="94" t="s">
        <v>6940</v>
      </c>
      <c r="K9244" s="94" t="s">
        <v>6941</v>
      </c>
      <c r="L9244" s="96">
        <v>153</v>
      </c>
      <c r="M9244" s="96">
        <v>153</v>
      </c>
    </row>
    <row r="9245" spans="1:13" ht="12.75" hidden="1" customHeight="1">
      <c r="C9245" s="95" t="s">
        <v>6910</v>
      </c>
    </row>
    <row r="9246" spans="1:13" hidden="1">
      <c r="A9246" s="97">
        <v>43070</v>
      </c>
      <c r="B9246" s="94" t="s">
        <v>6942</v>
      </c>
      <c r="C9246" s="98" t="s">
        <v>6910</v>
      </c>
      <c r="D9246" s="94" t="s">
        <v>119</v>
      </c>
      <c r="E9246" s="94" t="s">
        <v>120</v>
      </c>
      <c r="F9246" s="94" t="s">
        <v>6943</v>
      </c>
      <c r="G9246" s="94" t="s">
        <v>6944</v>
      </c>
      <c r="K9246" s="94" t="s">
        <v>6945</v>
      </c>
      <c r="L9246" s="96">
        <v>1025</v>
      </c>
      <c r="M9246" s="96">
        <v>1025</v>
      </c>
    </row>
    <row r="9247" spans="1:13" ht="12.75" hidden="1" customHeight="1">
      <c r="C9247" s="95" t="s">
        <v>6910</v>
      </c>
    </row>
    <row r="9248" spans="1:13" hidden="1">
      <c r="A9248" s="97">
        <v>43070</v>
      </c>
      <c r="B9248" s="94" t="s">
        <v>6946</v>
      </c>
      <c r="C9248" s="98" t="s">
        <v>6910</v>
      </c>
      <c r="D9248" s="94" t="s">
        <v>119</v>
      </c>
      <c r="E9248" s="94" t="s">
        <v>120</v>
      </c>
      <c r="F9248" s="94" t="s">
        <v>3806</v>
      </c>
      <c r="G9248" s="94" t="s">
        <v>3807</v>
      </c>
      <c r="K9248" s="94" t="s">
        <v>6947</v>
      </c>
      <c r="L9248" s="96">
        <v>312</v>
      </c>
      <c r="M9248" s="96">
        <v>312</v>
      </c>
    </row>
    <row r="9249" spans="1:18" ht="12.75" hidden="1" customHeight="1">
      <c r="C9249" s="95" t="s">
        <v>6910</v>
      </c>
    </row>
    <row r="9250" spans="1:18" hidden="1">
      <c r="A9250" s="97">
        <v>43070</v>
      </c>
      <c r="B9250" s="94" t="s">
        <v>6948</v>
      </c>
      <c r="C9250" s="98" t="s">
        <v>6910</v>
      </c>
      <c r="D9250" s="94" t="s">
        <v>119</v>
      </c>
      <c r="E9250" s="94" t="s">
        <v>120</v>
      </c>
      <c r="F9250" s="94" t="s">
        <v>6949</v>
      </c>
      <c r="G9250" s="94" t="s">
        <v>6950</v>
      </c>
      <c r="K9250" s="94" t="s">
        <v>6951</v>
      </c>
      <c r="L9250" s="96">
        <v>211.8</v>
      </c>
      <c r="M9250" s="96">
        <v>211.8</v>
      </c>
    </row>
    <row r="9251" spans="1:18" ht="12.75" hidden="1" customHeight="1">
      <c r="C9251" s="95" t="s">
        <v>6910</v>
      </c>
    </row>
    <row r="9252" spans="1:18" hidden="1">
      <c r="A9252" s="97">
        <v>43070</v>
      </c>
      <c r="B9252" s="94" t="s">
        <v>6952</v>
      </c>
      <c r="C9252" s="98" t="s">
        <v>6910</v>
      </c>
      <c r="D9252" s="94" t="s">
        <v>119</v>
      </c>
      <c r="E9252" s="94" t="s">
        <v>120</v>
      </c>
      <c r="F9252" s="94" t="s">
        <v>3391</v>
      </c>
      <c r="G9252" s="94" t="s">
        <v>3392</v>
      </c>
      <c r="K9252" s="94" t="s">
        <v>6953</v>
      </c>
      <c r="L9252" s="96">
        <v>2795.4</v>
      </c>
      <c r="M9252" s="96">
        <v>2795.4</v>
      </c>
    </row>
    <row r="9253" spans="1:18" ht="12.75" hidden="1" customHeight="1">
      <c r="C9253" s="95" t="s">
        <v>6910</v>
      </c>
    </row>
    <row r="9254" spans="1:18" hidden="1">
      <c r="A9254" s="97">
        <v>43070</v>
      </c>
      <c r="B9254" s="94" t="s">
        <v>6954</v>
      </c>
      <c r="C9254" s="98" t="s">
        <v>6910</v>
      </c>
      <c r="D9254" s="94" t="s">
        <v>119</v>
      </c>
      <c r="E9254" s="94" t="s">
        <v>120</v>
      </c>
      <c r="F9254" s="94" t="s">
        <v>6955</v>
      </c>
      <c r="G9254" s="94" t="s">
        <v>6956</v>
      </c>
      <c r="K9254" s="94" t="s">
        <v>6957</v>
      </c>
      <c r="L9254" s="96">
        <v>826.68</v>
      </c>
      <c r="M9254" s="96">
        <v>826.68</v>
      </c>
    </row>
    <row r="9255" spans="1:18" ht="12.75" hidden="1" customHeight="1">
      <c r="C9255" s="95" t="s">
        <v>6910</v>
      </c>
    </row>
    <row r="9256" spans="1:18" hidden="1">
      <c r="A9256" s="95" t="s">
        <v>111</v>
      </c>
      <c r="B9256" s="95" t="s">
        <v>112</v>
      </c>
      <c r="C9256" s="94" t="s">
        <v>6958</v>
      </c>
      <c r="D9256" s="95" t="s">
        <v>114</v>
      </c>
      <c r="E9256" s="95" t="s">
        <v>112</v>
      </c>
      <c r="F9256" s="96">
        <v>4000</v>
      </c>
      <c r="G9256" s="95" t="s">
        <v>115</v>
      </c>
      <c r="H9256" s="95" t="s">
        <v>112</v>
      </c>
      <c r="I9256" s="96">
        <v>32400</v>
      </c>
      <c r="J9256" s="95" t="s">
        <v>116</v>
      </c>
      <c r="K9256" s="95" t="s">
        <v>112</v>
      </c>
      <c r="L9256" s="96">
        <v>0</v>
      </c>
      <c r="M9256" s="95" t="s">
        <v>117</v>
      </c>
      <c r="O9256" s="96"/>
      <c r="R9256" s="96"/>
    </row>
    <row r="9257" spans="1:18" hidden="1">
      <c r="A9257" s="97">
        <v>42970</v>
      </c>
      <c r="B9257" s="94" t="s">
        <v>6959</v>
      </c>
      <c r="C9257" s="98" t="s">
        <v>6958</v>
      </c>
      <c r="D9257" s="94" t="s">
        <v>126</v>
      </c>
      <c r="E9257" s="94" t="s">
        <v>120</v>
      </c>
      <c r="F9257" s="94" t="s">
        <v>6960</v>
      </c>
      <c r="G9257" s="94" t="s">
        <v>6961</v>
      </c>
      <c r="K9257" s="94" t="s">
        <v>6962</v>
      </c>
      <c r="L9257" s="96">
        <v>2000</v>
      </c>
      <c r="M9257" s="96">
        <v>2000</v>
      </c>
    </row>
    <row r="9258" spans="1:18" ht="12.75" hidden="1" customHeight="1">
      <c r="C9258" s="95" t="s">
        <v>6958</v>
      </c>
    </row>
    <row r="9259" spans="1:18" hidden="1">
      <c r="A9259" s="97">
        <v>42970</v>
      </c>
      <c r="B9259" s="94" t="s">
        <v>6963</v>
      </c>
      <c r="C9259" s="98" t="s">
        <v>6958</v>
      </c>
      <c r="D9259" s="94" t="s">
        <v>126</v>
      </c>
      <c r="E9259" s="94" t="s">
        <v>120</v>
      </c>
      <c r="F9259" s="94" t="s">
        <v>6964</v>
      </c>
      <c r="G9259" s="94" t="s">
        <v>6965</v>
      </c>
      <c r="K9259" s="94" t="s">
        <v>6966</v>
      </c>
      <c r="L9259" s="96">
        <v>2000</v>
      </c>
      <c r="M9259" s="96">
        <v>2000</v>
      </c>
    </row>
    <row r="9260" spans="1:18" ht="12.75" hidden="1" customHeight="1">
      <c r="C9260" s="95" t="s">
        <v>6958</v>
      </c>
    </row>
    <row r="9261" spans="1:18" hidden="1">
      <c r="A9261" s="97">
        <v>43038</v>
      </c>
      <c r="B9261" s="94" t="s">
        <v>6967</v>
      </c>
      <c r="C9261" s="98" t="s">
        <v>6958</v>
      </c>
      <c r="D9261" s="94" t="s">
        <v>126</v>
      </c>
      <c r="E9261" s="94" t="s">
        <v>120</v>
      </c>
      <c r="F9261" s="94" t="s">
        <v>3708</v>
      </c>
      <c r="G9261" s="94" t="s">
        <v>3709</v>
      </c>
      <c r="J9261" s="94" t="s">
        <v>6968</v>
      </c>
      <c r="K9261" s="94" t="s">
        <v>6969</v>
      </c>
      <c r="L9261" s="96">
        <v>9000</v>
      </c>
      <c r="M9261" s="96">
        <v>9000</v>
      </c>
    </row>
    <row r="9262" spans="1:18" ht="12.75" hidden="1" customHeight="1">
      <c r="C9262" s="95" t="s">
        <v>6958</v>
      </c>
    </row>
    <row r="9263" spans="1:18" hidden="1">
      <c r="A9263" s="97">
        <v>43038</v>
      </c>
      <c r="B9263" s="94" t="s">
        <v>6970</v>
      </c>
      <c r="C9263" s="98" t="s">
        <v>6958</v>
      </c>
      <c r="D9263" s="94" t="s">
        <v>126</v>
      </c>
      <c r="E9263" s="94" t="s">
        <v>120</v>
      </c>
      <c r="F9263" s="94" t="s">
        <v>3843</v>
      </c>
      <c r="G9263" s="94" t="s">
        <v>3844</v>
      </c>
      <c r="J9263" s="94" t="s">
        <v>6968</v>
      </c>
      <c r="K9263" s="94" t="s">
        <v>6971</v>
      </c>
      <c r="L9263" s="96">
        <v>7800</v>
      </c>
      <c r="M9263" s="96">
        <v>7800</v>
      </c>
    </row>
    <row r="9264" spans="1:18" ht="12.75" hidden="1" customHeight="1">
      <c r="C9264" s="95" t="s">
        <v>6958</v>
      </c>
    </row>
    <row r="9265" spans="1:18" hidden="1">
      <c r="A9265" s="97">
        <v>43038</v>
      </c>
      <c r="B9265" s="94" t="s">
        <v>6972</v>
      </c>
      <c r="C9265" s="98" t="s">
        <v>6958</v>
      </c>
      <c r="D9265" s="94" t="s">
        <v>126</v>
      </c>
      <c r="E9265" s="94" t="s">
        <v>120</v>
      </c>
      <c r="F9265" s="94" t="s">
        <v>6973</v>
      </c>
      <c r="G9265" s="94" t="s">
        <v>6974</v>
      </c>
      <c r="J9265" s="94" t="s">
        <v>6968</v>
      </c>
      <c r="K9265" s="94" t="s">
        <v>6975</v>
      </c>
      <c r="L9265" s="96">
        <v>6600</v>
      </c>
      <c r="M9265" s="96">
        <v>6600</v>
      </c>
    </row>
    <row r="9266" spans="1:18" ht="12.75" hidden="1" customHeight="1">
      <c r="C9266" s="95" t="s">
        <v>6958</v>
      </c>
    </row>
    <row r="9267" spans="1:18" hidden="1">
      <c r="A9267" s="97">
        <v>43038</v>
      </c>
      <c r="B9267" s="94" t="s">
        <v>6976</v>
      </c>
      <c r="C9267" s="98" t="s">
        <v>6958</v>
      </c>
      <c r="D9267" s="94" t="s">
        <v>126</v>
      </c>
      <c r="E9267" s="94" t="s">
        <v>120</v>
      </c>
      <c r="F9267" s="94" t="s">
        <v>3847</v>
      </c>
      <c r="G9267" s="94" t="s">
        <v>3848</v>
      </c>
      <c r="J9267" s="94" t="s">
        <v>6968</v>
      </c>
      <c r="K9267" s="94" t="s">
        <v>6977</v>
      </c>
      <c r="L9267" s="96">
        <v>6000</v>
      </c>
      <c r="M9267" s="96">
        <v>6000</v>
      </c>
    </row>
    <row r="9268" spans="1:18" ht="12.75" hidden="1" customHeight="1">
      <c r="C9268" s="95" t="s">
        <v>6958</v>
      </c>
    </row>
    <row r="9269" spans="1:18" hidden="1">
      <c r="A9269" s="97">
        <v>43059</v>
      </c>
      <c r="B9269" s="94" t="s">
        <v>6978</v>
      </c>
      <c r="C9269" s="98" t="s">
        <v>6958</v>
      </c>
      <c r="D9269" s="94" t="s">
        <v>119</v>
      </c>
      <c r="E9269" s="94" t="s">
        <v>120</v>
      </c>
      <c r="F9269" s="94" t="s">
        <v>6979</v>
      </c>
      <c r="G9269" s="94" t="s">
        <v>6980</v>
      </c>
      <c r="K9269" s="94" t="s">
        <v>6981</v>
      </c>
      <c r="L9269" s="96">
        <v>960</v>
      </c>
      <c r="M9269" s="96">
        <v>960</v>
      </c>
    </row>
    <row r="9270" spans="1:18" ht="12.75" hidden="1" customHeight="1">
      <c r="C9270" s="95" t="s">
        <v>6958</v>
      </c>
    </row>
    <row r="9271" spans="1:18" hidden="1">
      <c r="A9271" s="97">
        <v>43063</v>
      </c>
      <c r="B9271" s="94" t="s">
        <v>6976</v>
      </c>
      <c r="C9271" s="98" t="s">
        <v>6958</v>
      </c>
      <c r="D9271" s="94" t="s">
        <v>131</v>
      </c>
      <c r="E9271" s="94" t="s">
        <v>187</v>
      </c>
      <c r="F9271" s="94" t="s">
        <v>3847</v>
      </c>
      <c r="G9271" s="94" t="s">
        <v>3848</v>
      </c>
      <c r="J9271" s="94" t="s">
        <v>6968</v>
      </c>
      <c r="K9271" s="94" t="s">
        <v>6982</v>
      </c>
      <c r="L9271" s="96">
        <v>-1800</v>
      </c>
      <c r="M9271" s="96">
        <v>-1800</v>
      </c>
    </row>
    <row r="9272" spans="1:18" ht="12.75" hidden="1" customHeight="1">
      <c r="C9272" s="95" t="s">
        <v>6958</v>
      </c>
    </row>
    <row r="9273" spans="1:18" hidden="1">
      <c r="A9273" s="97">
        <v>43066</v>
      </c>
      <c r="B9273" s="94" t="s">
        <v>6978</v>
      </c>
      <c r="C9273" s="98" t="s">
        <v>6958</v>
      </c>
      <c r="D9273" s="94" t="s">
        <v>119</v>
      </c>
      <c r="E9273" s="94" t="s">
        <v>187</v>
      </c>
      <c r="F9273" s="94" t="s">
        <v>6979</v>
      </c>
      <c r="G9273" s="94" t="s">
        <v>6980</v>
      </c>
      <c r="K9273" s="94" t="s">
        <v>6981</v>
      </c>
      <c r="L9273" s="96">
        <v>-960</v>
      </c>
      <c r="M9273" s="96">
        <v>-960</v>
      </c>
    </row>
    <row r="9274" spans="1:18" ht="12.75" hidden="1" customHeight="1">
      <c r="C9274" s="95" t="s">
        <v>6958</v>
      </c>
    </row>
    <row r="9275" spans="1:18" hidden="1">
      <c r="A9275" s="97">
        <v>43066</v>
      </c>
      <c r="B9275" s="94" t="s">
        <v>6983</v>
      </c>
      <c r="C9275" s="98" t="s">
        <v>6958</v>
      </c>
      <c r="D9275" s="94" t="s">
        <v>119</v>
      </c>
      <c r="E9275" s="94" t="s">
        <v>120</v>
      </c>
      <c r="F9275" s="94" t="s">
        <v>6979</v>
      </c>
      <c r="G9275" s="94" t="s">
        <v>6980</v>
      </c>
      <c r="K9275" s="94" t="s">
        <v>6981</v>
      </c>
      <c r="L9275" s="96">
        <v>800</v>
      </c>
      <c r="M9275" s="96">
        <v>800</v>
      </c>
    </row>
    <row r="9276" spans="1:18" ht="12.75" hidden="1" customHeight="1">
      <c r="C9276" s="95" t="s">
        <v>6958</v>
      </c>
    </row>
    <row r="9277" spans="1:18" hidden="1">
      <c r="A9277" s="95" t="s">
        <v>111</v>
      </c>
      <c r="B9277" s="95" t="s">
        <v>112</v>
      </c>
      <c r="C9277" s="94" t="s">
        <v>6984</v>
      </c>
      <c r="D9277" s="95" t="s">
        <v>114</v>
      </c>
      <c r="E9277" s="95" t="s">
        <v>112</v>
      </c>
      <c r="F9277" s="96">
        <v>0</v>
      </c>
      <c r="G9277" s="95" t="s">
        <v>115</v>
      </c>
      <c r="H9277" s="95" t="s">
        <v>112</v>
      </c>
      <c r="I9277" s="96">
        <v>0</v>
      </c>
      <c r="J9277" s="95" t="s">
        <v>116</v>
      </c>
      <c r="K9277" s="95" t="s">
        <v>112</v>
      </c>
      <c r="L9277" s="96">
        <v>0</v>
      </c>
      <c r="M9277" s="95" t="s">
        <v>117</v>
      </c>
      <c r="O9277" s="96"/>
      <c r="R9277" s="96"/>
    </row>
    <row r="9278" spans="1:18" hidden="1">
      <c r="A9278" s="97">
        <v>42893</v>
      </c>
      <c r="B9278" s="94" t="s">
        <v>6985</v>
      </c>
      <c r="C9278" s="98" t="s">
        <v>6984</v>
      </c>
      <c r="D9278" s="94" t="s">
        <v>2533</v>
      </c>
      <c r="E9278" s="94" t="s">
        <v>120</v>
      </c>
      <c r="F9278" s="94" t="s">
        <v>6986</v>
      </c>
      <c r="G9278" s="94" t="s">
        <v>6987</v>
      </c>
      <c r="K9278" s="94" t="s">
        <v>6988</v>
      </c>
      <c r="L9278" s="96">
        <v>297</v>
      </c>
      <c r="M9278" s="96">
        <v>0</v>
      </c>
    </row>
    <row r="9279" spans="1:18" ht="12.75" hidden="1" customHeight="1">
      <c r="C9279" s="95" t="s">
        <v>6984</v>
      </c>
    </row>
    <row r="9280" spans="1:18" hidden="1">
      <c r="A9280" s="95" t="s">
        <v>111</v>
      </c>
      <c r="B9280" s="95" t="s">
        <v>112</v>
      </c>
      <c r="C9280" s="94" t="s">
        <v>6989</v>
      </c>
      <c r="D9280" s="95" t="s">
        <v>114</v>
      </c>
      <c r="E9280" s="95" t="s">
        <v>112</v>
      </c>
      <c r="F9280" s="96">
        <v>10000</v>
      </c>
      <c r="G9280" s="95" t="s">
        <v>115</v>
      </c>
      <c r="H9280" s="95" t="s">
        <v>112</v>
      </c>
      <c r="I9280" s="96">
        <v>10000</v>
      </c>
      <c r="J9280" s="95" t="s">
        <v>116</v>
      </c>
      <c r="K9280" s="95" t="s">
        <v>112</v>
      </c>
      <c r="L9280" s="96">
        <v>0</v>
      </c>
      <c r="M9280" s="95" t="s">
        <v>117</v>
      </c>
      <c r="O9280" s="96"/>
      <c r="R9280" s="96"/>
    </row>
    <row r="9281" spans="1:18" hidden="1">
      <c r="A9281" s="97">
        <v>42990</v>
      </c>
      <c r="B9281" s="94" t="s">
        <v>6990</v>
      </c>
      <c r="C9281" s="98" t="s">
        <v>6989</v>
      </c>
      <c r="D9281" s="94" t="s">
        <v>131</v>
      </c>
      <c r="E9281" s="94" t="s">
        <v>120</v>
      </c>
      <c r="F9281" s="94" t="s">
        <v>6991</v>
      </c>
      <c r="G9281" s="94" t="s">
        <v>6992</v>
      </c>
      <c r="K9281" s="94" t="s">
        <v>6993</v>
      </c>
      <c r="L9281" s="96">
        <v>10000</v>
      </c>
      <c r="M9281" s="96">
        <v>10000</v>
      </c>
    </row>
    <row r="9282" spans="1:18" ht="12.75" hidden="1" customHeight="1">
      <c r="C9282" s="95" t="s">
        <v>6989</v>
      </c>
    </row>
    <row r="9283" spans="1:18" hidden="1">
      <c r="A9283" s="95" t="s">
        <v>111</v>
      </c>
      <c r="B9283" s="95" t="s">
        <v>112</v>
      </c>
      <c r="C9283" s="94" t="s">
        <v>6994</v>
      </c>
      <c r="D9283" s="95" t="s">
        <v>114</v>
      </c>
      <c r="E9283" s="95" t="s">
        <v>112</v>
      </c>
      <c r="F9283" s="96">
        <v>0</v>
      </c>
      <c r="G9283" s="95" t="s">
        <v>115</v>
      </c>
      <c r="H9283" s="95" t="s">
        <v>112</v>
      </c>
      <c r="I9283" s="96">
        <v>10156.799999999999</v>
      </c>
      <c r="J9283" s="95" t="s">
        <v>116</v>
      </c>
      <c r="K9283" s="95" t="s">
        <v>112</v>
      </c>
      <c r="L9283" s="96">
        <v>0</v>
      </c>
      <c r="M9283" s="95" t="s">
        <v>117</v>
      </c>
      <c r="O9283" s="96"/>
      <c r="R9283" s="96"/>
    </row>
    <row r="9284" spans="1:18" hidden="1">
      <c r="A9284" s="97">
        <v>43006</v>
      </c>
      <c r="B9284" s="94" t="s">
        <v>6596</v>
      </c>
      <c r="C9284" s="98" t="s">
        <v>6994</v>
      </c>
      <c r="D9284" s="94" t="s">
        <v>131</v>
      </c>
      <c r="E9284" s="94" t="s">
        <v>165</v>
      </c>
      <c r="F9284" s="94" t="s">
        <v>5510</v>
      </c>
      <c r="G9284" s="94" t="s">
        <v>5511</v>
      </c>
      <c r="J9284" s="94" t="s">
        <v>5512</v>
      </c>
      <c r="K9284" s="94" t="s">
        <v>6598</v>
      </c>
      <c r="L9284" s="96">
        <v>10156.799999999999</v>
      </c>
      <c r="M9284" s="96">
        <v>10156.799999999999</v>
      </c>
    </row>
    <row r="9285" spans="1:18" ht="12.75" hidden="1" customHeight="1">
      <c r="C9285" s="95" t="s">
        <v>6994</v>
      </c>
    </row>
    <row r="9286" spans="1:18" hidden="1">
      <c r="A9286" s="95" t="s">
        <v>6995</v>
      </c>
      <c r="B9286" s="94" t="s">
        <v>6996</v>
      </c>
    </row>
  </sheetData>
  <autoFilter ref="A1:R9286">
    <filterColumn colId="2">
      <filters>
        <filter val="BAT/MAINT. ELECTRIQUE/Fonctionnement"/>
        <filter val="BAT/MAINT. ESP.VERT/Fonctionnement"/>
        <filter val="BAT/MAINT. SSI/Fonctionnement"/>
        <filter val="BAT/MAINT.ASCENSEURS/Fonctionnement"/>
        <filter val="BAT/MAINT.BATIMENT/Fonctionnement"/>
        <filter val="BAT/MAINT.GRADINS/Fonctionnement"/>
        <filter val="BAT/MAINT.INCENDIE/Fonctionnement"/>
        <filter val="BAT/MAINT.MACONNERIE/Fonctionnement"/>
        <filter val="BAT/MAINT.MENUISERIE/Fonctionnement"/>
        <filter val="BAT/MAINT.PEINTURE/Fonctionnement"/>
        <filter val="BAT/MAINT.PLOMBERIE/Fonctionnement"/>
        <filter val="BAT/MAINT.SERRURES/Fonctionnement"/>
      </filters>
    </filterColumn>
  </autoFilter>
  <pageMargins left="0" right="0" top="0" bottom="0" header="0" footer="0"/>
  <pageSetup paperSize="0" fitToWidth="0" fitToHeight="0" orientation="landscape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BATIMENT</vt:lpstr>
      <vt:lpstr>DONNEES</vt:lpstr>
      <vt:lpstr>BATIMENT!Zone_d_impression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</dc:creator>
  <cp:lastModifiedBy>Maurice-Frédéric</cp:lastModifiedBy>
  <dcterms:created xsi:type="dcterms:W3CDTF">2017-12-21T10:08:00Z</dcterms:created>
  <dcterms:modified xsi:type="dcterms:W3CDTF">2017-12-21T17:46:39Z</dcterms:modified>
</cp:coreProperties>
</file>