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rim.lekhal\Downloads\"/>
    </mc:Choice>
  </mc:AlternateContent>
  <bookViews>
    <workbookView xWindow="0" yWindow="0" windowWidth="20160" windowHeight="8868"/>
  </bookViews>
  <sheets>
    <sheet name="Devis" sheetId="1" r:id="rId1"/>
    <sheet name="Prix" sheetId="2" r:id="rId2"/>
  </sheets>
  <definedNames>
    <definedName name="FRUITS">Prix!$A$2:$A$4</definedName>
  </definedNames>
  <calcPr calcId="162913"/>
</workbook>
</file>

<file path=xl/calcChain.xml><?xml version="1.0" encoding="utf-8"?>
<calcChain xmlns="http://schemas.openxmlformats.org/spreadsheetml/2006/main">
  <c r="A11" i="1" l="1"/>
  <c r="D5" i="1" l="1"/>
  <c r="E5" i="1"/>
  <c r="E3" i="1"/>
  <c r="E4" i="1"/>
  <c r="E6" i="1"/>
  <c r="E7" i="1"/>
  <c r="E8" i="1"/>
  <c r="E9" i="1"/>
  <c r="D3" i="1"/>
  <c r="D4" i="1"/>
  <c r="D6" i="1"/>
  <c r="D7" i="1"/>
  <c r="D8" i="1"/>
  <c r="D9" i="1"/>
  <c r="E2" i="1"/>
  <c r="D2" i="1"/>
</calcChain>
</file>

<file path=xl/sharedStrings.xml><?xml version="1.0" encoding="utf-8"?>
<sst xmlns="http://schemas.openxmlformats.org/spreadsheetml/2006/main" count="12" uniqueCount="8">
  <si>
    <t>FRUITS</t>
  </si>
  <si>
    <t>KILOS</t>
  </si>
  <si>
    <t>DEMI/KILOS</t>
  </si>
  <si>
    <t>Poire</t>
  </si>
  <si>
    <t>Pomme</t>
  </si>
  <si>
    <t>Banane</t>
  </si>
  <si>
    <t>PRIX KILOS</t>
  </si>
  <si>
    <t>PRIX DEMI KILOS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</si>
</sst>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0" xfId="0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/>
    <xf numFmtId="0" fontId="0" fillId="0" borderId="0" xfId="0" applyAlignment="1"/>
    <xf numFmtId="0" fontId="0" fillId="3" borderId="1" xfId="0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4" borderId="0" xfId="0" applyFill="1" applyAlignment="1">
      <alignment horizontal="center" vertical="center" wrapText="1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workbookViewId="0">
      <selection activeCell="E14" sqref="E14"/>
    </sheetView>
  </sheetViews>
  <sheetFormatPr baseColWidth="10" defaultRowHeight="14.4" x14ac:dyDescent="0.3"/>
  <cols>
    <col min="4" max="4" width="11.6640625" customWidth="1"/>
    <col min="5" max="5" width="13.109375" customWidth="1"/>
    <col min="6" max="6" width="6" customWidth="1"/>
  </cols>
  <sheetData>
    <row r="1" spans="1:11" ht="15" x14ac:dyDescent="0.25">
      <c r="A1" s="8" t="s">
        <v>0</v>
      </c>
      <c r="B1" s="9"/>
      <c r="C1" s="10"/>
      <c r="D1" s="3" t="s">
        <v>1</v>
      </c>
      <c r="E1" s="3" t="s">
        <v>2</v>
      </c>
    </row>
    <row r="2" spans="1:11" ht="15" x14ac:dyDescent="0.25">
      <c r="A2" s="12"/>
      <c r="B2" s="12"/>
      <c r="C2" s="12"/>
      <c r="D2" s="1" t="str">
        <f>IF(ISNA(VLOOKUP($A2,Prix!$A$2:'Prix'!$B$1000,2)),"",VLOOKUP($A2,Prix!$A$2:'Prix'!$B$1000,2))</f>
        <v/>
      </c>
      <c r="E2" s="1" t="str">
        <f>IF(ISNA(VLOOKUP($A2,Prix!$A$2:'Prix'!$C$1000,3)),"",VLOOKUP($A2,Prix!$A$2:'Prix'!$C$1000,3))</f>
        <v/>
      </c>
      <c r="F2" s="2"/>
    </row>
    <row r="3" spans="1:11" ht="15" x14ac:dyDescent="0.25">
      <c r="A3" s="12" t="s">
        <v>3</v>
      </c>
      <c r="B3" s="12"/>
      <c r="C3" s="12"/>
      <c r="D3" s="1">
        <f>IF(ISNA(VLOOKUP($A3,Prix!$A$2:'Prix'!$B$1000,2)),"",VLOOKUP($A3,Prix!$A$2:'Prix'!$B$1000,2))</f>
        <v>50</v>
      </c>
      <c r="E3" s="1">
        <f>IF(ISNA(VLOOKUP($A3,Prix!$A$2:'Prix'!$C$1000,3)),"",VLOOKUP($A3,Prix!$A$2:'Prix'!$C$1000,3))</f>
        <v>25</v>
      </c>
      <c r="F3" s="2"/>
    </row>
    <row r="4" spans="1:11" ht="15" x14ac:dyDescent="0.25">
      <c r="A4" s="7"/>
      <c r="B4" s="7"/>
      <c r="C4" s="7"/>
      <c r="D4" s="1" t="str">
        <f>IF(ISNA(VLOOKUP($A4,Prix!$A$2:'Prix'!$B$1000,2)),"",VLOOKUP($A4,Prix!$A$2:'Prix'!$B$1000,2))</f>
        <v/>
      </c>
      <c r="E4" s="1" t="str">
        <f>IF(ISNA(VLOOKUP($A4,Prix!$A$2:'Prix'!$C$1000,3)),"",VLOOKUP($A4,Prix!$A$2:'Prix'!$C$1000,3))</f>
        <v/>
      </c>
      <c r="F4" s="2"/>
    </row>
    <row r="5" spans="1:11" ht="15" x14ac:dyDescent="0.25">
      <c r="A5" s="7" t="s">
        <v>4</v>
      </c>
      <c r="B5" s="7"/>
      <c r="C5" s="7"/>
      <c r="D5" s="1">
        <f>IF(ISNA(VLOOKUP($A5,Prix!$A$2:'Prix'!$B$1000,2)),"",VLOOKUP($A5,Prix!$A$2:'Prix'!$B$1000,2))</f>
        <v>40</v>
      </c>
      <c r="E5" s="1">
        <f>IF(ISNA(VLOOKUP($A5,Prix!$A$2:'Prix'!$C$1000,3)),"",VLOOKUP($A5,Prix!$A$2:'Prix'!$C$1000,3))</f>
        <v>20</v>
      </c>
      <c r="F5" s="2"/>
    </row>
    <row r="6" spans="1:11" ht="15" x14ac:dyDescent="0.25">
      <c r="A6" s="12"/>
      <c r="B6" s="12"/>
      <c r="C6" s="12"/>
      <c r="D6" s="1" t="str">
        <f>IF(ISNA(VLOOKUP($A6,Prix!$A$2:'Prix'!$B$1000,2)),"",VLOOKUP($A6,Prix!$A$2:'Prix'!$B$1000,2))</f>
        <v/>
      </c>
      <c r="E6" s="1" t="str">
        <f>IF(ISNA(VLOOKUP($A6,Prix!$A$2:'Prix'!$C$1000,3)),"",VLOOKUP($A6,Prix!$A$2:'Prix'!$C$1000,3))</f>
        <v/>
      </c>
      <c r="F6" s="2"/>
    </row>
    <row r="7" spans="1:11" ht="15" x14ac:dyDescent="0.25">
      <c r="A7" s="12" t="s">
        <v>5</v>
      </c>
      <c r="B7" s="12"/>
      <c r="C7" s="12"/>
      <c r="D7" s="1">
        <f>IF(ISNA(VLOOKUP($A7,Prix!$A$2:'Prix'!$B$1000,2)),"",VLOOKUP($A7,Prix!$A$2:'Prix'!$B$1000,2))</f>
        <v>20</v>
      </c>
      <c r="E7" s="1">
        <f>IF(ISNA(VLOOKUP($A7,Prix!$A$2:'Prix'!$C$1000,3)),"",VLOOKUP($A7,Prix!$A$2:'Prix'!$C$1000,3))</f>
        <v>10</v>
      </c>
      <c r="F7" s="2"/>
    </row>
    <row r="8" spans="1:11" ht="15" x14ac:dyDescent="0.25">
      <c r="A8" s="7"/>
      <c r="B8" s="7"/>
      <c r="C8" s="7"/>
      <c r="D8" s="1" t="str">
        <f>IF(ISNA(VLOOKUP($A8,Prix!$A$2:'Prix'!$B$1000,2)),"",VLOOKUP($A8,Prix!$A$2:'Prix'!$B$1000,2))</f>
        <v/>
      </c>
      <c r="E8" s="1" t="str">
        <f>IF(ISNA(VLOOKUP($A8,Prix!$A$2:'Prix'!$C$1000,3)),"",VLOOKUP($A8,Prix!$A$2:'Prix'!$C$1000,3))</f>
        <v/>
      </c>
      <c r="F8" s="2"/>
    </row>
    <row r="9" spans="1:11" ht="15" x14ac:dyDescent="0.25">
      <c r="A9" s="7"/>
      <c r="B9" s="7"/>
      <c r="C9" s="7"/>
      <c r="D9" s="1" t="str">
        <f>IF(ISNA(VLOOKUP($A9,Prix!$A$2:'Prix'!$B$1000,2)),"",VLOOKUP($A9,Prix!$A$2:'Prix'!$B$1000,2))</f>
        <v/>
      </c>
      <c r="E9" s="1" t="str">
        <f>IF(ISNA(VLOOKUP($A9,Prix!$A$2:'Prix'!$C$1000,3)),"",VLOOKUP($A9,Prix!$A$2:'Prix'!$C$1000,3))</f>
        <v/>
      </c>
    </row>
    <row r="11" spans="1:11" s="6" customFormat="1" ht="30.75" customHeight="1" x14ac:dyDescent="0.3">
      <c r="A11" s="11" t="str">
        <f>A2&amp;" "&amp;A3&amp;" "&amp;A4&amp;" "&amp;A5&amp;" "&amp;A6&amp;" "&amp;A7&amp;" "&amp;A8&amp;" "&amp;A9</f>
        <v xml:space="preserve"> Poire  Pomme  Banane  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</row>
  </sheetData>
  <mergeCells count="10">
    <mergeCell ref="A8:C8"/>
    <mergeCell ref="A9:C9"/>
    <mergeCell ref="A1:C1"/>
    <mergeCell ref="A11:K11"/>
    <mergeCell ref="A2:C2"/>
    <mergeCell ref="A3:C3"/>
    <mergeCell ref="A4:C4"/>
    <mergeCell ref="A5:C5"/>
    <mergeCell ref="A6:C6"/>
    <mergeCell ref="A7:C7"/>
  </mergeCells>
  <dataValidations count="1">
    <dataValidation type="list" allowBlank="1" showInputMessage="1" showErrorMessage="1" sqref="A2:C9">
      <formula1>OFFSET(FRUITS,MATCH(B2&amp;"*",FRUITS,0)-1,0,COUNTIF(FRUITS,B2&amp;"*"))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>
      <selection activeCell="C3" sqref="C3"/>
    </sheetView>
  </sheetViews>
  <sheetFormatPr baseColWidth="10" defaultRowHeight="14.4" x14ac:dyDescent="0.3"/>
  <cols>
    <col min="2" max="2" width="16.33203125" customWidth="1"/>
    <col min="3" max="3" width="15.109375" customWidth="1"/>
  </cols>
  <sheetData>
    <row r="1" spans="1:3" x14ac:dyDescent="0.25">
      <c r="A1" s="3" t="s">
        <v>0</v>
      </c>
      <c r="B1" s="3" t="s">
        <v>6</v>
      </c>
      <c r="C1" s="5" t="s">
        <v>7</v>
      </c>
    </row>
    <row r="2" spans="1:3" x14ac:dyDescent="0.25">
      <c r="A2" s="1" t="s">
        <v>5</v>
      </c>
      <c r="B2" s="4">
        <v>20</v>
      </c>
      <c r="C2" s="4">
        <v>10</v>
      </c>
    </row>
    <row r="3" spans="1:3" x14ac:dyDescent="0.25">
      <c r="A3" s="1" t="s">
        <v>3</v>
      </c>
      <c r="B3" s="4">
        <v>50</v>
      </c>
      <c r="C3" s="4">
        <v>25</v>
      </c>
    </row>
    <row r="4" spans="1:3" x14ac:dyDescent="0.25">
      <c r="A4" s="1" t="s">
        <v>4</v>
      </c>
      <c r="B4" s="4">
        <v>40</v>
      </c>
      <c r="C4" s="4">
        <v>20</v>
      </c>
    </row>
    <row r="5" spans="1:3" x14ac:dyDescent="0.25">
      <c r="A5" s="2"/>
      <c r="B5" s="2"/>
      <c r="C5" s="2"/>
    </row>
    <row r="6" spans="1:3" x14ac:dyDescent="0.25">
      <c r="A6" s="2"/>
      <c r="B6" s="2"/>
      <c r="C6" s="2"/>
    </row>
    <row r="7" spans="1:3" x14ac:dyDescent="0.25">
      <c r="A7" s="2"/>
      <c r="B7" s="2"/>
      <c r="C7" s="2"/>
    </row>
    <row r="8" spans="1:3" x14ac:dyDescent="0.25">
      <c r="A8" s="2"/>
      <c r="B8" s="2"/>
      <c r="C8" s="2"/>
    </row>
    <row r="9" spans="1:3" x14ac:dyDescent="0.25">
      <c r="A9" s="2"/>
      <c r="B9" s="2"/>
      <c r="C9" s="2"/>
    </row>
  </sheetData>
  <sortState ref="A2:A4">
    <sortCondition ref="A2:A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Devis</vt:lpstr>
      <vt:lpstr>Prix</vt:lpstr>
      <vt:lpstr>FRUITS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jpmop</dc:creator>
  <cp:lastModifiedBy>Karim LEKHAL</cp:lastModifiedBy>
  <dcterms:created xsi:type="dcterms:W3CDTF">2017-11-28T15:25:52Z</dcterms:created>
  <dcterms:modified xsi:type="dcterms:W3CDTF">2017-11-29T09:46:06Z</dcterms:modified>
</cp:coreProperties>
</file>