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20" activeTab="1"/>
  </bookViews>
  <sheets>
    <sheet name="Import" sheetId="2" r:id="rId1"/>
    <sheet name="Traitement des données" sheetId="6" r:id="rId2"/>
    <sheet name="Liste" sheetId="4" r:id="rId3"/>
    <sheet name="Feuil1" sheetId="5" r:id="rId4"/>
  </sheets>
  <definedNames>
    <definedName name="_xlnm._FilterDatabase" localSheetId="0" hidden="1">Import!$A$1:$G$472</definedName>
    <definedName name="_xlnm._FilterDatabase" localSheetId="2" hidden="1">Liste!$B$1:$D$147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6" l="1"/>
  <c r="D9" i="6"/>
  <c r="D138" i="6"/>
  <c r="C472" i="6"/>
  <c r="D472" i="6" s="1"/>
  <c r="C15" i="6"/>
  <c r="C3" i="6"/>
  <c r="D3" i="6" s="1"/>
  <c r="C4" i="6"/>
  <c r="D4" i="6" s="1"/>
  <c r="C5" i="6"/>
  <c r="D5" i="6" s="1"/>
  <c r="C6" i="6"/>
  <c r="D6" i="6" s="1"/>
  <c r="C7" i="6"/>
  <c r="C8" i="6"/>
  <c r="D8" i="6" s="1"/>
  <c r="C9" i="6"/>
  <c r="C11" i="6"/>
  <c r="C12" i="6"/>
  <c r="C18" i="6"/>
  <c r="D18" i="6" s="1"/>
  <c r="C20" i="6"/>
  <c r="C26" i="6"/>
  <c r="C27" i="6"/>
  <c r="C32" i="6"/>
  <c r="D32" i="6" s="1"/>
  <c r="C34" i="6"/>
  <c r="D34" i="6" s="1"/>
  <c r="C39" i="6"/>
  <c r="D39" i="6" s="1"/>
  <c r="C42" i="6"/>
  <c r="D42" i="6" s="1"/>
  <c r="C47" i="6"/>
  <c r="D47" i="6" s="1"/>
  <c r="C48" i="6"/>
  <c r="D48" i="6" s="1"/>
  <c r="C53" i="6"/>
  <c r="D53" i="6" s="1"/>
  <c r="C54" i="6"/>
  <c r="D54" i="6" s="1"/>
  <c r="C55" i="6"/>
  <c r="D55" i="6" s="1"/>
  <c r="C58" i="6"/>
  <c r="D58" i="6" s="1"/>
  <c r="C59" i="6"/>
  <c r="D59" i="6" s="1"/>
  <c r="C60" i="6"/>
  <c r="D60" i="6" s="1"/>
  <c r="C61" i="6"/>
  <c r="D61" i="6" s="1"/>
  <c r="C62" i="6"/>
  <c r="D62" i="6" s="1"/>
  <c r="C63" i="6"/>
  <c r="D63" i="6" s="1"/>
  <c r="C67" i="6"/>
  <c r="D67" i="6" s="1"/>
  <c r="C68" i="6"/>
  <c r="D68" i="6" s="1"/>
  <c r="C71" i="6"/>
  <c r="D71" i="6" s="1"/>
  <c r="C74" i="6"/>
  <c r="D74" i="6" s="1"/>
  <c r="C76" i="6"/>
  <c r="D76" i="6" s="1"/>
  <c r="C78" i="6"/>
  <c r="D78" i="6" s="1"/>
  <c r="C82" i="6"/>
  <c r="D82" i="6" s="1"/>
  <c r="C83" i="6"/>
  <c r="D83" i="6" s="1"/>
  <c r="C84" i="6"/>
  <c r="D84" i="6" s="1"/>
  <c r="C88" i="6"/>
  <c r="D88" i="6" s="1"/>
  <c r="C90" i="6"/>
  <c r="D90" i="6" s="1"/>
  <c r="C92" i="6"/>
  <c r="D92" i="6" s="1"/>
  <c r="C95" i="6"/>
  <c r="D95" i="6" s="1"/>
  <c r="C98" i="6"/>
  <c r="D98" i="6" s="1"/>
  <c r="C99" i="6"/>
  <c r="D99" i="6" s="1"/>
  <c r="C103" i="6"/>
  <c r="D103" i="6" s="1"/>
  <c r="C104" i="6"/>
  <c r="D104" i="6" s="1"/>
  <c r="C106" i="6"/>
  <c r="D106" i="6" s="1"/>
  <c r="C110" i="6"/>
  <c r="D110" i="6" s="1"/>
  <c r="C111" i="6"/>
  <c r="D111" i="6" s="1"/>
  <c r="C114" i="6"/>
  <c r="D114" i="6" s="1"/>
  <c r="C116" i="6"/>
  <c r="D116" i="6" s="1"/>
  <c r="C119" i="6"/>
  <c r="D119" i="6" s="1"/>
  <c r="C120" i="6"/>
  <c r="D120" i="6" s="1"/>
  <c r="C124" i="6"/>
  <c r="D124" i="6" s="1"/>
  <c r="C126" i="6"/>
  <c r="D126" i="6" s="1"/>
  <c r="C127" i="6"/>
  <c r="D127" i="6" s="1"/>
  <c r="C131" i="6"/>
  <c r="D131" i="6" s="1"/>
  <c r="C132" i="6"/>
  <c r="D132" i="6" s="1"/>
  <c r="C135" i="6"/>
  <c r="D135" i="6" s="1"/>
  <c r="C138" i="6"/>
  <c r="C140" i="6"/>
  <c r="D140" i="6" s="1"/>
  <c r="C142" i="6"/>
  <c r="D142" i="6" s="1"/>
  <c r="C146" i="6"/>
  <c r="D146" i="6" s="1"/>
  <c r="C147" i="6"/>
  <c r="D147" i="6" s="1"/>
  <c r="C148" i="6"/>
  <c r="D148" i="6" s="1"/>
  <c r="C152" i="6"/>
  <c r="D152" i="6" s="1"/>
  <c r="C154" i="6"/>
  <c r="D154" i="6" s="1"/>
  <c r="C156" i="6"/>
  <c r="D156" i="6" s="1"/>
  <c r="C159" i="6"/>
  <c r="D159" i="6" s="1"/>
  <c r="C162" i="6"/>
  <c r="D162" i="6" s="1"/>
  <c r="C163" i="6"/>
  <c r="D163" i="6" s="1"/>
  <c r="C167" i="6"/>
  <c r="D167" i="6" s="1"/>
  <c r="C168" i="6"/>
  <c r="D168" i="6" s="1"/>
  <c r="C170" i="6"/>
  <c r="D170" i="6" s="1"/>
  <c r="C174" i="6"/>
  <c r="D174" i="6" s="1"/>
  <c r="C175" i="6"/>
  <c r="D175" i="6" s="1"/>
  <c r="C178" i="6"/>
  <c r="D178" i="6" s="1"/>
  <c r="C180" i="6"/>
  <c r="D180" i="6" s="1"/>
  <c r="C183" i="6"/>
  <c r="D183" i="6" s="1"/>
  <c r="C184" i="6"/>
  <c r="D184" i="6" s="1"/>
  <c r="C188" i="6"/>
  <c r="D188" i="6" s="1"/>
  <c r="C190" i="6"/>
  <c r="D190" i="6" s="1"/>
  <c r="C191" i="6"/>
  <c r="D191" i="6" s="1"/>
  <c r="C195" i="6"/>
  <c r="D195" i="6" s="1"/>
  <c r="C196" i="6"/>
  <c r="D196" i="6" s="1"/>
  <c r="C198" i="6"/>
  <c r="D198" i="6" s="1"/>
  <c r="C200" i="6"/>
  <c r="D200" i="6" s="1"/>
  <c r="C202" i="6"/>
  <c r="D202" i="6" s="1"/>
  <c r="C203" i="6"/>
  <c r="D203" i="6" s="1"/>
  <c r="C206" i="6"/>
  <c r="D206" i="6" s="1"/>
  <c r="C207" i="6"/>
  <c r="D207" i="6" s="1"/>
  <c r="C208" i="6"/>
  <c r="D208" i="6" s="1"/>
  <c r="C211" i="6"/>
  <c r="D211" i="6" s="1"/>
  <c r="C212" i="6"/>
  <c r="D212" i="6" s="1"/>
  <c r="C214" i="6"/>
  <c r="D214" i="6" s="1"/>
  <c r="C216" i="6"/>
  <c r="D216" i="6" s="1"/>
  <c r="C218" i="6"/>
  <c r="D218" i="6" s="1"/>
  <c r="C219" i="6"/>
  <c r="D219" i="6" s="1"/>
  <c r="C222" i="6"/>
  <c r="D222" i="6" s="1"/>
  <c r="C223" i="6"/>
  <c r="D223" i="6" s="1"/>
  <c r="C224" i="6"/>
  <c r="D224" i="6" s="1"/>
  <c r="C227" i="6"/>
  <c r="D227" i="6" s="1"/>
  <c r="C228" i="6"/>
  <c r="D228" i="6" s="1"/>
  <c r="C230" i="6"/>
  <c r="D230" i="6" s="1"/>
  <c r="C232" i="6"/>
  <c r="D232" i="6" s="1"/>
  <c r="C234" i="6"/>
  <c r="D234" i="6" s="1"/>
  <c r="C235" i="6"/>
  <c r="D235" i="6" s="1"/>
  <c r="C238" i="6"/>
  <c r="D238" i="6" s="1"/>
  <c r="C239" i="6"/>
  <c r="D239" i="6" s="1"/>
  <c r="C240" i="6"/>
  <c r="D240" i="6" s="1"/>
  <c r="C243" i="6"/>
  <c r="D243" i="6" s="1"/>
  <c r="C244" i="6"/>
  <c r="D244" i="6" s="1"/>
  <c r="C246" i="6"/>
  <c r="D246" i="6" s="1"/>
  <c r="C248" i="6"/>
  <c r="D248" i="6" s="1"/>
  <c r="C250" i="6"/>
  <c r="D250" i="6" s="1"/>
  <c r="C251" i="6"/>
  <c r="D251" i="6" s="1"/>
  <c r="C254" i="6"/>
  <c r="D254" i="6" s="1"/>
  <c r="C255" i="6"/>
  <c r="D255" i="6" s="1"/>
  <c r="C256" i="6"/>
  <c r="D256" i="6" s="1"/>
  <c r="C259" i="6"/>
  <c r="D259" i="6" s="1"/>
  <c r="C260" i="6"/>
  <c r="D260" i="6" s="1"/>
  <c r="C262" i="6"/>
  <c r="D262" i="6" s="1"/>
  <c r="C264" i="6"/>
  <c r="D264" i="6" s="1"/>
  <c r="C266" i="6"/>
  <c r="D266" i="6" s="1"/>
  <c r="C267" i="6"/>
  <c r="D267" i="6" s="1"/>
  <c r="C270" i="6"/>
  <c r="D270" i="6" s="1"/>
  <c r="C271" i="6"/>
  <c r="D271" i="6" s="1"/>
  <c r="C272" i="6"/>
  <c r="D272" i="6" s="1"/>
  <c r="C275" i="6"/>
  <c r="D275" i="6" s="1"/>
  <c r="C276" i="6"/>
  <c r="D276" i="6" s="1"/>
  <c r="C278" i="6"/>
  <c r="D278" i="6" s="1"/>
  <c r="C280" i="6"/>
  <c r="D280" i="6" s="1"/>
  <c r="C282" i="6"/>
  <c r="D282" i="6" s="1"/>
  <c r="C283" i="6"/>
  <c r="D283" i="6" s="1"/>
  <c r="C286" i="6"/>
  <c r="D286" i="6" s="1"/>
  <c r="C287" i="6"/>
  <c r="D287" i="6" s="1"/>
  <c r="C288" i="6"/>
  <c r="D288" i="6" s="1"/>
  <c r="C291" i="6"/>
  <c r="D291" i="6" s="1"/>
  <c r="C292" i="6"/>
  <c r="D292" i="6" s="1"/>
  <c r="C294" i="6"/>
  <c r="D294" i="6" s="1"/>
  <c r="C296" i="6"/>
  <c r="D296" i="6" s="1"/>
  <c r="C298" i="6"/>
  <c r="D298" i="6" s="1"/>
  <c r="C299" i="6"/>
  <c r="D299" i="6" s="1"/>
  <c r="C302" i="6"/>
  <c r="D302" i="6" s="1"/>
  <c r="C303" i="6"/>
  <c r="D303" i="6" s="1"/>
  <c r="C304" i="6"/>
  <c r="D304" i="6" s="1"/>
  <c r="C307" i="6"/>
  <c r="D307" i="6" s="1"/>
  <c r="C308" i="6"/>
  <c r="D308" i="6" s="1"/>
  <c r="C310" i="6"/>
  <c r="D310" i="6" s="1"/>
  <c r="C312" i="6"/>
  <c r="D312" i="6" s="1"/>
  <c r="C314" i="6"/>
  <c r="D314" i="6" s="1"/>
  <c r="C315" i="6"/>
  <c r="D315" i="6" s="1"/>
  <c r="C318" i="6"/>
  <c r="D318" i="6" s="1"/>
  <c r="C319" i="6"/>
  <c r="D319" i="6" s="1"/>
  <c r="C320" i="6"/>
  <c r="D320" i="6" s="1"/>
  <c r="C323" i="6"/>
  <c r="D323" i="6" s="1"/>
  <c r="C324" i="6"/>
  <c r="D324" i="6" s="1"/>
  <c r="C326" i="6"/>
  <c r="D326" i="6" s="1"/>
  <c r="C328" i="6"/>
  <c r="D328" i="6" s="1"/>
  <c r="C330" i="6"/>
  <c r="D330" i="6" s="1"/>
  <c r="C331" i="6"/>
  <c r="D331" i="6" s="1"/>
  <c r="C334" i="6"/>
  <c r="D334" i="6" s="1"/>
  <c r="C335" i="6"/>
  <c r="D335" i="6" s="1"/>
  <c r="C336" i="6"/>
  <c r="D336" i="6" s="1"/>
  <c r="C339" i="6"/>
  <c r="D339" i="6" s="1"/>
  <c r="C340" i="6"/>
  <c r="D340" i="6" s="1"/>
  <c r="C341" i="6"/>
  <c r="D341" i="6" s="1"/>
  <c r="C343" i="6"/>
  <c r="D343" i="6" s="1"/>
  <c r="C344" i="6"/>
  <c r="D344" i="6" s="1"/>
  <c r="C345" i="6"/>
  <c r="D345" i="6" s="1"/>
  <c r="C347" i="6"/>
  <c r="D347" i="6" s="1"/>
  <c r="C348" i="6"/>
  <c r="D348" i="6" s="1"/>
  <c r="C349" i="6"/>
  <c r="D349" i="6" s="1"/>
  <c r="C351" i="6"/>
  <c r="D351" i="6" s="1"/>
  <c r="C352" i="6"/>
  <c r="D352" i="6" s="1"/>
  <c r="C353" i="6"/>
  <c r="D353" i="6" s="1"/>
  <c r="C355" i="6"/>
  <c r="D355" i="6" s="1"/>
  <c r="C356" i="6"/>
  <c r="D356" i="6" s="1"/>
  <c r="C357" i="6"/>
  <c r="D357" i="6" s="1"/>
  <c r="C358" i="6"/>
  <c r="D358" i="6" s="1"/>
  <c r="C359" i="6"/>
  <c r="D359" i="6" s="1"/>
  <c r="C360" i="6"/>
  <c r="D360" i="6" s="1"/>
  <c r="C361" i="6"/>
  <c r="D361" i="6" s="1"/>
  <c r="C363" i="6"/>
  <c r="D363" i="6" s="1"/>
  <c r="C364" i="6"/>
  <c r="D364" i="6" s="1"/>
  <c r="C365" i="6"/>
  <c r="D365" i="6" s="1"/>
  <c r="C367" i="6"/>
  <c r="D367" i="6" s="1"/>
  <c r="C368" i="6"/>
  <c r="D368" i="6" s="1"/>
  <c r="C369" i="6"/>
  <c r="D369" i="6" s="1"/>
  <c r="C371" i="6"/>
  <c r="D371" i="6" s="1"/>
  <c r="C372" i="6"/>
  <c r="D372" i="6" s="1"/>
  <c r="C373" i="6"/>
  <c r="D373" i="6" s="1"/>
  <c r="C375" i="6"/>
  <c r="D375" i="6" s="1"/>
  <c r="C376" i="6"/>
  <c r="D376" i="6" s="1"/>
  <c r="C377" i="6"/>
  <c r="D377" i="6" s="1"/>
  <c r="C379" i="6"/>
  <c r="D379" i="6" s="1"/>
  <c r="C380" i="6"/>
  <c r="D380" i="6" s="1"/>
  <c r="C381" i="6"/>
  <c r="D381" i="6" s="1"/>
  <c r="C383" i="6"/>
  <c r="D383" i="6" s="1"/>
  <c r="C384" i="6"/>
  <c r="D384" i="6" s="1"/>
  <c r="C385" i="6"/>
  <c r="D385" i="6" s="1"/>
  <c r="C387" i="6"/>
  <c r="D387" i="6" s="1"/>
  <c r="C388" i="6"/>
  <c r="D388" i="6" s="1"/>
  <c r="C389" i="6"/>
  <c r="D389" i="6" s="1"/>
  <c r="C391" i="6"/>
  <c r="D391" i="6" s="1"/>
  <c r="C392" i="6"/>
  <c r="D392" i="6" s="1"/>
  <c r="C393" i="6"/>
  <c r="D393" i="6" s="1"/>
  <c r="C395" i="6"/>
  <c r="D395" i="6" s="1"/>
  <c r="C396" i="6"/>
  <c r="D396" i="6" s="1"/>
  <c r="C397" i="6"/>
  <c r="D397" i="6" s="1"/>
  <c r="C399" i="6"/>
  <c r="D399" i="6" s="1"/>
  <c r="C400" i="6"/>
  <c r="D400" i="6" s="1"/>
  <c r="C401" i="6"/>
  <c r="D401" i="6" s="1"/>
  <c r="C403" i="6"/>
  <c r="D403" i="6" s="1"/>
  <c r="C404" i="6"/>
  <c r="D404" i="6" s="1"/>
  <c r="C405" i="6"/>
  <c r="D405" i="6" s="1"/>
  <c r="C407" i="6"/>
  <c r="D407" i="6" s="1"/>
  <c r="C408" i="6"/>
  <c r="D408" i="6" s="1"/>
  <c r="C409" i="6"/>
  <c r="D409" i="6" s="1"/>
  <c r="C411" i="6"/>
  <c r="D411" i="6" s="1"/>
  <c r="C412" i="6"/>
  <c r="D412" i="6" s="1"/>
  <c r="C413" i="6"/>
  <c r="D413" i="6" s="1"/>
  <c r="C415" i="6"/>
  <c r="D415" i="6" s="1"/>
  <c r="C416" i="6"/>
  <c r="D416" i="6" s="1"/>
  <c r="C417" i="6"/>
  <c r="D417" i="6" s="1"/>
  <c r="C419" i="6"/>
  <c r="D419" i="6" s="1"/>
  <c r="C420" i="6"/>
  <c r="D420" i="6" s="1"/>
  <c r="C421" i="6"/>
  <c r="D421" i="6" s="1"/>
  <c r="C423" i="6"/>
  <c r="D423" i="6" s="1"/>
  <c r="C424" i="6"/>
  <c r="D424" i="6" s="1"/>
  <c r="C425" i="6"/>
  <c r="D425" i="6" s="1"/>
  <c r="C427" i="6"/>
  <c r="D427" i="6" s="1"/>
  <c r="C428" i="6"/>
  <c r="D428" i="6" s="1"/>
  <c r="C429" i="6"/>
  <c r="D429" i="6" s="1"/>
  <c r="C431" i="6"/>
  <c r="D431" i="6" s="1"/>
  <c r="C432" i="6"/>
  <c r="D432" i="6" s="1"/>
  <c r="C433" i="6"/>
  <c r="D433" i="6" s="1"/>
  <c r="C435" i="6"/>
  <c r="D435" i="6" s="1"/>
  <c r="C436" i="6"/>
  <c r="D436" i="6" s="1"/>
  <c r="C437" i="6"/>
  <c r="D437" i="6" s="1"/>
  <c r="C439" i="6"/>
  <c r="D439" i="6" s="1"/>
  <c r="C440" i="6"/>
  <c r="D440" i="6" s="1"/>
  <c r="C441" i="6"/>
  <c r="D441" i="6" s="1"/>
  <c r="C443" i="6"/>
  <c r="D443" i="6" s="1"/>
  <c r="C444" i="6"/>
  <c r="D444" i="6" s="1"/>
  <c r="C445" i="6"/>
  <c r="D445" i="6" s="1"/>
  <c r="C447" i="6"/>
  <c r="D447" i="6" s="1"/>
  <c r="C448" i="6"/>
  <c r="D448" i="6" s="1"/>
  <c r="C449" i="6"/>
  <c r="D449" i="6" s="1"/>
  <c r="C451" i="6"/>
  <c r="D451" i="6" s="1"/>
  <c r="C452" i="6"/>
  <c r="D452" i="6" s="1"/>
  <c r="C453" i="6"/>
  <c r="D453" i="6" s="1"/>
  <c r="C455" i="6"/>
  <c r="D455" i="6" s="1"/>
  <c r="C456" i="6"/>
  <c r="D456" i="6" s="1"/>
  <c r="C457" i="6"/>
  <c r="D457" i="6" s="1"/>
  <c r="C459" i="6"/>
  <c r="D459" i="6" s="1"/>
  <c r="C460" i="6"/>
  <c r="D460" i="6" s="1"/>
  <c r="C461" i="6"/>
  <c r="D461" i="6" s="1"/>
  <c r="C463" i="6"/>
  <c r="D463" i="6" s="1"/>
  <c r="C464" i="6"/>
  <c r="D464" i="6" s="1"/>
  <c r="C465" i="6"/>
  <c r="D465" i="6" s="1"/>
  <c r="C467" i="6"/>
  <c r="D467" i="6" s="1"/>
  <c r="C468" i="6"/>
  <c r="D468" i="6" s="1"/>
  <c r="C469" i="6"/>
  <c r="D469" i="6" s="1"/>
  <c r="C471" i="6"/>
  <c r="D471" i="6" s="1"/>
  <c r="C2" i="6"/>
  <c r="D2" i="6" s="1"/>
  <c r="D7" i="6" l="1"/>
  <c r="C56" i="6"/>
  <c r="D56" i="6" s="1"/>
  <c r="C52" i="6"/>
  <c r="D52" i="6" s="1"/>
  <c r="C44" i="6"/>
  <c r="D44" i="6" s="1"/>
  <c r="C38" i="6"/>
  <c r="D38" i="6" s="1"/>
  <c r="C31" i="6"/>
  <c r="D31" i="6" s="1"/>
  <c r="C23" i="6"/>
  <c r="C16" i="6"/>
  <c r="C10" i="6"/>
  <c r="D10" i="6" s="1"/>
  <c r="C470" i="6"/>
  <c r="D470" i="6" s="1"/>
  <c r="C466" i="6"/>
  <c r="D466" i="6" s="1"/>
  <c r="C462" i="6"/>
  <c r="D462" i="6" s="1"/>
  <c r="C458" i="6"/>
  <c r="D458" i="6" s="1"/>
  <c r="C454" i="6"/>
  <c r="D454" i="6" s="1"/>
  <c r="C450" i="6"/>
  <c r="D450" i="6" s="1"/>
  <c r="C446" i="6"/>
  <c r="D446" i="6" s="1"/>
  <c r="C442" i="6"/>
  <c r="D442" i="6" s="1"/>
  <c r="C438" i="6"/>
  <c r="D438" i="6" s="1"/>
  <c r="C434" i="6"/>
  <c r="D434" i="6" s="1"/>
  <c r="C430" i="6"/>
  <c r="D430" i="6" s="1"/>
  <c r="C426" i="6"/>
  <c r="D426" i="6" s="1"/>
  <c r="C422" i="6"/>
  <c r="D422" i="6" s="1"/>
  <c r="C418" i="6"/>
  <c r="D418" i="6" s="1"/>
  <c r="C414" i="6"/>
  <c r="D414" i="6" s="1"/>
  <c r="C410" i="6"/>
  <c r="D410" i="6" s="1"/>
  <c r="C406" i="6"/>
  <c r="D406" i="6" s="1"/>
  <c r="C402" i="6"/>
  <c r="D402" i="6" s="1"/>
  <c r="C398" i="6"/>
  <c r="D398" i="6" s="1"/>
  <c r="C394" i="6"/>
  <c r="D394" i="6" s="1"/>
  <c r="C390" i="6"/>
  <c r="D390" i="6" s="1"/>
  <c r="C386" i="6"/>
  <c r="D386" i="6" s="1"/>
  <c r="C382" i="6"/>
  <c r="D382" i="6" s="1"/>
  <c r="C378" i="6"/>
  <c r="D378" i="6" s="1"/>
  <c r="C374" i="6"/>
  <c r="D374" i="6" s="1"/>
  <c r="C370" i="6"/>
  <c r="D370" i="6" s="1"/>
  <c r="C366" i="6"/>
  <c r="D366" i="6" s="1"/>
  <c r="C362" i="6"/>
  <c r="D362" i="6" s="1"/>
  <c r="C354" i="6"/>
  <c r="D354" i="6" s="1"/>
  <c r="C350" i="6"/>
  <c r="D350" i="6" s="1"/>
  <c r="C346" i="6"/>
  <c r="D346" i="6" s="1"/>
  <c r="C342" i="6"/>
  <c r="D342" i="6" s="1"/>
  <c r="C338" i="6"/>
  <c r="D338" i="6" s="1"/>
  <c r="C332" i="6"/>
  <c r="D332" i="6" s="1"/>
  <c r="C327" i="6"/>
  <c r="D327" i="6" s="1"/>
  <c r="C322" i="6"/>
  <c r="D322" i="6" s="1"/>
  <c r="C316" i="6"/>
  <c r="D316" i="6" s="1"/>
  <c r="C311" i="6"/>
  <c r="D311" i="6" s="1"/>
  <c r="C306" i="6"/>
  <c r="D306" i="6" s="1"/>
  <c r="C300" i="6"/>
  <c r="D300" i="6" s="1"/>
  <c r="C295" i="6"/>
  <c r="D295" i="6" s="1"/>
  <c r="C290" i="6"/>
  <c r="D290" i="6" s="1"/>
  <c r="C284" i="6"/>
  <c r="D284" i="6" s="1"/>
  <c r="C279" i="6"/>
  <c r="D279" i="6" s="1"/>
  <c r="C274" i="6"/>
  <c r="D274" i="6" s="1"/>
  <c r="C268" i="6"/>
  <c r="D268" i="6" s="1"/>
  <c r="C263" i="6"/>
  <c r="D263" i="6" s="1"/>
  <c r="C258" i="6"/>
  <c r="D258" i="6" s="1"/>
  <c r="C252" i="6"/>
  <c r="D252" i="6" s="1"/>
  <c r="C247" i="6"/>
  <c r="D247" i="6" s="1"/>
  <c r="C242" i="6"/>
  <c r="D242" i="6" s="1"/>
  <c r="C236" i="6"/>
  <c r="D236" i="6" s="1"/>
  <c r="C231" i="6"/>
  <c r="D231" i="6" s="1"/>
  <c r="C226" i="6"/>
  <c r="D226" i="6" s="1"/>
  <c r="C220" i="6"/>
  <c r="D220" i="6" s="1"/>
  <c r="C215" i="6"/>
  <c r="D215" i="6" s="1"/>
  <c r="C210" i="6"/>
  <c r="D210" i="6" s="1"/>
  <c r="C204" i="6"/>
  <c r="D204" i="6" s="1"/>
  <c r="C199" i="6"/>
  <c r="D199" i="6" s="1"/>
  <c r="C194" i="6"/>
  <c r="D194" i="6" s="1"/>
  <c r="C186" i="6"/>
  <c r="D186" i="6" s="1"/>
  <c r="C179" i="6"/>
  <c r="D179" i="6" s="1"/>
  <c r="C172" i="6"/>
  <c r="D172" i="6" s="1"/>
  <c r="C164" i="6"/>
  <c r="D164" i="6" s="1"/>
  <c r="C158" i="6"/>
  <c r="D158" i="6" s="1"/>
  <c r="C151" i="6"/>
  <c r="D151" i="6" s="1"/>
  <c r="C143" i="6"/>
  <c r="D143" i="6" s="1"/>
  <c r="C136" i="6"/>
  <c r="D136" i="6" s="1"/>
  <c r="C130" i="6"/>
  <c r="D130" i="6" s="1"/>
  <c r="C122" i="6"/>
  <c r="D122" i="6" s="1"/>
  <c r="C115" i="6"/>
  <c r="D115" i="6" s="1"/>
  <c r="C108" i="6"/>
  <c r="D108" i="6" s="1"/>
  <c r="C100" i="6"/>
  <c r="D100" i="6" s="1"/>
  <c r="C94" i="6"/>
  <c r="D94" i="6" s="1"/>
  <c r="C87" i="6"/>
  <c r="D87" i="6" s="1"/>
  <c r="C79" i="6"/>
  <c r="D79" i="6" s="1"/>
  <c r="C72" i="6"/>
  <c r="D72" i="6" s="1"/>
  <c r="C66" i="6"/>
  <c r="D66" i="6" s="1"/>
  <c r="C50" i="6"/>
  <c r="D50" i="6" s="1"/>
  <c r="C43" i="6"/>
  <c r="D43" i="6" s="1"/>
  <c r="C36" i="6"/>
  <c r="D36" i="6" s="1"/>
  <c r="C28" i="6"/>
  <c r="C22" i="6"/>
  <c r="C13" i="6"/>
  <c r="D13" i="6" s="1"/>
  <c r="C14" i="6"/>
  <c r="D14" i="6" s="1"/>
  <c r="C19" i="6"/>
  <c r="D19" i="6" s="1"/>
  <c r="C24" i="6"/>
  <c r="C30" i="6"/>
  <c r="D30" i="6" s="1"/>
  <c r="C35" i="6"/>
  <c r="D35" i="6" s="1"/>
  <c r="C40" i="6"/>
  <c r="D40" i="6" s="1"/>
  <c r="C46" i="6"/>
  <c r="D46" i="6" s="1"/>
  <c r="C51" i="6"/>
  <c r="D51" i="6" s="1"/>
  <c r="C64" i="6"/>
  <c r="D64" i="6" s="1"/>
  <c r="C70" i="6"/>
  <c r="D70" i="6" s="1"/>
  <c r="C75" i="6"/>
  <c r="D75" i="6" s="1"/>
  <c r="C80" i="6"/>
  <c r="D80" i="6" s="1"/>
  <c r="C86" i="6"/>
  <c r="D86" i="6" s="1"/>
  <c r="C91" i="6"/>
  <c r="D91" i="6" s="1"/>
  <c r="C96" i="6"/>
  <c r="D96" i="6" s="1"/>
  <c r="C102" i="6"/>
  <c r="D102" i="6" s="1"/>
  <c r="C107" i="6"/>
  <c r="D107" i="6" s="1"/>
  <c r="C112" i="6"/>
  <c r="D112" i="6" s="1"/>
  <c r="C118" i="6"/>
  <c r="D118" i="6" s="1"/>
  <c r="C123" i="6"/>
  <c r="D123" i="6" s="1"/>
  <c r="C128" i="6"/>
  <c r="D128" i="6" s="1"/>
  <c r="C134" i="6"/>
  <c r="D134" i="6" s="1"/>
  <c r="C139" i="6"/>
  <c r="D139" i="6" s="1"/>
  <c r="C144" i="6"/>
  <c r="D144" i="6" s="1"/>
  <c r="C150" i="6"/>
  <c r="D150" i="6" s="1"/>
  <c r="C155" i="6"/>
  <c r="D155" i="6" s="1"/>
  <c r="C160" i="6"/>
  <c r="D160" i="6" s="1"/>
  <c r="C166" i="6"/>
  <c r="D166" i="6" s="1"/>
  <c r="C171" i="6"/>
  <c r="D171" i="6" s="1"/>
  <c r="C176" i="6"/>
  <c r="D176" i="6" s="1"/>
  <c r="C182" i="6"/>
  <c r="D182" i="6" s="1"/>
  <c r="C187" i="6"/>
  <c r="D187" i="6" s="1"/>
  <c r="C192" i="6"/>
  <c r="D192" i="6" s="1"/>
  <c r="C197" i="6"/>
  <c r="D197" i="6" s="1"/>
  <c r="C201" i="6"/>
  <c r="D201" i="6" s="1"/>
  <c r="C205" i="6"/>
  <c r="D205" i="6" s="1"/>
  <c r="C209" i="6"/>
  <c r="D209" i="6" s="1"/>
  <c r="C213" i="6"/>
  <c r="D213" i="6" s="1"/>
  <c r="C217" i="6"/>
  <c r="D217" i="6" s="1"/>
  <c r="C221" i="6"/>
  <c r="D221" i="6" s="1"/>
  <c r="C225" i="6"/>
  <c r="D225" i="6" s="1"/>
  <c r="C229" i="6"/>
  <c r="D229" i="6" s="1"/>
  <c r="C233" i="6"/>
  <c r="D233" i="6" s="1"/>
  <c r="C237" i="6"/>
  <c r="D237" i="6" s="1"/>
  <c r="C241" i="6"/>
  <c r="D241" i="6" s="1"/>
  <c r="C245" i="6"/>
  <c r="D245" i="6" s="1"/>
  <c r="C249" i="6"/>
  <c r="D249" i="6" s="1"/>
  <c r="C253" i="6"/>
  <c r="D253" i="6" s="1"/>
  <c r="C257" i="6"/>
  <c r="D257" i="6" s="1"/>
  <c r="C261" i="6"/>
  <c r="D261" i="6" s="1"/>
  <c r="C265" i="6"/>
  <c r="D265" i="6" s="1"/>
  <c r="C269" i="6"/>
  <c r="D269" i="6" s="1"/>
  <c r="C273" i="6"/>
  <c r="D273" i="6" s="1"/>
  <c r="C277" i="6"/>
  <c r="D277" i="6" s="1"/>
  <c r="C281" i="6"/>
  <c r="D281" i="6" s="1"/>
  <c r="C285" i="6"/>
  <c r="D285" i="6" s="1"/>
  <c r="C289" i="6"/>
  <c r="D289" i="6" s="1"/>
  <c r="C293" i="6"/>
  <c r="D293" i="6" s="1"/>
  <c r="C297" i="6"/>
  <c r="D297" i="6" s="1"/>
  <c r="C301" i="6"/>
  <c r="D301" i="6" s="1"/>
  <c r="C305" i="6"/>
  <c r="D305" i="6" s="1"/>
  <c r="C309" i="6"/>
  <c r="D309" i="6" s="1"/>
  <c r="C313" i="6"/>
  <c r="D313" i="6" s="1"/>
  <c r="C317" i="6"/>
  <c r="D317" i="6" s="1"/>
  <c r="C321" i="6"/>
  <c r="D321" i="6" s="1"/>
  <c r="C325" i="6"/>
  <c r="D325" i="6" s="1"/>
  <c r="C329" i="6"/>
  <c r="D329" i="6" s="1"/>
  <c r="C333" i="6"/>
  <c r="D333" i="6" s="1"/>
  <c r="C337" i="6"/>
  <c r="D337" i="6" s="1"/>
  <c r="C193" i="6"/>
  <c r="D193" i="6" s="1"/>
  <c r="C189" i="6"/>
  <c r="D189" i="6" s="1"/>
  <c r="C185" i="6"/>
  <c r="D185" i="6" s="1"/>
  <c r="C181" i="6"/>
  <c r="D181" i="6" s="1"/>
  <c r="C177" i="6"/>
  <c r="D177" i="6" s="1"/>
  <c r="C173" i="6"/>
  <c r="D173" i="6" s="1"/>
  <c r="C169" i="6"/>
  <c r="D169" i="6" s="1"/>
  <c r="C165" i="6"/>
  <c r="D165" i="6" s="1"/>
  <c r="C161" i="6"/>
  <c r="D161" i="6" s="1"/>
  <c r="C157" i="6"/>
  <c r="D157" i="6" s="1"/>
  <c r="C153" i="6"/>
  <c r="D153" i="6" s="1"/>
  <c r="C149" i="6"/>
  <c r="D149" i="6" s="1"/>
  <c r="C145" i="6"/>
  <c r="D145" i="6" s="1"/>
  <c r="C141" i="6"/>
  <c r="D141" i="6" s="1"/>
  <c r="C137" i="6"/>
  <c r="D137" i="6" s="1"/>
  <c r="C133" i="6"/>
  <c r="D133" i="6" s="1"/>
  <c r="C129" i="6"/>
  <c r="D129" i="6" s="1"/>
  <c r="C125" i="6"/>
  <c r="D125" i="6" s="1"/>
  <c r="C121" i="6"/>
  <c r="D121" i="6" s="1"/>
  <c r="C117" i="6"/>
  <c r="D117" i="6" s="1"/>
  <c r="C113" i="6"/>
  <c r="D113" i="6" s="1"/>
  <c r="C109" i="6"/>
  <c r="D109" i="6" s="1"/>
  <c r="C105" i="6"/>
  <c r="D105" i="6" s="1"/>
  <c r="C101" i="6"/>
  <c r="D101" i="6" s="1"/>
  <c r="C97" i="6"/>
  <c r="D97" i="6" s="1"/>
  <c r="C93" i="6"/>
  <c r="D93" i="6" s="1"/>
  <c r="C89" i="6"/>
  <c r="D89" i="6" s="1"/>
  <c r="C85" i="6"/>
  <c r="D85" i="6" s="1"/>
  <c r="C81" i="6"/>
  <c r="D81" i="6" s="1"/>
  <c r="C77" i="6"/>
  <c r="D77" i="6" s="1"/>
  <c r="C73" i="6"/>
  <c r="D73" i="6" s="1"/>
  <c r="C69" i="6"/>
  <c r="D69" i="6" s="1"/>
  <c r="C65" i="6"/>
  <c r="D65" i="6" s="1"/>
  <c r="C57" i="6"/>
  <c r="D57" i="6" s="1"/>
  <c r="C49" i="6"/>
  <c r="D49" i="6" s="1"/>
  <c r="C45" i="6"/>
  <c r="D45" i="6" s="1"/>
  <c r="C41" i="6"/>
  <c r="D41" i="6" s="1"/>
  <c r="C37" i="6"/>
  <c r="D37" i="6" s="1"/>
  <c r="C33" i="6"/>
  <c r="D33" i="6" s="1"/>
  <c r="C29" i="6"/>
  <c r="C25" i="6"/>
  <c r="C21" i="6"/>
  <c r="D21" i="6" s="1"/>
  <c r="C17" i="6"/>
  <c r="D25" i="6" l="1"/>
  <c r="D24" i="6"/>
  <c r="D22" i="6"/>
  <c r="D26" i="6"/>
  <c r="D28" i="6"/>
  <c r="D23" i="6"/>
  <c r="D27" i="6"/>
  <c r="D29" i="6"/>
  <c r="D20" i="6"/>
  <c r="D17" i="6"/>
  <c r="D11" i="6"/>
  <c r="D16" i="6"/>
  <c r="D12" i="6"/>
  <c r="G2" i="6"/>
  <c r="D15" i="6"/>
  <c r="I28" i="6" l="1"/>
  <c r="J28" i="6" s="1"/>
  <c r="K28" i="6" s="1"/>
  <c r="L28" i="6" s="1"/>
  <c r="I32" i="6"/>
  <c r="J32" i="6" s="1"/>
  <c r="K32" i="6" s="1"/>
  <c r="L32" i="6" s="1"/>
  <c r="I36" i="6"/>
  <c r="J36" i="6" s="1"/>
  <c r="K36" i="6" s="1"/>
  <c r="L36" i="6" s="1"/>
  <c r="I40" i="6"/>
  <c r="J40" i="6" s="1"/>
  <c r="K40" i="6" s="1"/>
  <c r="L40" i="6" s="1"/>
  <c r="I44" i="6"/>
  <c r="J44" i="6" s="1"/>
  <c r="K44" i="6" s="1"/>
  <c r="L44" i="6" s="1"/>
  <c r="I48" i="6"/>
  <c r="J48" i="6" s="1"/>
  <c r="K48" i="6" s="1"/>
  <c r="L48" i="6" s="1"/>
  <c r="I52" i="6"/>
  <c r="J52" i="6" s="1"/>
  <c r="K52" i="6" s="1"/>
  <c r="L52" i="6" s="1"/>
  <c r="I33" i="6"/>
  <c r="J33" i="6" s="1"/>
  <c r="K33" i="6" s="1"/>
  <c r="L33" i="6" s="1"/>
  <c r="I38" i="6"/>
  <c r="J38" i="6" s="1"/>
  <c r="K38" i="6" s="1"/>
  <c r="L38" i="6" s="1"/>
  <c r="I43" i="6"/>
  <c r="J43" i="6" s="1"/>
  <c r="K43" i="6" s="1"/>
  <c r="L43" i="6" s="1"/>
  <c r="I49" i="6"/>
  <c r="J49" i="6" s="1"/>
  <c r="K49" i="6" s="1"/>
  <c r="L49" i="6" s="1"/>
  <c r="I54" i="6"/>
  <c r="J54" i="6" s="1"/>
  <c r="K54" i="6" s="1"/>
  <c r="L54" i="6" s="1"/>
  <c r="I58" i="6"/>
  <c r="J58" i="6" s="1"/>
  <c r="K58" i="6" s="1"/>
  <c r="L58" i="6" s="1"/>
  <c r="I62" i="6"/>
  <c r="J62" i="6" s="1"/>
  <c r="K62" i="6" s="1"/>
  <c r="L62" i="6" s="1"/>
  <c r="I66" i="6"/>
  <c r="J66" i="6" s="1"/>
  <c r="K66" i="6" s="1"/>
  <c r="L66" i="6" s="1"/>
  <c r="I70" i="6"/>
  <c r="J70" i="6" s="1"/>
  <c r="K70" i="6" s="1"/>
  <c r="L70" i="6" s="1"/>
  <c r="I74" i="6"/>
  <c r="J74" i="6" s="1"/>
  <c r="K74" i="6" s="1"/>
  <c r="L74" i="6" s="1"/>
  <c r="I78" i="6"/>
  <c r="J78" i="6" s="1"/>
  <c r="K78" i="6" s="1"/>
  <c r="L78" i="6" s="1"/>
  <c r="I82" i="6"/>
  <c r="J82" i="6" s="1"/>
  <c r="K82" i="6" s="1"/>
  <c r="L82" i="6" s="1"/>
  <c r="I86" i="6"/>
  <c r="J86" i="6" s="1"/>
  <c r="K86" i="6" s="1"/>
  <c r="L86" i="6" s="1"/>
  <c r="I90" i="6"/>
  <c r="J90" i="6" s="1"/>
  <c r="K90" i="6" s="1"/>
  <c r="L90" i="6" s="1"/>
  <c r="I94" i="6"/>
  <c r="J94" i="6" s="1"/>
  <c r="K94" i="6" s="1"/>
  <c r="L94" i="6" s="1"/>
  <c r="I98" i="6"/>
  <c r="J98" i="6" s="1"/>
  <c r="K98" i="6" s="1"/>
  <c r="L98" i="6" s="1"/>
  <c r="I102" i="6"/>
  <c r="J102" i="6" s="1"/>
  <c r="K102" i="6" s="1"/>
  <c r="L102" i="6" s="1"/>
  <c r="I106" i="6"/>
  <c r="J106" i="6" s="1"/>
  <c r="K106" i="6" s="1"/>
  <c r="L106" i="6" s="1"/>
  <c r="I110" i="6"/>
  <c r="J110" i="6" s="1"/>
  <c r="K110" i="6" s="1"/>
  <c r="L110" i="6" s="1"/>
  <c r="I114" i="6"/>
  <c r="J114" i="6" s="1"/>
  <c r="K114" i="6" s="1"/>
  <c r="L114" i="6" s="1"/>
  <c r="I118" i="6"/>
  <c r="J118" i="6" s="1"/>
  <c r="K118" i="6" s="1"/>
  <c r="L118" i="6" s="1"/>
  <c r="I122" i="6"/>
  <c r="J122" i="6" s="1"/>
  <c r="K122" i="6" s="1"/>
  <c r="L122" i="6" s="1"/>
  <c r="I126" i="6"/>
  <c r="J126" i="6" s="1"/>
  <c r="K126" i="6" s="1"/>
  <c r="L126" i="6" s="1"/>
  <c r="I130" i="6"/>
  <c r="J130" i="6" s="1"/>
  <c r="K130" i="6" s="1"/>
  <c r="L130" i="6" s="1"/>
  <c r="I134" i="6"/>
  <c r="J134" i="6" s="1"/>
  <c r="K134" i="6" s="1"/>
  <c r="L134" i="6" s="1"/>
  <c r="I138" i="6"/>
  <c r="J138" i="6" s="1"/>
  <c r="K138" i="6" s="1"/>
  <c r="L138" i="6" s="1"/>
  <c r="I142" i="6"/>
  <c r="J142" i="6" s="1"/>
  <c r="K142" i="6" s="1"/>
  <c r="L142" i="6" s="1"/>
  <c r="I146" i="6"/>
  <c r="J146" i="6" s="1"/>
  <c r="K146" i="6" s="1"/>
  <c r="L146" i="6" s="1"/>
  <c r="I150" i="6"/>
  <c r="J150" i="6" s="1"/>
  <c r="K150" i="6" s="1"/>
  <c r="L150" i="6" s="1"/>
  <c r="I154" i="6"/>
  <c r="J154" i="6" s="1"/>
  <c r="K154" i="6" s="1"/>
  <c r="L154" i="6" s="1"/>
  <c r="I158" i="6"/>
  <c r="J158" i="6" s="1"/>
  <c r="K158" i="6" s="1"/>
  <c r="L158" i="6" s="1"/>
  <c r="I162" i="6"/>
  <c r="J162" i="6" s="1"/>
  <c r="K162" i="6" s="1"/>
  <c r="L162" i="6" s="1"/>
  <c r="I166" i="6"/>
  <c r="J166" i="6" s="1"/>
  <c r="K166" i="6" s="1"/>
  <c r="L166" i="6" s="1"/>
  <c r="I170" i="6"/>
  <c r="J170" i="6" s="1"/>
  <c r="K170" i="6" s="1"/>
  <c r="L170" i="6" s="1"/>
  <c r="I174" i="6"/>
  <c r="J174" i="6" s="1"/>
  <c r="K174" i="6" s="1"/>
  <c r="L174" i="6" s="1"/>
  <c r="I178" i="6"/>
  <c r="J178" i="6" s="1"/>
  <c r="K178" i="6" s="1"/>
  <c r="L178" i="6" s="1"/>
  <c r="I182" i="6"/>
  <c r="J182" i="6" s="1"/>
  <c r="K182" i="6" s="1"/>
  <c r="L182" i="6" s="1"/>
  <c r="I186" i="6"/>
  <c r="J186" i="6" s="1"/>
  <c r="K186" i="6" s="1"/>
  <c r="L186" i="6" s="1"/>
  <c r="I190" i="6"/>
  <c r="J190" i="6" s="1"/>
  <c r="K190" i="6" s="1"/>
  <c r="L190" i="6" s="1"/>
  <c r="I194" i="6"/>
  <c r="J194" i="6" s="1"/>
  <c r="K194" i="6" s="1"/>
  <c r="L194" i="6" s="1"/>
  <c r="I198" i="6"/>
  <c r="J198" i="6" s="1"/>
  <c r="K198" i="6" s="1"/>
  <c r="L198" i="6" s="1"/>
  <c r="I202" i="6"/>
  <c r="J202" i="6" s="1"/>
  <c r="K202" i="6" s="1"/>
  <c r="L202" i="6" s="1"/>
  <c r="I206" i="6"/>
  <c r="J206" i="6" s="1"/>
  <c r="K206" i="6" s="1"/>
  <c r="L206" i="6" s="1"/>
  <c r="I210" i="6"/>
  <c r="J210" i="6" s="1"/>
  <c r="K210" i="6" s="1"/>
  <c r="L210" i="6" s="1"/>
  <c r="I214" i="6"/>
  <c r="J214" i="6" s="1"/>
  <c r="K214" i="6" s="1"/>
  <c r="L214" i="6" s="1"/>
  <c r="I218" i="6"/>
  <c r="J218" i="6" s="1"/>
  <c r="K218" i="6" s="1"/>
  <c r="L218" i="6" s="1"/>
  <c r="I222" i="6"/>
  <c r="J222" i="6" s="1"/>
  <c r="K222" i="6" s="1"/>
  <c r="L222" i="6" s="1"/>
  <c r="I226" i="6"/>
  <c r="J226" i="6" s="1"/>
  <c r="K226" i="6" s="1"/>
  <c r="L226" i="6" s="1"/>
  <c r="I230" i="6"/>
  <c r="J230" i="6" s="1"/>
  <c r="K230" i="6" s="1"/>
  <c r="L230" i="6" s="1"/>
  <c r="I234" i="6"/>
  <c r="J234" i="6" s="1"/>
  <c r="K234" i="6" s="1"/>
  <c r="L234" i="6" s="1"/>
  <c r="I238" i="6"/>
  <c r="J238" i="6" s="1"/>
  <c r="K238" i="6" s="1"/>
  <c r="L238" i="6" s="1"/>
  <c r="I242" i="6"/>
  <c r="J242" i="6" s="1"/>
  <c r="K242" i="6" s="1"/>
  <c r="L242" i="6" s="1"/>
  <c r="I246" i="6"/>
  <c r="J246" i="6" s="1"/>
  <c r="K246" i="6" s="1"/>
  <c r="L246" i="6" s="1"/>
  <c r="I250" i="6"/>
  <c r="J250" i="6" s="1"/>
  <c r="K250" i="6" s="1"/>
  <c r="L250" i="6" s="1"/>
  <c r="I254" i="6"/>
  <c r="J254" i="6" s="1"/>
  <c r="K254" i="6" s="1"/>
  <c r="L254" i="6" s="1"/>
  <c r="I258" i="6"/>
  <c r="J258" i="6" s="1"/>
  <c r="K258" i="6" s="1"/>
  <c r="L258" i="6" s="1"/>
  <c r="I262" i="6"/>
  <c r="J262" i="6" s="1"/>
  <c r="K262" i="6" s="1"/>
  <c r="L262" i="6" s="1"/>
  <c r="I266" i="6"/>
  <c r="J266" i="6" s="1"/>
  <c r="K266" i="6" s="1"/>
  <c r="L266" i="6" s="1"/>
  <c r="I270" i="6"/>
  <c r="J270" i="6" s="1"/>
  <c r="K270" i="6" s="1"/>
  <c r="L270" i="6" s="1"/>
  <c r="I274" i="6"/>
  <c r="J274" i="6" s="1"/>
  <c r="K274" i="6" s="1"/>
  <c r="L274" i="6" s="1"/>
  <c r="I278" i="6"/>
  <c r="J278" i="6" s="1"/>
  <c r="K278" i="6" s="1"/>
  <c r="L278" i="6" s="1"/>
  <c r="I282" i="6"/>
  <c r="J282" i="6" s="1"/>
  <c r="K282" i="6" s="1"/>
  <c r="L282" i="6" s="1"/>
  <c r="I286" i="6"/>
  <c r="J286" i="6" s="1"/>
  <c r="K286" i="6" s="1"/>
  <c r="L286" i="6" s="1"/>
  <c r="I290" i="6"/>
  <c r="J290" i="6" s="1"/>
  <c r="K290" i="6" s="1"/>
  <c r="L290" i="6" s="1"/>
  <c r="I294" i="6"/>
  <c r="J294" i="6" s="1"/>
  <c r="K294" i="6" s="1"/>
  <c r="L294" i="6" s="1"/>
  <c r="I298" i="6"/>
  <c r="J298" i="6" s="1"/>
  <c r="K298" i="6" s="1"/>
  <c r="L298" i="6" s="1"/>
  <c r="I302" i="6"/>
  <c r="J302" i="6" s="1"/>
  <c r="K302" i="6" s="1"/>
  <c r="L302" i="6" s="1"/>
  <c r="I306" i="6"/>
  <c r="J306" i="6" s="1"/>
  <c r="K306" i="6" s="1"/>
  <c r="L306" i="6" s="1"/>
  <c r="I310" i="6"/>
  <c r="J310" i="6" s="1"/>
  <c r="K310" i="6" s="1"/>
  <c r="L310" i="6" s="1"/>
  <c r="I314" i="6"/>
  <c r="J314" i="6" s="1"/>
  <c r="K314" i="6" s="1"/>
  <c r="L314" i="6" s="1"/>
  <c r="I318" i="6"/>
  <c r="J318" i="6" s="1"/>
  <c r="K318" i="6" s="1"/>
  <c r="L318" i="6" s="1"/>
  <c r="I322" i="6"/>
  <c r="J322" i="6" s="1"/>
  <c r="K322" i="6" s="1"/>
  <c r="L322" i="6" s="1"/>
  <c r="I326" i="6"/>
  <c r="J326" i="6" s="1"/>
  <c r="K326" i="6" s="1"/>
  <c r="L326" i="6" s="1"/>
  <c r="I330" i="6"/>
  <c r="J330" i="6" s="1"/>
  <c r="K330" i="6" s="1"/>
  <c r="L330" i="6" s="1"/>
  <c r="I334" i="6"/>
  <c r="J334" i="6" s="1"/>
  <c r="K334" i="6" s="1"/>
  <c r="L334" i="6" s="1"/>
  <c r="I338" i="6"/>
  <c r="J338" i="6" s="1"/>
  <c r="K338" i="6" s="1"/>
  <c r="L338" i="6" s="1"/>
  <c r="I342" i="6"/>
  <c r="J342" i="6" s="1"/>
  <c r="K342" i="6" s="1"/>
  <c r="L342" i="6" s="1"/>
  <c r="I346" i="6"/>
  <c r="J346" i="6" s="1"/>
  <c r="K346" i="6" s="1"/>
  <c r="L346" i="6" s="1"/>
  <c r="I350" i="6"/>
  <c r="J350" i="6" s="1"/>
  <c r="K350" i="6" s="1"/>
  <c r="L350" i="6" s="1"/>
  <c r="I354" i="6"/>
  <c r="J354" i="6" s="1"/>
  <c r="K354" i="6" s="1"/>
  <c r="L354" i="6" s="1"/>
  <c r="I358" i="6"/>
  <c r="J358" i="6" s="1"/>
  <c r="K358" i="6" s="1"/>
  <c r="L358" i="6" s="1"/>
  <c r="I362" i="6"/>
  <c r="J362" i="6" s="1"/>
  <c r="K362" i="6" s="1"/>
  <c r="L362" i="6" s="1"/>
  <c r="I366" i="6"/>
  <c r="J366" i="6" s="1"/>
  <c r="K366" i="6" s="1"/>
  <c r="L366" i="6" s="1"/>
  <c r="I370" i="6"/>
  <c r="J370" i="6" s="1"/>
  <c r="K370" i="6" s="1"/>
  <c r="L370" i="6" s="1"/>
  <c r="I6" i="6"/>
  <c r="J6" i="6" s="1"/>
  <c r="K6" i="6" s="1"/>
  <c r="I10" i="6"/>
  <c r="J10" i="6" s="1"/>
  <c r="K10" i="6" s="1"/>
  <c r="I14" i="6"/>
  <c r="J14" i="6" s="1"/>
  <c r="K14" i="6" s="1"/>
  <c r="L14" i="6" s="1"/>
  <c r="I18" i="6"/>
  <c r="J18" i="6" s="1"/>
  <c r="K18" i="6" s="1"/>
  <c r="L18" i="6" s="1"/>
  <c r="I22" i="6"/>
  <c r="J22" i="6" s="1"/>
  <c r="K22" i="6" s="1"/>
  <c r="L22" i="6" s="1"/>
  <c r="I26" i="6"/>
  <c r="J26" i="6" s="1"/>
  <c r="K26" i="6" s="1"/>
  <c r="L26" i="6" s="1"/>
  <c r="I29" i="6"/>
  <c r="J29" i="6" s="1"/>
  <c r="K29" i="6" s="1"/>
  <c r="L29" i="6" s="1"/>
  <c r="I35" i="6"/>
  <c r="J35" i="6" s="1"/>
  <c r="K35" i="6" s="1"/>
  <c r="L35" i="6" s="1"/>
  <c r="I42" i="6"/>
  <c r="J42" i="6" s="1"/>
  <c r="K42" i="6" s="1"/>
  <c r="L42" i="6" s="1"/>
  <c r="I50" i="6"/>
  <c r="J50" i="6" s="1"/>
  <c r="K50" i="6" s="1"/>
  <c r="L50" i="6" s="1"/>
  <c r="I56" i="6"/>
  <c r="J56" i="6" s="1"/>
  <c r="K56" i="6" s="1"/>
  <c r="L56" i="6" s="1"/>
  <c r="I61" i="6"/>
  <c r="J61" i="6" s="1"/>
  <c r="K61" i="6" s="1"/>
  <c r="L61" i="6" s="1"/>
  <c r="I67" i="6"/>
  <c r="J67" i="6" s="1"/>
  <c r="K67" i="6" s="1"/>
  <c r="L67" i="6" s="1"/>
  <c r="I72" i="6"/>
  <c r="J72" i="6" s="1"/>
  <c r="K72" i="6" s="1"/>
  <c r="L72" i="6" s="1"/>
  <c r="I77" i="6"/>
  <c r="J77" i="6" s="1"/>
  <c r="K77" i="6" s="1"/>
  <c r="L77" i="6" s="1"/>
  <c r="I83" i="6"/>
  <c r="J83" i="6" s="1"/>
  <c r="K83" i="6" s="1"/>
  <c r="L83" i="6" s="1"/>
  <c r="I88" i="6"/>
  <c r="J88" i="6" s="1"/>
  <c r="K88" i="6" s="1"/>
  <c r="L88" i="6" s="1"/>
  <c r="I93" i="6"/>
  <c r="J93" i="6" s="1"/>
  <c r="K93" i="6" s="1"/>
  <c r="L93" i="6" s="1"/>
  <c r="I99" i="6"/>
  <c r="J99" i="6" s="1"/>
  <c r="K99" i="6" s="1"/>
  <c r="L99" i="6" s="1"/>
  <c r="I104" i="6"/>
  <c r="J104" i="6" s="1"/>
  <c r="K104" i="6" s="1"/>
  <c r="L104" i="6" s="1"/>
  <c r="I109" i="6"/>
  <c r="J109" i="6" s="1"/>
  <c r="K109" i="6" s="1"/>
  <c r="L109" i="6" s="1"/>
  <c r="I30" i="6"/>
  <c r="J30" i="6" s="1"/>
  <c r="K30" i="6" s="1"/>
  <c r="L30" i="6" s="1"/>
  <c r="I37" i="6"/>
  <c r="J37" i="6" s="1"/>
  <c r="K37" i="6" s="1"/>
  <c r="L37" i="6" s="1"/>
  <c r="I45" i="6"/>
  <c r="J45" i="6" s="1"/>
  <c r="K45" i="6" s="1"/>
  <c r="L45" i="6" s="1"/>
  <c r="I51" i="6"/>
  <c r="J51" i="6" s="1"/>
  <c r="K51" i="6" s="1"/>
  <c r="L51" i="6" s="1"/>
  <c r="I57" i="6"/>
  <c r="J57" i="6" s="1"/>
  <c r="K57" i="6" s="1"/>
  <c r="L57" i="6" s="1"/>
  <c r="I63" i="6"/>
  <c r="J63" i="6" s="1"/>
  <c r="K63" i="6" s="1"/>
  <c r="L63" i="6" s="1"/>
  <c r="I68" i="6"/>
  <c r="J68" i="6" s="1"/>
  <c r="K68" i="6" s="1"/>
  <c r="L68" i="6" s="1"/>
  <c r="I73" i="6"/>
  <c r="J73" i="6" s="1"/>
  <c r="K73" i="6" s="1"/>
  <c r="L73" i="6" s="1"/>
  <c r="I79" i="6"/>
  <c r="J79" i="6" s="1"/>
  <c r="K79" i="6" s="1"/>
  <c r="L79" i="6" s="1"/>
  <c r="I84" i="6"/>
  <c r="J84" i="6" s="1"/>
  <c r="K84" i="6" s="1"/>
  <c r="L84" i="6" s="1"/>
  <c r="I89" i="6"/>
  <c r="J89" i="6" s="1"/>
  <c r="K89" i="6" s="1"/>
  <c r="L89" i="6" s="1"/>
  <c r="I95" i="6"/>
  <c r="J95" i="6" s="1"/>
  <c r="K95" i="6" s="1"/>
  <c r="L95" i="6" s="1"/>
  <c r="I100" i="6"/>
  <c r="J100" i="6" s="1"/>
  <c r="K100" i="6" s="1"/>
  <c r="L100" i="6" s="1"/>
  <c r="I105" i="6"/>
  <c r="J105" i="6" s="1"/>
  <c r="K105" i="6" s="1"/>
  <c r="L105" i="6" s="1"/>
  <c r="I34" i="6"/>
  <c r="J34" i="6" s="1"/>
  <c r="K34" i="6" s="1"/>
  <c r="L34" i="6" s="1"/>
  <c r="I41" i="6"/>
  <c r="J41" i="6" s="1"/>
  <c r="K41" i="6" s="1"/>
  <c r="L41" i="6" s="1"/>
  <c r="I47" i="6"/>
  <c r="J47" i="6" s="1"/>
  <c r="K47" i="6" s="1"/>
  <c r="L47" i="6" s="1"/>
  <c r="I55" i="6"/>
  <c r="J55" i="6" s="1"/>
  <c r="K55" i="6" s="1"/>
  <c r="L55" i="6" s="1"/>
  <c r="I60" i="6"/>
  <c r="J60" i="6" s="1"/>
  <c r="K60" i="6" s="1"/>
  <c r="L60" i="6" s="1"/>
  <c r="I65" i="6"/>
  <c r="J65" i="6" s="1"/>
  <c r="K65" i="6" s="1"/>
  <c r="L65" i="6" s="1"/>
  <c r="I71" i="6"/>
  <c r="J71" i="6" s="1"/>
  <c r="K71" i="6" s="1"/>
  <c r="L71" i="6" s="1"/>
  <c r="I76" i="6"/>
  <c r="J76" i="6" s="1"/>
  <c r="K76" i="6" s="1"/>
  <c r="L76" i="6" s="1"/>
  <c r="I81" i="6"/>
  <c r="J81" i="6" s="1"/>
  <c r="K81" i="6" s="1"/>
  <c r="L81" i="6" s="1"/>
  <c r="I87" i="6"/>
  <c r="J87" i="6" s="1"/>
  <c r="K87" i="6" s="1"/>
  <c r="L87" i="6" s="1"/>
  <c r="I92" i="6"/>
  <c r="J92" i="6" s="1"/>
  <c r="K92" i="6" s="1"/>
  <c r="L92" i="6" s="1"/>
  <c r="I97" i="6"/>
  <c r="J97" i="6" s="1"/>
  <c r="K97" i="6" s="1"/>
  <c r="L97" i="6" s="1"/>
  <c r="I103" i="6"/>
  <c r="J103" i="6" s="1"/>
  <c r="K103" i="6" s="1"/>
  <c r="L103" i="6" s="1"/>
  <c r="I108" i="6"/>
  <c r="J108" i="6" s="1"/>
  <c r="K108" i="6" s="1"/>
  <c r="L108" i="6" s="1"/>
  <c r="I113" i="6"/>
  <c r="J113" i="6" s="1"/>
  <c r="K113" i="6" s="1"/>
  <c r="L113" i="6" s="1"/>
  <c r="I119" i="6"/>
  <c r="J119" i="6" s="1"/>
  <c r="K119" i="6" s="1"/>
  <c r="L119" i="6" s="1"/>
  <c r="I124" i="6"/>
  <c r="J124" i="6" s="1"/>
  <c r="K124" i="6" s="1"/>
  <c r="L124" i="6" s="1"/>
  <c r="I129" i="6"/>
  <c r="J129" i="6" s="1"/>
  <c r="K129" i="6" s="1"/>
  <c r="L129" i="6" s="1"/>
  <c r="I135" i="6"/>
  <c r="J135" i="6" s="1"/>
  <c r="K135" i="6" s="1"/>
  <c r="L135" i="6" s="1"/>
  <c r="I140" i="6"/>
  <c r="J140" i="6" s="1"/>
  <c r="K140" i="6" s="1"/>
  <c r="L140" i="6" s="1"/>
  <c r="I145" i="6"/>
  <c r="J145" i="6" s="1"/>
  <c r="K145" i="6" s="1"/>
  <c r="L145" i="6" s="1"/>
  <c r="I151" i="6"/>
  <c r="J151" i="6" s="1"/>
  <c r="K151" i="6" s="1"/>
  <c r="L151" i="6" s="1"/>
  <c r="I156" i="6"/>
  <c r="J156" i="6" s="1"/>
  <c r="K156" i="6" s="1"/>
  <c r="L156" i="6" s="1"/>
  <c r="I161" i="6"/>
  <c r="J161" i="6" s="1"/>
  <c r="K161" i="6" s="1"/>
  <c r="L161" i="6" s="1"/>
  <c r="I167" i="6"/>
  <c r="J167" i="6" s="1"/>
  <c r="K167" i="6" s="1"/>
  <c r="L167" i="6" s="1"/>
  <c r="I172" i="6"/>
  <c r="J172" i="6" s="1"/>
  <c r="K172" i="6" s="1"/>
  <c r="L172" i="6" s="1"/>
  <c r="I177" i="6"/>
  <c r="J177" i="6" s="1"/>
  <c r="K177" i="6" s="1"/>
  <c r="L177" i="6" s="1"/>
  <c r="I183" i="6"/>
  <c r="J183" i="6" s="1"/>
  <c r="K183" i="6" s="1"/>
  <c r="L183" i="6" s="1"/>
  <c r="I188" i="6"/>
  <c r="J188" i="6" s="1"/>
  <c r="K188" i="6" s="1"/>
  <c r="L188" i="6" s="1"/>
  <c r="I193" i="6"/>
  <c r="J193" i="6" s="1"/>
  <c r="K193" i="6" s="1"/>
  <c r="L193" i="6" s="1"/>
  <c r="I199" i="6"/>
  <c r="J199" i="6" s="1"/>
  <c r="K199" i="6" s="1"/>
  <c r="L199" i="6" s="1"/>
  <c r="I204" i="6"/>
  <c r="J204" i="6" s="1"/>
  <c r="K204" i="6" s="1"/>
  <c r="L204" i="6" s="1"/>
  <c r="I209" i="6"/>
  <c r="J209" i="6" s="1"/>
  <c r="K209" i="6" s="1"/>
  <c r="L209" i="6" s="1"/>
  <c r="I215" i="6"/>
  <c r="J215" i="6" s="1"/>
  <c r="K215" i="6" s="1"/>
  <c r="L215" i="6" s="1"/>
  <c r="I220" i="6"/>
  <c r="J220" i="6" s="1"/>
  <c r="K220" i="6" s="1"/>
  <c r="L220" i="6" s="1"/>
  <c r="I225" i="6"/>
  <c r="J225" i="6" s="1"/>
  <c r="K225" i="6" s="1"/>
  <c r="L225" i="6" s="1"/>
  <c r="I231" i="6"/>
  <c r="J231" i="6" s="1"/>
  <c r="K231" i="6" s="1"/>
  <c r="L231" i="6" s="1"/>
  <c r="I236" i="6"/>
  <c r="J236" i="6" s="1"/>
  <c r="K236" i="6" s="1"/>
  <c r="L236" i="6" s="1"/>
  <c r="I241" i="6"/>
  <c r="J241" i="6" s="1"/>
  <c r="K241" i="6" s="1"/>
  <c r="L241" i="6" s="1"/>
  <c r="I247" i="6"/>
  <c r="J247" i="6" s="1"/>
  <c r="K247" i="6" s="1"/>
  <c r="L247" i="6" s="1"/>
  <c r="I252" i="6"/>
  <c r="J252" i="6" s="1"/>
  <c r="K252" i="6" s="1"/>
  <c r="L252" i="6" s="1"/>
  <c r="I257" i="6"/>
  <c r="J257" i="6" s="1"/>
  <c r="K257" i="6" s="1"/>
  <c r="L257" i="6" s="1"/>
  <c r="I263" i="6"/>
  <c r="J263" i="6" s="1"/>
  <c r="K263" i="6" s="1"/>
  <c r="L263" i="6" s="1"/>
  <c r="I268" i="6"/>
  <c r="J268" i="6" s="1"/>
  <c r="K268" i="6" s="1"/>
  <c r="L268" i="6" s="1"/>
  <c r="I273" i="6"/>
  <c r="J273" i="6" s="1"/>
  <c r="K273" i="6" s="1"/>
  <c r="L273" i="6" s="1"/>
  <c r="I279" i="6"/>
  <c r="J279" i="6" s="1"/>
  <c r="K279" i="6" s="1"/>
  <c r="L279" i="6" s="1"/>
  <c r="I284" i="6"/>
  <c r="J284" i="6" s="1"/>
  <c r="K284" i="6" s="1"/>
  <c r="L284" i="6" s="1"/>
  <c r="I289" i="6"/>
  <c r="J289" i="6" s="1"/>
  <c r="K289" i="6" s="1"/>
  <c r="L289" i="6" s="1"/>
  <c r="I295" i="6"/>
  <c r="J295" i="6" s="1"/>
  <c r="K295" i="6" s="1"/>
  <c r="L295" i="6" s="1"/>
  <c r="I300" i="6"/>
  <c r="J300" i="6" s="1"/>
  <c r="K300" i="6" s="1"/>
  <c r="L300" i="6" s="1"/>
  <c r="I305" i="6"/>
  <c r="J305" i="6" s="1"/>
  <c r="K305" i="6" s="1"/>
  <c r="L305" i="6" s="1"/>
  <c r="I311" i="6"/>
  <c r="J311" i="6" s="1"/>
  <c r="K311" i="6" s="1"/>
  <c r="L311" i="6" s="1"/>
  <c r="I316" i="6"/>
  <c r="J316" i="6" s="1"/>
  <c r="K316" i="6" s="1"/>
  <c r="L316" i="6" s="1"/>
  <c r="I321" i="6"/>
  <c r="J321" i="6" s="1"/>
  <c r="K321" i="6" s="1"/>
  <c r="L321" i="6" s="1"/>
  <c r="I327" i="6"/>
  <c r="J327" i="6" s="1"/>
  <c r="K327" i="6" s="1"/>
  <c r="L327" i="6" s="1"/>
  <c r="I332" i="6"/>
  <c r="J332" i="6" s="1"/>
  <c r="K332" i="6" s="1"/>
  <c r="L332" i="6" s="1"/>
  <c r="I337" i="6"/>
  <c r="J337" i="6" s="1"/>
  <c r="K337" i="6" s="1"/>
  <c r="L337" i="6" s="1"/>
  <c r="I343" i="6"/>
  <c r="J343" i="6" s="1"/>
  <c r="K343" i="6" s="1"/>
  <c r="L343" i="6" s="1"/>
  <c r="I348" i="6"/>
  <c r="J348" i="6" s="1"/>
  <c r="K348" i="6" s="1"/>
  <c r="L348" i="6" s="1"/>
  <c r="I353" i="6"/>
  <c r="J353" i="6" s="1"/>
  <c r="K353" i="6" s="1"/>
  <c r="L353" i="6" s="1"/>
  <c r="I359" i="6"/>
  <c r="J359" i="6" s="1"/>
  <c r="K359" i="6" s="1"/>
  <c r="L359" i="6" s="1"/>
  <c r="I364" i="6"/>
  <c r="J364" i="6" s="1"/>
  <c r="K364" i="6" s="1"/>
  <c r="L364" i="6" s="1"/>
  <c r="I369" i="6"/>
  <c r="J369" i="6" s="1"/>
  <c r="K369" i="6" s="1"/>
  <c r="L369" i="6" s="1"/>
  <c r="I7" i="6"/>
  <c r="J7" i="6" s="1"/>
  <c r="K7" i="6" s="1"/>
  <c r="I12" i="6"/>
  <c r="J12" i="6" s="1"/>
  <c r="K12" i="6" s="1"/>
  <c r="I17" i="6"/>
  <c r="J17" i="6" s="1"/>
  <c r="K17" i="6" s="1"/>
  <c r="L17" i="6" s="1"/>
  <c r="I23" i="6"/>
  <c r="J23" i="6" s="1"/>
  <c r="K23" i="6" s="1"/>
  <c r="L23" i="6" s="1"/>
  <c r="I2" i="6"/>
  <c r="J2" i="6" s="1"/>
  <c r="K2" i="6" s="1"/>
  <c r="L2" i="6" s="1"/>
  <c r="I46" i="6"/>
  <c r="J46" i="6" s="1"/>
  <c r="K46" i="6" s="1"/>
  <c r="L46" i="6" s="1"/>
  <c r="I69" i="6"/>
  <c r="J69" i="6" s="1"/>
  <c r="K69" i="6" s="1"/>
  <c r="L69" i="6" s="1"/>
  <c r="I91" i="6"/>
  <c r="J91" i="6" s="1"/>
  <c r="K91" i="6" s="1"/>
  <c r="L91" i="6" s="1"/>
  <c r="I111" i="6"/>
  <c r="J111" i="6" s="1"/>
  <c r="K111" i="6" s="1"/>
  <c r="L111" i="6" s="1"/>
  <c r="I117" i="6"/>
  <c r="J117" i="6" s="1"/>
  <c r="K117" i="6" s="1"/>
  <c r="L117" i="6" s="1"/>
  <c r="I125" i="6"/>
  <c r="J125" i="6" s="1"/>
  <c r="K125" i="6" s="1"/>
  <c r="L125" i="6" s="1"/>
  <c r="I132" i="6"/>
  <c r="J132" i="6" s="1"/>
  <c r="K132" i="6" s="1"/>
  <c r="L132" i="6" s="1"/>
  <c r="I139" i="6"/>
  <c r="J139" i="6" s="1"/>
  <c r="K139" i="6" s="1"/>
  <c r="L139" i="6" s="1"/>
  <c r="I147" i="6"/>
  <c r="J147" i="6" s="1"/>
  <c r="K147" i="6" s="1"/>
  <c r="L147" i="6" s="1"/>
  <c r="I153" i="6"/>
  <c r="J153" i="6" s="1"/>
  <c r="K153" i="6" s="1"/>
  <c r="L153" i="6" s="1"/>
  <c r="I160" i="6"/>
  <c r="J160" i="6" s="1"/>
  <c r="K160" i="6" s="1"/>
  <c r="L160" i="6" s="1"/>
  <c r="I168" i="6"/>
  <c r="J168" i="6" s="1"/>
  <c r="K168" i="6" s="1"/>
  <c r="L168" i="6" s="1"/>
  <c r="I175" i="6"/>
  <c r="J175" i="6" s="1"/>
  <c r="K175" i="6" s="1"/>
  <c r="L175" i="6" s="1"/>
  <c r="I181" i="6"/>
  <c r="J181" i="6" s="1"/>
  <c r="K181" i="6" s="1"/>
  <c r="L181" i="6" s="1"/>
  <c r="I189" i="6"/>
  <c r="J189" i="6" s="1"/>
  <c r="K189" i="6" s="1"/>
  <c r="L189" i="6" s="1"/>
  <c r="I196" i="6"/>
  <c r="J196" i="6" s="1"/>
  <c r="K196" i="6" s="1"/>
  <c r="L196" i="6" s="1"/>
  <c r="I203" i="6"/>
  <c r="J203" i="6" s="1"/>
  <c r="K203" i="6" s="1"/>
  <c r="L203" i="6" s="1"/>
  <c r="I211" i="6"/>
  <c r="J211" i="6" s="1"/>
  <c r="K211" i="6" s="1"/>
  <c r="L211" i="6" s="1"/>
  <c r="I217" i="6"/>
  <c r="J217" i="6" s="1"/>
  <c r="K217" i="6" s="1"/>
  <c r="L217" i="6" s="1"/>
  <c r="I224" i="6"/>
  <c r="J224" i="6" s="1"/>
  <c r="K224" i="6" s="1"/>
  <c r="L224" i="6" s="1"/>
  <c r="I232" i="6"/>
  <c r="J232" i="6" s="1"/>
  <c r="K232" i="6" s="1"/>
  <c r="L232" i="6" s="1"/>
  <c r="I239" i="6"/>
  <c r="J239" i="6" s="1"/>
  <c r="K239" i="6" s="1"/>
  <c r="L239" i="6" s="1"/>
  <c r="I245" i="6"/>
  <c r="J245" i="6" s="1"/>
  <c r="K245" i="6" s="1"/>
  <c r="L245" i="6" s="1"/>
  <c r="I253" i="6"/>
  <c r="J253" i="6" s="1"/>
  <c r="K253" i="6" s="1"/>
  <c r="L253" i="6" s="1"/>
  <c r="I260" i="6"/>
  <c r="J260" i="6" s="1"/>
  <c r="K260" i="6" s="1"/>
  <c r="L260" i="6" s="1"/>
  <c r="I267" i="6"/>
  <c r="J267" i="6" s="1"/>
  <c r="K267" i="6" s="1"/>
  <c r="L267" i="6" s="1"/>
  <c r="I275" i="6"/>
  <c r="J275" i="6" s="1"/>
  <c r="K275" i="6" s="1"/>
  <c r="L275" i="6" s="1"/>
  <c r="I281" i="6"/>
  <c r="J281" i="6" s="1"/>
  <c r="K281" i="6" s="1"/>
  <c r="L281" i="6" s="1"/>
  <c r="I288" i="6"/>
  <c r="J288" i="6" s="1"/>
  <c r="K288" i="6" s="1"/>
  <c r="L288" i="6" s="1"/>
  <c r="I296" i="6"/>
  <c r="J296" i="6" s="1"/>
  <c r="K296" i="6" s="1"/>
  <c r="L296" i="6" s="1"/>
  <c r="I303" i="6"/>
  <c r="J303" i="6" s="1"/>
  <c r="K303" i="6" s="1"/>
  <c r="L303" i="6" s="1"/>
  <c r="I309" i="6"/>
  <c r="J309" i="6" s="1"/>
  <c r="K309" i="6" s="1"/>
  <c r="L309" i="6" s="1"/>
  <c r="I317" i="6"/>
  <c r="J317" i="6" s="1"/>
  <c r="K317" i="6" s="1"/>
  <c r="L317" i="6" s="1"/>
  <c r="I324" i="6"/>
  <c r="J324" i="6" s="1"/>
  <c r="K324" i="6" s="1"/>
  <c r="L324" i="6" s="1"/>
  <c r="I331" i="6"/>
  <c r="J331" i="6" s="1"/>
  <c r="K331" i="6" s="1"/>
  <c r="L331" i="6" s="1"/>
  <c r="I339" i="6"/>
  <c r="J339" i="6" s="1"/>
  <c r="K339" i="6" s="1"/>
  <c r="L339" i="6" s="1"/>
  <c r="I345" i="6"/>
  <c r="J345" i="6" s="1"/>
  <c r="K345" i="6" s="1"/>
  <c r="L345" i="6" s="1"/>
  <c r="I352" i="6"/>
  <c r="J352" i="6" s="1"/>
  <c r="K352" i="6" s="1"/>
  <c r="L352" i="6" s="1"/>
  <c r="I360" i="6"/>
  <c r="J360" i="6" s="1"/>
  <c r="K360" i="6" s="1"/>
  <c r="L360" i="6" s="1"/>
  <c r="I367" i="6"/>
  <c r="J367" i="6" s="1"/>
  <c r="K367" i="6" s="1"/>
  <c r="L367" i="6" s="1"/>
  <c r="I5" i="6"/>
  <c r="J5" i="6" s="1"/>
  <c r="K5" i="6" s="1"/>
  <c r="I13" i="6"/>
  <c r="J13" i="6" s="1"/>
  <c r="K13" i="6" s="1"/>
  <c r="L13" i="6" s="1"/>
  <c r="I20" i="6"/>
  <c r="J20" i="6" s="1"/>
  <c r="K20" i="6" s="1"/>
  <c r="L20" i="6" s="1"/>
  <c r="I27" i="6"/>
  <c r="J27" i="6" s="1"/>
  <c r="K27" i="6" s="1"/>
  <c r="L27" i="6" s="1"/>
  <c r="I31" i="6"/>
  <c r="J31" i="6" s="1"/>
  <c r="K31" i="6" s="1"/>
  <c r="L31" i="6" s="1"/>
  <c r="I59" i="6"/>
  <c r="J59" i="6" s="1"/>
  <c r="K59" i="6" s="1"/>
  <c r="L59" i="6" s="1"/>
  <c r="I80" i="6"/>
  <c r="J80" i="6" s="1"/>
  <c r="K80" i="6" s="1"/>
  <c r="L80" i="6" s="1"/>
  <c r="I101" i="6"/>
  <c r="J101" i="6" s="1"/>
  <c r="K101" i="6" s="1"/>
  <c r="L101" i="6" s="1"/>
  <c r="I115" i="6"/>
  <c r="J115" i="6" s="1"/>
  <c r="K115" i="6" s="1"/>
  <c r="L115" i="6" s="1"/>
  <c r="I121" i="6"/>
  <c r="J121" i="6" s="1"/>
  <c r="K121" i="6" s="1"/>
  <c r="L121" i="6" s="1"/>
  <c r="I128" i="6"/>
  <c r="J128" i="6" s="1"/>
  <c r="K128" i="6" s="1"/>
  <c r="L128" i="6" s="1"/>
  <c r="I136" i="6"/>
  <c r="J136" i="6" s="1"/>
  <c r="K136" i="6" s="1"/>
  <c r="L136" i="6" s="1"/>
  <c r="I143" i="6"/>
  <c r="J143" i="6" s="1"/>
  <c r="K143" i="6" s="1"/>
  <c r="L143" i="6" s="1"/>
  <c r="I149" i="6"/>
  <c r="J149" i="6" s="1"/>
  <c r="K149" i="6" s="1"/>
  <c r="L149" i="6" s="1"/>
  <c r="I157" i="6"/>
  <c r="J157" i="6" s="1"/>
  <c r="K157" i="6" s="1"/>
  <c r="L157" i="6" s="1"/>
  <c r="I164" i="6"/>
  <c r="J164" i="6" s="1"/>
  <c r="K164" i="6" s="1"/>
  <c r="L164" i="6" s="1"/>
  <c r="I171" i="6"/>
  <c r="J171" i="6" s="1"/>
  <c r="K171" i="6" s="1"/>
  <c r="L171" i="6" s="1"/>
  <c r="I179" i="6"/>
  <c r="J179" i="6" s="1"/>
  <c r="K179" i="6" s="1"/>
  <c r="L179" i="6" s="1"/>
  <c r="I185" i="6"/>
  <c r="J185" i="6" s="1"/>
  <c r="K185" i="6" s="1"/>
  <c r="L185" i="6" s="1"/>
  <c r="I192" i="6"/>
  <c r="J192" i="6" s="1"/>
  <c r="K192" i="6" s="1"/>
  <c r="L192" i="6" s="1"/>
  <c r="I200" i="6"/>
  <c r="J200" i="6" s="1"/>
  <c r="K200" i="6" s="1"/>
  <c r="L200" i="6" s="1"/>
  <c r="I207" i="6"/>
  <c r="J207" i="6" s="1"/>
  <c r="K207" i="6" s="1"/>
  <c r="L207" i="6" s="1"/>
  <c r="I213" i="6"/>
  <c r="J213" i="6" s="1"/>
  <c r="K213" i="6" s="1"/>
  <c r="L213" i="6" s="1"/>
  <c r="I221" i="6"/>
  <c r="J221" i="6" s="1"/>
  <c r="K221" i="6" s="1"/>
  <c r="L221" i="6" s="1"/>
  <c r="I228" i="6"/>
  <c r="J228" i="6" s="1"/>
  <c r="K228" i="6" s="1"/>
  <c r="L228" i="6" s="1"/>
  <c r="I235" i="6"/>
  <c r="J235" i="6" s="1"/>
  <c r="K235" i="6" s="1"/>
  <c r="L235" i="6" s="1"/>
  <c r="I243" i="6"/>
  <c r="J243" i="6" s="1"/>
  <c r="K243" i="6" s="1"/>
  <c r="L243" i="6" s="1"/>
  <c r="I249" i="6"/>
  <c r="J249" i="6" s="1"/>
  <c r="K249" i="6" s="1"/>
  <c r="L249" i="6" s="1"/>
  <c r="I256" i="6"/>
  <c r="J256" i="6" s="1"/>
  <c r="K256" i="6" s="1"/>
  <c r="L256" i="6" s="1"/>
  <c r="I264" i="6"/>
  <c r="J264" i="6" s="1"/>
  <c r="K264" i="6" s="1"/>
  <c r="L264" i="6" s="1"/>
  <c r="I271" i="6"/>
  <c r="J271" i="6" s="1"/>
  <c r="K271" i="6" s="1"/>
  <c r="L271" i="6" s="1"/>
  <c r="I277" i="6"/>
  <c r="J277" i="6" s="1"/>
  <c r="K277" i="6" s="1"/>
  <c r="L277" i="6" s="1"/>
  <c r="I285" i="6"/>
  <c r="J285" i="6" s="1"/>
  <c r="K285" i="6" s="1"/>
  <c r="L285" i="6" s="1"/>
  <c r="I292" i="6"/>
  <c r="J292" i="6" s="1"/>
  <c r="K292" i="6" s="1"/>
  <c r="L292" i="6" s="1"/>
  <c r="I299" i="6"/>
  <c r="J299" i="6" s="1"/>
  <c r="K299" i="6" s="1"/>
  <c r="L299" i="6" s="1"/>
  <c r="I307" i="6"/>
  <c r="J307" i="6" s="1"/>
  <c r="K307" i="6" s="1"/>
  <c r="L307" i="6" s="1"/>
  <c r="I313" i="6"/>
  <c r="J313" i="6" s="1"/>
  <c r="K313" i="6" s="1"/>
  <c r="L313" i="6" s="1"/>
  <c r="I320" i="6"/>
  <c r="J320" i="6" s="1"/>
  <c r="K320" i="6" s="1"/>
  <c r="L320" i="6" s="1"/>
  <c r="I328" i="6"/>
  <c r="J328" i="6" s="1"/>
  <c r="K328" i="6" s="1"/>
  <c r="L328" i="6" s="1"/>
  <c r="I335" i="6"/>
  <c r="J335" i="6" s="1"/>
  <c r="K335" i="6" s="1"/>
  <c r="L335" i="6" s="1"/>
  <c r="I341" i="6"/>
  <c r="J341" i="6" s="1"/>
  <c r="K341" i="6" s="1"/>
  <c r="L341" i="6" s="1"/>
  <c r="I349" i="6"/>
  <c r="J349" i="6" s="1"/>
  <c r="K349" i="6" s="1"/>
  <c r="L349" i="6" s="1"/>
  <c r="I356" i="6"/>
  <c r="J356" i="6" s="1"/>
  <c r="K356" i="6" s="1"/>
  <c r="L356" i="6" s="1"/>
  <c r="I363" i="6"/>
  <c r="J363" i="6" s="1"/>
  <c r="K363" i="6" s="1"/>
  <c r="L363" i="6" s="1"/>
  <c r="I3" i="6"/>
  <c r="J3" i="6" s="1"/>
  <c r="K3" i="6" s="1"/>
  <c r="L3" i="6" s="1"/>
  <c r="I9" i="6"/>
  <c r="J9" i="6" s="1"/>
  <c r="K9" i="6" s="1"/>
  <c r="I16" i="6"/>
  <c r="J16" i="6" s="1"/>
  <c r="K16" i="6" s="1"/>
  <c r="L16" i="6" s="1"/>
  <c r="I24" i="6"/>
  <c r="J24" i="6" s="1"/>
  <c r="K24" i="6" s="1"/>
  <c r="L24" i="6" s="1"/>
  <c r="I39" i="6"/>
  <c r="J39" i="6" s="1"/>
  <c r="K39" i="6" s="1"/>
  <c r="L39" i="6" s="1"/>
  <c r="I64" i="6"/>
  <c r="J64" i="6" s="1"/>
  <c r="K64" i="6" s="1"/>
  <c r="L64" i="6" s="1"/>
  <c r="I85" i="6"/>
  <c r="J85" i="6" s="1"/>
  <c r="K85" i="6" s="1"/>
  <c r="L85" i="6" s="1"/>
  <c r="I107" i="6"/>
  <c r="J107" i="6" s="1"/>
  <c r="K107" i="6" s="1"/>
  <c r="L107" i="6" s="1"/>
  <c r="I116" i="6"/>
  <c r="J116" i="6" s="1"/>
  <c r="K116" i="6" s="1"/>
  <c r="L116" i="6" s="1"/>
  <c r="I123" i="6"/>
  <c r="J123" i="6" s="1"/>
  <c r="K123" i="6" s="1"/>
  <c r="L123" i="6" s="1"/>
  <c r="I131" i="6"/>
  <c r="J131" i="6" s="1"/>
  <c r="K131" i="6" s="1"/>
  <c r="L131" i="6" s="1"/>
  <c r="I137" i="6"/>
  <c r="J137" i="6" s="1"/>
  <c r="K137" i="6" s="1"/>
  <c r="L137" i="6" s="1"/>
  <c r="I144" i="6"/>
  <c r="J144" i="6" s="1"/>
  <c r="K144" i="6" s="1"/>
  <c r="L144" i="6" s="1"/>
  <c r="I152" i="6"/>
  <c r="J152" i="6" s="1"/>
  <c r="K152" i="6" s="1"/>
  <c r="L152" i="6" s="1"/>
  <c r="I159" i="6"/>
  <c r="J159" i="6" s="1"/>
  <c r="K159" i="6" s="1"/>
  <c r="L159" i="6" s="1"/>
  <c r="I165" i="6"/>
  <c r="J165" i="6" s="1"/>
  <c r="K165" i="6" s="1"/>
  <c r="L165" i="6" s="1"/>
  <c r="I173" i="6"/>
  <c r="J173" i="6" s="1"/>
  <c r="K173" i="6" s="1"/>
  <c r="L173" i="6" s="1"/>
  <c r="I180" i="6"/>
  <c r="J180" i="6" s="1"/>
  <c r="K180" i="6" s="1"/>
  <c r="L180" i="6" s="1"/>
  <c r="I187" i="6"/>
  <c r="J187" i="6" s="1"/>
  <c r="K187" i="6" s="1"/>
  <c r="L187" i="6" s="1"/>
  <c r="I195" i="6"/>
  <c r="J195" i="6" s="1"/>
  <c r="K195" i="6" s="1"/>
  <c r="L195" i="6" s="1"/>
  <c r="I201" i="6"/>
  <c r="J201" i="6" s="1"/>
  <c r="K201" i="6" s="1"/>
  <c r="L201" i="6" s="1"/>
  <c r="I208" i="6"/>
  <c r="J208" i="6" s="1"/>
  <c r="K208" i="6" s="1"/>
  <c r="L208" i="6" s="1"/>
  <c r="I216" i="6"/>
  <c r="J216" i="6" s="1"/>
  <c r="K216" i="6" s="1"/>
  <c r="L216" i="6" s="1"/>
  <c r="I223" i="6"/>
  <c r="J223" i="6" s="1"/>
  <c r="K223" i="6" s="1"/>
  <c r="L223" i="6" s="1"/>
  <c r="I229" i="6"/>
  <c r="J229" i="6" s="1"/>
  <c r="K229" i="6" s="1"/>
  <c r="L229" i="6" s="1"/>
  <c r="I237" i="6"/>
  <c r="J237" i="6" s="1"/>
  <c r="K237" i="6" s="1"/>
  <c r="L237" i="6" s="1"/>
  <c r="I244" i="6"/>
  <c r="J244" i="6" s="1"/>
  <c r="K244" i="6" s="1"/>
  <c r="L244" i="6" s="1"/>
  <c r="I251" i="6"/>
  <c r="J251" i="6" s="1"/>
  <c r="K251" i="6" s="1"/>
  <c r="L251" i="6" s="1"/>
  <c r="I259" i="6"/>
  <c r="J259" i="6" s="1"/>
  <c r="K259" i="6" s="1"/>
  <c r="L259" i="6" s="1"/>
  <c r="I265" i="6"/>
  <c r="J265" i="6" s="1"/>
  <c r="K265" i="6" s="1"/>
  <c r="L265" i="6" s="1"/>
  <c r="I272" i="6"/>
  <c r="J272" i="6" s="1"/>
  <c r="K272" i="6" s="1"/>
  <c r="L272" i="6" s="1"/>
  <c r="I280" i="6"/>
  <c r="J280" i="6" s="1"/>
  <c r="K280" i="6" s="1"/>
  <c r="L280" i="6" s="1"/>
  <c r="I287" i="6"/>
  <c r="J287" i="6" s="1"/>
  <c r="K287" i="6" s="1"/>
  <c r="L287" i="6" s="1"/>
  <c r="I293" i="6"/>
  <c r="J293" i="6" s="1"/>
  <c r="K293" i="6" s="1"/>
  <c r="L293" i="6" s="1"/>
  <c r="I301" i="6"/>
  <c r="J301" i="6" s="1"/>
  <c r="K301" i="6" s="1"/>
  <c r="L301" i="6" s="1"/>
  <c r="I308" i="6"/>
  <c r="J308" i="6" s="1"/>
  <c r="K308" i="6" s="1"/>
  <c r="L308" i="6" s="1"/>
  <c r="I315" i="6"/>
  <c r="J315" i="6" s="1"/>
  <c r="K315" i="6" s="1"/>
  <c r="L315" i="6" s="1"/>
  <c r="I323" i="6"/>
  <c r="J323" i="6" s="1"/>
  <c r="K323" i="6" s="1"/>
  <c r="L323" i="6" s="1"/>
  <c r="I329" i="6"/>
  <c r="J329" i="6" s="1"/>
  <c r="K329" i="6" s="1"/>
  <c r="L329" i="6" s="1"/>
  <c r="I336" i="6"/>
  <c r="J336" i="6" s="1"/>
  <c r="K336" i="6" s="1"/>
  <c r="L336" i="6" s="1"/>
  <c r="I344" i="6"/>
  <c r="J344" i="6" s="1"/>
  <c r="K344" i="6" s="1"/>
  <c r="L344" i="6" s="1"/>
  <c r="I351" i="6"/>
  <c r="J351" i="6" s="1"/>
  <c r="K351" i="6" s="1"/>
  <c r="L351" i="6" s="1"/>
  <c r="I357" i="6"/>
  <c r="J357" i="6" s="1"/>
  <c r="K357" i="6" s="1"/>
  <c r="L357" i="6" s="1"/>
  <c r="I365" i="6"/>
  <c r="J365" i="6" s="1"/>
  <c r="K365" i="6" s="1"/>
  <c r="L365" i="6" s="1"/>
  <c r="I4" i="6"/>
  <c r="J4" i="6" s="1"/>
  <c r="K4" i="6" s="1"/>
  <c r="L4" i="6" s="1"/>
  <c r="I11" i="6"/>
  <c r="J11" i="6" s="1"/>
  <c r="K11" i="6" s="1"/>
  <c r="I19" i="6"/>
  <c r="J19" i="6" s="1"/>
  <c r="K19" i="6" s="1"/>
  <c r="L19" i="6" s="1"/>
  <c r="I25" i="6"/>
  <c r="J25" i="6" s="1"/>
  <c r="K25" i="6" s="1"/>
  <c r="L25" i="6" s="1"/>
  <c r="I96" i="6"/>
  <c r="J96" i="6" s="1"/>
  <c r="K96" i="6" s="1"/>
  <c r="L96" i="6" s="1"/>
  <c r="I133" i="6"/>
  <c r="J133" i="6" s="1"/>
  <c r="K133" i="6" s="1"/>
  <c r="L133" i="6" s="1"/>
  <c r="I163" i="6"/>
  <c r="J163" i="6" s="1"/>
  <c r="K163" i="6" s="1"/>
  <c r="L163" i="6" s="1"/>
  <c r="I191" i="6"/>
  <c r="J191" i="6" s="1"/>
  <c r="K191" i="6" s="1"/>
  <c r="L191" i="6" s="1"/>
  <c r="I219" i="6"/>
  <c r="J219" i="6" s="1"/>
  <c r="K219" i="6" s="1"/>
  <c r="L219" i="6" s="1"/>
  <c r="I248" i="6"/>
  <c r="J248" i="6" s="1"/>
  <c r="K248" i="6" s="1"/>
  <c r="L248" i="6" s="1"/>
  <c r="I276" i="6"/>
  <c r="J276" i="6" s="1"/>
  <c r="K276" i="6" s="1"/>
  <c r="L276" i="6" s="1"/>
  <c r="I304" i="6"/>
  <c r="J304" i="6" s="1"/>
  <c r="K304" i="6" s="1"/>
  <c r="L304" i="6" s="1"/>
  <c r="I333" i="6"/>
  <c r="J333" i="6" s="1"/>
  <c r="K333" i="6" s="1"/>
  <c r="L333" i="6" s="1"/>
  <c r="I361" i="6"/>
  <c r="J361" i="6" s="1"/>
  <c r="K361" i="6" s="1"/>
  <c r="L361" i="6" s="1"/>
  <c r="I21" i="6"/>
  <c r="J21" i="6" s="1"/>
  <c r="K21" i="6" s="1"/>
  <c r="L21" i="6" s="1"/>
  <c r="I112" i="6"/>
  <c r="J112" i="6" s="1"/>
  <c r="K112" i="6" s="1"/>
  <c r="L112" i="6" s="1"/>
  <c r="I169" i="6"/>
  <c r="J169" i="6" s="1"/>
  <c r="K169" i="6" s="1"/>
  <c r="L169" i="6" s="1"/>
  <c r="I227" i="6"/>
  <c r="J227" i="6" s="1"/>
  <c r="K227" i="6" s="1"/>
  <c r="L227" i="6" s="1"/>
  <c r="I283" i="6"/>
  <c r="J283" i="6" s="1"/>
  <c r="K283" i="6" s="1"/>
  <c r="L283" i="6" s="1"/>
  <c r="I368" i="6"/>
  <c r="J368" i="6" s="1"/>
  <c r="K368" i="6" s="1"/>
  <c r="L368" i="6" s="1"/>
  <c r="I53" i="6"/>
  <c r="J53" i="6" s="1"/>
  <c r="K53" i="6" s="1"/>
  <c r="L53" i="6" s="1"/>
  <c r="I120" i="6"/>
  <c r="J120" i="6" s="1"/>
  <c r="K120" i="6" s="1"/>
  <c r="L120" i="6" s="1"/>
  <c r="I148" i="6"/>
  <c r="J148" i="6" s="1"/>
  <c r="K148" i="6" s="1"/>
  <c r="L148" i="6" s="1"/>
  <c r="I176" i="6"/>
  <c r="J176" i="6" s="1"/>
  <c r="K176" i="6" s="1"/>
  <c r="L176" i="6" s="1"/>
  <c r="I205" i="6"/>
  <c r="J205" i="6" s="1"/>
  <c r="K205" i="6" s="1"/>
  <c r="L205" i="6" s="1"/>
  <c r="I233" i="6"/>
  <c r="J233" i="6" s="1"/>
  <c r="K233" i="6" s="1"/>
  <c r="L233" i="6" s="1"/>
  <c r="I261" i="6"/>
  <c r="J261" i="6" s="1"/>
  <c r="K261" i="6" s="1"/>
  <c r="L261" i="6" s="1"/>
  <c r="I291" i="6"/>
  <c r="J291" i="6" s="1"/>
  <c r="K291" i="6" s="1"/>
  <c r="L291" i="6" s="1"/>
  <c r="I319" i="6"/>
  <c r="J319" i="6" s="1"/>
  <c r="K319" i="6" s="1"/>
  <c r="L319" i="6" s="1"/>
  <c r="I347" i="6"/>
  <c r="J347" i="6" s="1"/>
  <c r="K347" i="6" s="1"/>
  <c r="L347" i="6" s="1"/>
  <c r="I8" i="6"/>
  <c r="J8" i="6" s="1"/>
  <c r="K8" i="6" s="1"/>
  <c r="I197" i="6"/>
  <c r="J197" i="6" s="1"/>
  <c r="K197" i="6" s="1"/>
  <c r="L197" i="6" s="1"/>
  <c r="I312" i="6"/>
  <c r="J312" i="6" s="1"/>
  <c r="K312" i="6" s="1"/>
  <c r="L312" i="6" s="1"/>
  <c r="I75" i="6"/>
  <c r="J75" i="6" s="1"/>
  <c r="K75" i="6" s="1"/>
  <c r="L75" i="6" s="1"/>
  <c r="I127" i="6"/>
  <c r="J127" i="6" s="1"/>
  <c r="K127" i="6" s="1"/>
  <c r="L127" i="6" s="1"/>
  <c r="I155" i="6"/>
  <c r="J155" i="6" s="1"/>
  <c r="K155" i="6" s="1"/>
  <c r="L155" i="6" s="1"/>
  <c r="I184" i="6"/>
  <c r="J184" i="6" s="1"/>
  <c r="K184" i="6" s="1"/>
  <c r="L184" i="6" s="1"/>
  <c r="I212" i="6"/>
  <c r="J212" i="6" s="1"/>
  <c r="K212" i="6" s="1"/>
  <c r="L212" i="6" s="1"/>
  <c r="I240" i="6"/>
  <c r="J240" i="6" s="1"/>
  <c r="K240" i="6" s="1"/>
  <c r="L240" i="6" s="1"/>
  <c r="I269" i="6"/>
  <c r="J269" i="6" s="1"/>
  <c r="K269" i="6" s="1"/>
  <c r="L269" i="6" s="1"/>
  <c r="I297" i="6"/>
  <c r="J297" i="6" s="1"/>
  <c r="K297" i="6" s="1"/>
  <c r="L297" i="6" s="1"/>
  <c r="I325" i="6"/>
  <c r="J325" i="6" s="1"/>
  <c r="K325" i="6" s="1"/>
  <c r="L325" i="6" s="1"/>
  <c r="I355" i="6"/>
  <c r="J355" i="6" s="1"/>
  <c r="K355" i="6" s="1"/>
  <c r="L355" i="6" s="1"/>
  <c r="I15" i="6"/>
  <c r="J15" i="6" s="1"/>
  <c r="K15" i="6" s="1"/>
  <c r="L15" i="6" s="1"/>
  <c r="I141" i="6"/>
  <c r="J141" i="6" s="1"/>
  <c r="K141" i="6" s="1"/>
  <c r="L141" i="6" s="1"/>
  <c r="I255" i="6"/>
  <c r="J255" i="6" s="1"/>
  <c r="K255" i="6" s="1"/>
  <c r="L255" i="6" s="1"/>
  <c r="I340" i="6"/>
  <c r="J340" i="6" s="1"/>
  <c r="K340" i="6" s="1"/>
  <c r="L340" i="6" s="1"/>
  <c r="L5" i="6" l="1"/>
  <c r="L6" i="6" s="1"/>
  <c r="L7" i="6" s="1"/>
  <c r="L8" i="6" s="1"/>
  <c r="L9" i="6" s="1"/>
  <c r="L10" i="6" s="1"/>
  <c r="L11" i="6" s="1"/>
  <c r="L12" i="6" s="1"/>
</calcChain>
</file>

<file path=xl/sharedStrings.xml><?xml version="1.0" encoding="utf-8"?>
<sst xmlns="http://schemas.openxmlformats.org/spreadsheetml/2006/main" count="2078" uniqueCount="64">
  <si>
    <t>OT - DATE RECEPTION</t>
  </si>
  <si>
    <t>OT - HEURE RECEPTION</t>
  </si>
  <si>
    <t>OT - DATE LIMITE</t>
  </si>
  <si>
    <t>OT - NUM INT</t>
  </si>
  <si>
    <t>OT - TYPE UI</t>
  </si>
  <si>
    <t>OT - DOMAINE</t>
  </si>
  <si>
    <t>OT - ETL/SITE</t>
  </si>
  <si>
    <t>POI</t>
  </si>
  <si>
    <t>Maintenance</t>
  </si>
  <si>
    <t>00/00/0000</t>
  </si>
  <si>
    <t>SOGETREL/AVRANCHES - POI</t>
  </si>
  <si>
    <t>SOGETREL/GIBERVILLE - POI</t>
  </si>
  <si>
    <t>Production</t>
  </si>
  <si>
    <t>E</t>
  </si>
  <si>
    <t>SOGETREL/AVRANCHES - GC</t>
  </si>
  <si>
    <t>TELEC - SERVICE/MELAMARE - POI</t>
  </si>
  <si>
    <t>GC</t>
  </si>
  <si>
    <t>CLT</t>
  </si>
  <si>
    <t>TELEC - SERVICE/MELAMARE - GC</t>
  </si>
  <si>
    <t>SOGETREL/GIBERVILLE - FORS</t>
  </si>
  <si>
    <t>SORAPEL/CERISY - GC</t>
  </si>
  <si>
    <t>GRTP/BERNIERES - GC</t>
  </si>
  <si>
    <t>SOGETREL/AVRANCHES - FORS</t>
  </si>
  <si>
    <t>SOGETREL/AVRANCHES - PTX</t>
  </si>
  <si>
    <t>SOGETREL/GIBERVILLE - DPLT</t>
  </si>
  <si>
    <t>Autre</t>
  </si>
  <si>
    <t>SOGETREL/BRIONNE - POI</t>
  </si>
  <si>
    <t>SOGETREL/BRIONNE - FORS</t>
  </si>
  <si>
    <t>SOGETREL/SANDOUVILLE - DPLT</t>
  </si>
  <si>
    <t>TELEC - SERVICE/MELAMARE - FORS</t>
  </si>
  <si>
    <t>BOISSEL/VALSEME - GC</t>
  </si>
  <si>
    <t>PTX</t>
  </si>
  <si>
    <t>TELEC - SERVICE/MELAMARE - PTX</t>
  </si>
  <si>
    <t>Site</t>
  </si>
  <si>
    <t>SOGETREL/GIBERVILLE - DEPOSE MASSIVE</t>
  </si>
  <si>
    <t>GRTP</t>
  </si>
  <si>
    <t>XAVIER Patrick</t>
  </si>
  <si>
    <t>Nom</t>
  </si>
  <si>
    <t>Adresse mail</t>
  </si>
  <si>
    <t xml:space="preserve">Objet du mail </t>
  </si>
  <si>
    <t>Validation des interventions</t>
  </si>
  <si>
    <t>Corp du Mail</t>
  </si>
  <si>
    <t xml:space="preserve">Bonjour, 
Merci de valider les interventions ci-jointe.
Cordialement </t>
  </si>
  <si>
    <t>'Il faut activer la référence "Microsoft Outlook Library" Avant de lancer cette macro,</t>
  </si>
  <si>
    <t>' Dans l'éditeur VBA: Faire Menu / Tools / Reference / Cocher "Microsoft Outlook Library"</t>
  </si>
  <si>
    <t xml:space="preserve">N°Interventions </t>
  </si>
  <si>
    <t>a@test.fr</t>
  </si>
  <si>
    <t>b@test.fr</t>
  </si>
  <si>
    <t>A</t>
  </si>
  <si>
    <t>B</t>
  </si>
  <si>
    <t>C</t>
  </si>
  <si>
    <t>D</t>
  </si>
  <si>
    <t>F</t>
  </si>
  <si>
    <t>G</t>
  </si>
  <si>
    <t>c@test.fr</t>
  </si>
  <si>
    <t>d@test.fr</t>
  </si>
  <si>
    <t>e@test.fr</t>
  </si>
  <si>
    <t>Occurrence</t>
  </si>
  <si>
    <t>Site recherché</t>
  </si>
  <si>
    <t>Séquence</t>
  </si>
  <si>
    <t>Index</t>
  </si>
  <si>
    <t>Nbr Occurrence</t>
  </si>
  <si>
    <t>N° Intervention</t>
  </si>
  <si>
    <t>Concatener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</si>
</sst>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8000"/>
      <name val="Arial Unicode MS"/>
    </font>
    <font>
      <b/>
      <sz val="22"/>
      <color rgb="FF000000"/>
      <name val="Calibri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3" borderId="7" xfId="0" applyFill="1" applyBorder="1"/>
    <xf numFmtId="0" fontId="1" fillId="3" borderId="7" xfId="0" applyFont="1" applyFill="1" applyBorder="1"/>
    <xf numFmtId="0" fontId="0" fillId="0" borderId="0" xfId="0" applyBorder="1" applyAlignment="1">
      <alignment horizontal="left" vertical="center"/>
    </xf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4" xfId="0" applyBorder="1" applyAlignment="1"/>
    <xf numFmtId="0" fontId="0" fillId="0" borderId="6" xfId="0" applyBorder="1" applyAlignment="1"/>
    <xf numFmtId="0" fontId="4" fillId="0" borderId="0" xfId="0" applyFont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6" fillId="4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5" borderId="0" xfId="0" applyFont="1" applyFill="1"/>
    <xf numFmtId="0" fontId="7" fillId="0" borderId="0" xfId="0" applyFont="1"/>
    <xf numFmtId="0" fontId="7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23</xdr:row>
          <xdr:rowOff>66675</xdr:rowOff>
        </xdr:from>
        <xdr:to>
          <xdr:col>11</xdr:col>
          <xdr:colOff>9525</xdr:colOff>
          <xdr:row>27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23</xdr:row>
          <xdr:rowOff>95250</xdr:rowOff>
        </xdr:from>
        <xdr:to>
          <xdr:col>7</xdr:col>
          <xdr:colOff>638175</xdr:colOff>
          <xdr:row>26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e@test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d@test.fr" TargetMode="External"/><Relationship Id="rId1" Type="http://schemas.openxmlformats.org/officeDocument/2006/relationships/hyperlink" Target="mailto:a@test.fr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ctrlProp" Target="../ctrlProps/ctrlProp1.xml"/><Relationship Id="rId5" Type="http://schemas.openxmlformats.org/officeDocument/2006/relationships/hyperlink" Target="mailto:b@test.fr" TargetMode="External"/><Relationship Id="rId10" Type="http://schemas.openxmlformats.org/officeDocument/2006/relationships/image" Target="../media/image1.emf"/><Relationship Id="rId4" Type="http://schemas.openxmlformats.org/officeDocument/2006/relationships/hyperlink" Target="mailto:c@test.fr" TargetMode="External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2"/>
  <sheetViews>
    <sheetView workbookViewId="0">
      <selection activeCell="E8" sqref="E8"/>
    </sheetView>
  </sheetViews>
  <sheetFormatPr baseColWidth="10" defaultRowHeight="15" x14ac:dyDescent="0.25"/>
  <cols>
    <col min="1" max="1" width="32.28515625" style="57" bestFit="1" customWidth="1"/>
    <col min="2" max="2" width="13.140625" style="57" bestFit="1" customWidth="1"/>
    <col min="3" max="3" width="20" style="57" bestFit="1" customWidth="1"/>
    <col min="4" max="4" width="21.42578125" style="57" bestFit="1" customWidth="1"/>
    <col min="5" max="5" width="15.85546875" style="58" bestFit="1" customWidth="1"/>
    <col min="6" max="6" width="11.7109375" style="57" bestFit="1" customWidth="1"/>
    <col min="7" max="7" width="13.85546875" style="57" bestFit="1" customWidth="1"/>
  </cols>
  <sheetData>
    <row r="1" spans="1:7" x14ac:dyDescent="0.25">
      <c r="A1" s="54" t="s">
        <v>6</v>
      </c>
      <c r="B1" s="54" t="s">
        <v>3</v>
      </c>
      <c r="C1" s="55" t="s">
        <v>0</v>
      </c>
      <c r="D1" s="55" t="s">
        <v>1</v>
      </c>
      <c r="E1" s="56" t="s">
        <v>2</v>
      </c>
      <c r="F1" s="55" t="s">
        <v>4</v>
      </c>
      <c r="G1" s="55" t="s">
        <v>5</v>
      </c>
    </row>
    <row r="2" spans="1:7" x14ac:dyDescent="0.25">
      <c r="A2" s="57" t="s">
        <v>30</v>
      </c>
      <c r="B2" s="57">
        <v>19624882</v>
      </c>
      <c r="C2" s="58">
        <v>43189</v>
      </c>
      <c r="D2" s="59">
        <v>0.69791666666666663</v>
      </c>
      <c r="E2" s="58">
        <v>43217</v>
      </c>
      <c r="F2" s="57" t="s">
        <v>7</v>
      </c>
      <c r="G2" s="57" t="s">
        <v>12</v>
      </c>
    </row>
    <row r="3" spans="1:7" x14ac:dyDescent="0.25">
      <c r="A3" s="57" t="s">
        <v>30</v>
      </c>
      <c r="B3" s="57">
        <v>19630077</v>
      </c>
      <c r="C3" s="58">
        <v>43193</v>
      </c>
      <c r="D3" s="59">
        <v>0.6972222222222223</v>
      </c>
      <c r="E3" s="58">
        <v>43216</v>
      </c>
      <c r="F3" s="57" t="s">
        <v>7</v>
      </c>
      <c r="G3" s="57" t="s">
        <v>12</v>
      </c>
    </row>
    <row r="4" spans="1:7" x14ac:dyDescent="0.25">
      <c r="A4" s="57" t="s">
        <v>30</v>
      </c>
      <c r="C4" s="58">
        <v>43176</v>
      </c>
      <c r="D4" s="59">
        <v>0.5</v>
      </c>
      <c r="E4" s="58">
        <v>43203</v>
      </c>
      <c r="F4" s="57" t="s">
        <v>16</v>
      </c>
      <c r="G4" s="57" t="s">
        <v>8</v>
      </c>
    </row>
    <row r="5" spans="1:7" x14ac:dyDescent="0.25">
      <c r="A5" s="57" t="s">
        <v>30</v>
      </c>
      <c r="C5" s="58">
        <v>43176</v>
      </c>
      <c r="D5" s="59">
        <v>0.50555555555555554</v>
      </c>
      <c r="E5" s="58">
        <v>43203</v>
      </c>
      <c r="F5" s="57" t="s">
        <v>16</v>
      </c>
      <c r="G5" s="57" t="s">
        <v>8</v>
      </c>
    </row>
    <row r="6" spans="1:7" x14ac:dyDescent="0.25">
      <c r="A6" s="57" t="s">
        <v>30</v>
      </c>
      <c r="C6" s="58">
        <v>43176</v>
      </c>
      <c r="D6" s="59">
        <v>0.48958333333333331</v>
      </c>
      <c r="E6" s="58">
        <v>43203</v>
      </c>
      <c r="F6" s="57" t="s">
        <v>16</v>
      </c>
      <c r="G6" s="57" t="s">
        <v>8</v>
      </c>
    </row>
    <row r="7" spans="1:7" x14ac:dyDescent="0.25">
      <c r="A7" s="57" t="s">
        <v>30</v>
      </c>
      <c r="B7" s="57">
        <v>19510095</v>
      </c>
      <c r="C7" s="58">
        <v>43181</v>
      </c>
      <c r="D7" s="59">
        <v>0.65555555555555556</v>
      </c>
      <c r="E7" s="58" t="s">
        <v>9</v>
      </c>
      <c r="F7" s="57" t="s">
        <v>16</v>
      </c>
      <c r="G7" s="57" t="s">
        <v>8</v>
      </c>
    </row>
    <row r="8" spans="1:7" x14ac:dyDescent="0.25">
      <c r="A8" s="57" t="s">
        <v>30</v>
      </c>
      <c r="C8" s="58">
        <v>43185</v>
      </c>
      <c r="D8" s="59">
        <v>0.34513888888888888</v>
      </c>
      <c r="E8" s="58">
        <v>43210</v>
      </c>
      <c r="F8" s="57" t="s">
        <v>16</v>
      </c>
      <c r="G8" s="57" t="s">
        <v>8</v>
      </c>
    </row>
    <row r="9" spans="1:7" x14ac:dyDescent="0.25">
      <c r="A9" s="57" t="s">
        <v>30</v>
      </c>
      <c r="C9" s="58">
        <v>43185</v>
      </c>
      <c r="D9" s="59">
        <v>0.36041666666666666</v>
      </c>
      <c r="E9" s="58">
        <v>43210</v>
      </c>
      <c r="F9" s="57" t="s">
        <v>16</v>
      </c>
      <c r="G9" s="57" t="s">
        <v>12</v>
      </c>
    </row>
    <row r="10" spans="1:7" x14ac:dyDescent="0.25">
      <c r="A10" s="57" t="s">
        <v>30</v>
      </c>
      <c r="B10" s="57">
        <v>19156541</v>
      </c>
      <c r="C10" s="58">
        <v>43111</v>
      </c>
      <c r="D10" s="59">
        <v>0.50277777777777777</v>
      </c>
      <c r="E10" s="58">
        <v>43091</v>
      </c>
      <c r="F10" s="57" t="s">
        <v>7</v>
      </c>
      <c r="G10" s="57" t="s">
        <v>12</v>
      </c>
    </row>
    <row r="11" spans="1:7" x14ac:dyDescent="0.25">
      <c r="A11" s="57" t="s">
        <v>30</v>
      </c>
      <c r="B11" s="57">
        <v>19501421</v>
      </c>
      <c r="C11" s="58">
        <v>43147</v>
      </c>
      <c r="D11" s="59">
        <v>0.77013888888888893</v>
      </c>
      <c r="E11" s="58">
        <v>43203</v>
      </c>
      <c r="F11" s="57" t="s">
        <v>7</v>
      </c>
      <c r="G11" s="57" t="s">
        <v>12</v>
      </c>
    </row>
    <row r="12" spans="1:7" x14ac:dyDescent="0.25">
      <c r="A12" s="57" t="s">
        <v>30</v>
      </c>
      <c r="B12" s="57">
        <v>19564647</v>
      </c>
      <c r="C12" s="58">
        <v>43168</v>
      </c>
      <c r="D12" s="59">
        <v>0.7284722222222223</v>
      </c>
      <c r="E12" s="58">
        <v>43194</v>
      </c>
      <c r="F12" s="57" t="s">
        <v>7</v>
      </c>
      <c r="G12" s="57" t="s">
        <v>12</v>
      </c>
    </row>
    <row r="13" spans="1:7" x14ac:dyDescent="0.25">
      <c r="A13" s="57" t="s">
        <v>30</v>
      </c>
      <c r="B13" s="57">
        <v>19569873</v>
      </c>
      <c r="C13" s="58">
        <v>43180</v>
      </c>
      <c r="D13" s="59">
        <v>0.4680555555555555</v>
      </c>
      <c r="E13" s="58" t="s">
        <v>9</v>
      </c>
      <c r="F13" s="57" t="s">
        <v>16</v>
      </c>
      <c r="G13" s="57" t="s">
        <v>8</v>
      </c>
    </row>
    <row r="14" spans="1:7" x14ac:dyDescent="0.25">
      <c r="A14" s="57" t="s">
        <v>30</v>
      </c>
      <c r="B14" s="57">
        <v>19580669</v>
      </c>
      <c r="C14" s="58">
        <v>43182</v>
      </c>
      <c r="D14" s="59">
        <v>0.59305555555555556</v>
      </c>
      <c r="E14" s="58">
        <v>43220</v>
      </c>
      <c r="F14" s="57" t="s">
        <v>7</v>
      </c>
      <c r="G14" s="57" t="s">
        <v>12</v>
      </c>
    </row>
    <row r="15" spans="1:7" x14ac:dyDescent="0.25">
      <c r="A15" s="57" t="s">
        <v>30</v>
      </c>
      <c r="B15" s="57">
        <v>19610952</v>
      </c>
      <c r="C15" s="58">
        <v>43185</v>
      </c>
      <c r="D15" s="59">
        <v>0.78055555555555556</v>
      </c>
      <c r="E15" s="58">
        <v>43220</v>
      </c>
      <c r="F15" s="57" t="s">
        <v>7</v>
      </c>
      <c r="G15" s="57" t="s">
        <v>12</v>
      </c>
    </row>
    <row r="16" spans="1:7" x14ac:dyDescent="0.25">
      <c r="A16" s="57" t="s">
        <v>30</v>
      </c>
      <c r="B16" s="57">
        <v>19623468</v>
      </c>
      <c r="C16" s="58">
        <v>43189</v>
      </c>
      <c r="D16" s="59">
        <v>0.69861111111111107</v>
      </c>
      <c r="E16" s="58">
        <v>43208</v>
      </c>
      <c r="F16" s="57" t="s">
        <v>7</v>
      </c>
      <c r="G16" s="57" t="s">
        <v>12</v>
      </c>
    </row>
    <row r="17" spans="1:7" x14ac:dyDescent="0.25">
      <c r="A17" s="57" t="s">
        <v>30</v>
      </c>
      <c r="B17" s="57">
        <v>19560536</v>
      </c>
      <c r="C17" s="58">
        <v>43196</v>
      </c>
      <c r="D17" s="59">
        <v>0.44722222222222219</v>
      </c>
      <c r="E17" s="58">
        <v>43186</v>
      </c>
      <c r="F17" s="57" t="s">
        <v>16</v>
      </c>
      <c r="G17" s="57" t="s">
        <v>8</v>
      </c>
    </row>
    <row r="18" spans="1:7" x14ac:dyDescent="0.25">
      <c r="A18" s="57" t="s">
        <v>21</v>
      </c>
      <c r="C18" s="58">
        <v>43185</v>
      </c>
      <c r="D18" s="59">
        <v>0.3833333333333333</v>
      </c>
      <c r="E18" s="58">
        <v>43210</v>
      </c>
      <c r="F18" s="57" t="s">
        <v>16</v>
      </c>
      <c r="G18" s="57" t="s">
        <v>8</v>
      </c>
    </row>
    <row r="19" spans="1:7" x14ac:dyDescent="0.25">
      <c r="A19" s="57" t="s">
        <v>21</v>
      </c>
      <c r="B19" s="57">
        <v>19625351</v>
      </c>
      <c r="C19" s="58">
        <v>43189</v>
      </c>
      <c r="D19" s="59">
        <v>0.76666666666666661</v>
      </c>
      <c r="E19" s="58" t="s">
        <v>9</v>
      </c>
      <c r="F19" s="57" t="s">
        <v>16</v>
      </c>
      <c r="G19" s="57" t="s">
        <v>8</v>
      </c>
    </row>
    <row r="20" spans="1:7" x14ac:dyDescent="0.25">
      <c r="A20" s="57" t="s">
        <v>21</v>
      </c>
      <c r="B20" s="57">
        <v>19213676</v>
      </c>
      <c r="C20" s="58">
        <v>43195</v>
      </c>
      <c r="D20" s="59">
        <v>0.35694444444444445</v>
      </c>
      <c r="E20" s="58">
        <v>43074</v>
      </c>
      <c r="F20" s="57" t="s">
        <v>16</v>
      </c>
      <c r="G20" s="57" t="s">
        <v>8</v>
      </c>
    </row>
    <row r="21" spans="1:7" x14ac:dyDescent="0.25">
      <c r="A21" s="57" t="s">
        <v>21</v>
      </c>
      <c r="B21" s="57">
        <v>19636781</v>
      </c>
      <c r="C21" s="58">
        <v>43195</v>
      </c>
      <c r="D21" s="59">
        <v>0.38125000000000003</v>
      </c>
      <c r="E21" s="58">
        <v>43214</v>
      </c>
      <c r="F21" s="57" t="s">
        <v>16</v>
      </c>
      <c r="G21" s="57" t="s">
        <v>8</v>
      </c>
    </row>
    <row r="22" spans="1:7" x14ac:dyDescent="0.25">
      <c r="A22" s="57" t="s">
        <v>21</v>
      </c>
      <c r="B22" s="57">
        <v>19252795</v>
      </c>
      <c r="C22" s="58">
        <v>43073</v>
      </c>
      <c r="D22" s="59">
        <v>0.47847222222222219</v>
      </c>
      <c r="E22" s="58" t="s">
        <v>9</v>
      </c>
      <c r="F22" s="57" t="s">
        <v>16</v>
      </c>
      <c r="G22" s="57" t="s">
        <v>8</v>
      </c>
    </row>
    <row r="23" spans="1:7" x14ac:dyDescent="0.25">
      <c r="A23" s="57" t="s">
        <v>21</v>
      </c>
      <c r="B23" s="57">
        <v>19573427</v>
      </c>
      <c r="C23" s="58">
        <v>43172</v>
      </c>
      <c r="D23" s="59">
        <v>0.69861111111111107</v>
      </c>
      <c r="E23" s="58">
        <v>43210</v>
      </c>
      <c r="F23" s="57" t="s">
        <v>7</v>
      </c>
      <c r="G23" s="57" t="s">
        <v>12</v>
      </c>
    </row>
    <row r="24" spans="1:7" x14ac:dyDescent="0.25">
      <c r="A24" s="57" t="s">
        <v>21</v>
      </c>
      <c r="B24" s="57">
        <v>19500671</v>
      </c>
      <c r="C24" s="58">
        <v>43180</v>
      </c>
      <c r="D24" s="59">
        <v>0.43333333333333335</v>
      </c>
      <c r="E24" s="58">
        <v>43206</v>
      </c>
      <c r="F24" s="57" t="s">
        <v>7</v>
      </c>
      <c r="G24" s="57" t="s">
        <v>12</v>
      </c>
    </row>
    <row r="25" spans="1:7" x14ac:dyDescent="0.25">
      <c r="A25" s="57" t="s">
        <v>21</v>
      </c>
      <c r="B25" s="57">
        <v>19050354</v>
      </c>
      <c r="C25" s="58">
        <v>43172</v>
      </c>
      <c r="D25" s="59">
        <v>0.49236111111111108</v>
      </c>
      <c r="E25" s="58">
        <v>43220</v>
      </c>
      <c r="F25" s="57" t="s">
        <v>7</v>
      </c>
      <c r="G25" s="57" t="s">
        <v>12</v>
      </c>
    </row>
    <row r="26" spans="1:7" x14ac:dyDescent="0.25">
      <c r="A26" s="57" t="s">
        <v>21</v>
      </c>
      <c r="B26" s="57">
        <v>19591302</v>
      </c>
      <c r="C26" s="58">
        <v>43180</v>
      </c>
      <c r="D26" s="59">
        <v>0.6972222222222223</v>
      </c>
      <c r="E26" s="58">
        <v>43215</v>
      </c>
      <c r="F26" s="57" t="s">
        <v>7</v>
      </c>
      <c r="G26" s="57" t="s">
        <v>12</v>
      </c>
    </row>
    <row r="27" spans="1:7" x14ac:dyDescent="0.25">
      <c r="A27" s="57" t="s">
        <v>21</v>
      </c>
      <c r="B27" s="57">
        <v>19000155</v>
      </c>
      <c r="C27" s="58">
        <v>43182</v>
      </c>
      <c r="D27" s="59">
        <v>0.70763888888888893</v>
      </c>
      <c r="E27" s="58">
        <v>43220</v>
      </c>
      <c r="F27" s="57" t="s">
        <v>7</v>
      </c>
      <c r="G27" s="57" t="s">
        <v>12</v>
      </c>
    </row>
    <row r="28" spans="1:7" x14ac:dyDescent="0.25">
      <c r="A28" s="57" t="s">
        <v>21</v>
      </c>
      <c r="B28" s="57">
        <v>19608856</v>
      </c>
      <c r="C28" s="58">
        <v>43185</v>
      </c>
      <c r="D28" s="59">
        <v>0.6972222222222223</v>
      </c>
      <c r="E28" s="58">
        <v>43217</v>
      </c>
      <c r="F28" s="57" t="s">
        <v>7</v>
      </c>
      <c r="G28" s="57" t="s">
        <v>12</v>
      </c>
    </row>
    <row r="29" spans="1:7" x14ac:dyDescent="0.25">
      <c r="A29" s="57" t="s">
        <v>21</v>
      </c>
      <c r="B29" s="57">
        <v>19501634</v>
      </c>
      <c r="C29" s="58">
        <v>43196</v>
      </c>
      <c r="D29" s="59">
        <v>0.42638888888888887</v>
      </c>
      <c r="E29" s="58">
        <v>43196</v>
      </c>
      <c r="F29" s="57" t="s">
        <v>7</v>
      </c>
      <c r="G29" s="57" t="s">
        <v>8</v>
      </c>
    </row>
    <row r="30" spans="1:7" x14ac:dyDescent="0.25">
      <c r="A30" s="57" t="s">
        <v>22</v>
      </c>
      <c r="B30" s="57">
        <v>19401448</v>
      </c>
      <c r="C30" s="58">
        <v>43185</v>
      </c>
      <c r="D30" s="59">
        <v>0.69027777777777777</v>
      </c>
      <c r="E30" s="58">
        <v>43195</v>
      </c>
      <c r="F30" s="57" t="s">
        <v>7</v>
      </c>
      <c r="G30" s="57" t="s">
        <v>8</v>
      </c>
    </row>
    <row r="31" spans="1:7" x14ac:dyDescent="0.25">
      <c r="A31" s="57" t="s">
        <v>22</v>
      </c>
      <c r="B31" s="57">
        <v>19391907</v>
      </c>
      <c r="C31" s="58">
        <v>43124</v>
      </c>
      <c r="D31" s="59">
        <v>0.57222222222222219</v>
      </c>
      <c r="E31" s="58">
        <v>43206</v>
      </c>
      <c r="F31" s="57" t="s">
        <v>7</v>
      </c>
      <c r="G31" s="57" t="s">
        <v>12</v>
      </c>
    </row>
    <row r="32" spans="1:7" x14ac:dyDescent="0.25">
      <c r="A32" s="57" t="s">
        <v>22</v>
      </c>
      <c r="B32" s="57">
        <v>19585481</v>
      </c>
      <c r="C32" s="58">
        <v>43175</v>
      </c>
      <c r="D32" s="59">
        <v>0.78055555555555556</v>
      </c>
      <c r="E32" s="58">
        <v>43210</v>
      </c>
      <c r="F32" s="57" t="s">
        <v>7</v>
      </c>
      <c r="G32" s="57" t="s">
        <v>12</v>
      </c>
    </row>
    <row r="33" spans="1:7" x14ac:dyDescent="0.25">
      <c r="A33" s="57" t="s">
        <v>22</v>
      </c>
      <c r="B33" s="57">
        <v>19585482</v>
      </c>
      <c r="C33" s="58">
        <v>43175</v>
      </c>
      <c r="D33" s="59">
        <v>0.78055555555555556</v>
      </c>
      <c r="E33" s="58">
        <v>43210</v>
      </c>
      <c r="F33" s="57" t="s">
        <v>7</v>
      </c>
      <c r="G33" s="57" t="s">
        <v>12</v>
      </c>
    </row>
    <row r="34" spans="1:7" x14ac:dyDescent="0.25">
      <c r="A34" s="57" t="s">
        <v>22</v>
      </c>
      <c r="B34" s="57">
        <v>19540964</v>
      </c>
      <c r="C34" s="58">
        <v>43182</v>
      </c>
      <c r="D34" s="59">
        <v>0.39513888888888887</v>
      </c>
      <c r="E34" s="58">
        <v>43203</v>
      </c>
      <c r="F34" s="57" t="s">
        <v>7</v>
      </c>
      <c r="G34" s="57" t="s">
        <v>12</v>
      </c>
    </row>
    <row r="35" spans="1:7" x14ac:dyDescent="0.25">
      <c r="A35" s="57" t="s">
        <v>22</v>
      </c>
      <c r="B35" s="57">
        <v>19540963</v>
      </c>
      <c r="C35" s="58">
        <v>43185</v>
      </c>
      <c r="D35" s="59">
        <v>0.61388888888888882</v>
      </c>
      <c r="E35" s="58">
        <v>43203</v>
      </c>
      <c r="F35" s="57" t="s">
        <v>7</v>
      </c>
      <c r="G35" s="57" t="s">
        <v>12</v>
      </c>
    </row>
    <row r="36" spans="1:7" x14ac:dyDescent="0.25">
      <c r="A36" s="57" t="s">
        <v>22</v>
      </c>
      <c r="B36" s="57">
        <v>19540965</v>
      </c>
      <c r="C36" s="58">
        <v>43185</v>
      </c>
      <c r="D36" s="59">
        <v>0.61388888888888882</v>
      </c>
      <c r="E36" s="58">
        <v>43203</v>
      </c>
      <c r="F36" s="57" t="s">
        <v>7</v>
      </c>
      <c r="G36" s="57" t="s">
        <v>12</v>
      </c>
    </row>
    <row r="37" spans="1:7" x14ac:dyDescent="0.25">
      <c r="A37" s="57" t="s">
        <v>22</v>
      </c>
      <c r="B37" s="57">
        <v>19591301</v>
      </c>
      <c r="C37" s="58">
        <v>43180</v>
      </c>
      <c r="D37" s="59">
        <v>0.6972222222222223</v>
      </c>
      <c r="E37" s="58">
        <v>43215</v>
      </c>
      <c r="F37" s="57" t="s">
        <v>7</v>
      </c>
      <c r="G37" s="57" t="s">
        <v>12</v>
      </c>
    </row>
    <row r="38" spans="1:7" x14ac:dyDescent="0.25">
      <c r="A38" s="57" t="s">
        <v>22</v>
      </c>
      <c r="B38" s="57">
        <v>19591303</v>
      </c>
      <c r="C38" s="58">
        <v>43180</v>
      </c>
      <c r="D38" s="59">
        <v>0.6972222222222223</v>
      </c>
      <c r="E38" s="58">
        <v>43215</v>
      </c>
      <c r="F38" s="57" t="s">
        <v>7</v>
      </c>
      <c r="G38" s="57" t="s">
        <v>12</v>
      </c>
    </row>
    <row r="39" spans="1:7" x14ac:dyDescent="0.25">
      <c r="A39" s="57" t="s">
        <v>22</v>
      </c>
      <c r="B39" s="57">
        <v>18999796</v>
      </c>
      <c r="C39" s="58">
        <v>43185</v>
      </c>
      <c r="D39" s="59">
        <v>0.60347222222222219</v>
      </c>
      <c r="E39" s="58">
        <v>43220</v>
      </c>
      <c r="F39" s="57" t="s">
        <v>7</v>
      </c>
      <c r="G39" s="57" t="s">
        <v>12</v>
      </c>
    </row>
    <row r="40" spans="1:7" x14ac:dyDescent="0.25">
      <c r="A40" s="57" t="s">
        <v>22</v>
      </c>
      <c r="B40" s="57">
        <v>18999797</v>
      </c>
      <c r="C40" s="58">
        <v>43185</v>
      </c>
      <c r="D40" s="59">
        <v>0.60347222222222219</v>
      </c>
      <c r="E40" s="58">
        <v>43220</v>
      </c>
      <c r="F40" s="57" t="s">
        <v>7</v>
      </c>
      <c r="G40" s="57" t="s">
        <v>12</v>
      </c>
    </row>
    <row r="41" spans="1:7" x14ac:dyDescent="0.25">
      <c r="A41" s="57" t="s">
        <v>22</v>
      </c>
      <c r="B41" s="57">
        <v>18999795</v>
      </c>
      <c r="C41" s="58">
        <v>43185</v>
      </c>
      <c r="D41" s="59">
        <v>0.60347222222222219</v>
      </c>
      <c r="E41" s="58">
        <v>43220</v>
      </c>
      <c r="F41" s="57" t="s">
        <v>7</v>
      </c>
      <c r="G41" s="57" t="s">
        <v>12</v>
      </c>
    </row>
    <row r="42" spans="1:7" x14ac:dyDescent="0.25">
      <c r="A42" s="57" t="s">
        <v>22</v>
      </c>
      <c r="B42" s="57">
        <v>19202712</v>
      </c>
      <c r="C42" s="58">
        <v>43194</v>
      </c>
      <c r="D42" s="59">
        <v>0.41597222222222219</v>
      </c>
      <c r="E42" s="58">
        <v>43217</v>
      </c>
      <c r="F42" s="57" t="s">
        <v>7</v>
      </c>
      <c r="G42" s="57" t="s">
        <v>12</v>
      </c>
    </row>
    <row r="43" spans="1:7" x14ac:dyDescent="0.25">
      <c r="A43" s="57" t="s">
        <v>22</v>
      </c>
      <c r="B43" s="57">
        <v>19202710</v>
      </c>
      <c r="C43" s="58">
        <v>43194</v>
      </c>
      <c r="D43" s="59">
        <v>0.41597222222222219</v>
      </c>
      <c r="E43" s="58">
        <v>43217</v>
      </c>
      <c r="F43" s="57" t="s">
        <v>7</v>
      </c>
      <c r="G43" s="57" t="s">
        <v>12</v>
      </c>
    </row>
    <row r="44" spans="1:7" x14ac:dyDescent="0.25">
      <c r="A44" s="57" t="s">
        <v>22</v>
      </c>
      <c r="B44" s="57">
        <v>19202711</v>
      </c>
      <c r="C44" s="58">
        <v>43194</v>
      </c>
      <c r="D44" s="59">
        <v>0.41597222222222219</v>
      </c>
      <c r="E44" s="58">
        <v>43217</v>
      </c>
      <c r="F44" s="57" t="s">
        <v>7</v>
      </c>
      <c r="G44" s="57" t="s">
        <v>12</v>
      </c>
    </row>
    <row r="45" spans="1:7" x14ac:dyDescent="0.25">
      <c r="A45" s="57" t="s">
        <v>22</v>
      </c>
      <c r="B45" s="57">
        <v>19635492</v>
      </c>
      <c r="C45" s="58">
        <v>43194</v>
      </c>
      <c r="D45" s="59">
        <v>0.77013888888888893</v>
      </c>
      <c r="E45" s="58">
        <v>43220</v>
      </c>
      <c r="F45" s="57" t="s">
        <v>7</v>
      </c>
      <c r="G45" s="57" t="s">
        <v>12</v>
      </c>
    </row>
    <row r="46" spans="1:7" x14ac:dyDescent="0.25">
      <c r="A46" s="57" t="s">
        <v>14</v>
      </c>
      <c r="B46" s="57">
        <v>19557592</v>
      </c>
      <c r="C46" s="58">
        <v>43166</v>
      </c>
      <c r="D46" s="59">
        <v>0.7284722222222223</v>
      </c>
      <c r="E46" s="58">
        <v>43202</v>
      </c>
      <c r="F46" s="57" t="s">
        <v>7</v>
      </c>
      <c r="G46" s="57" t="s">
        <v>12</v>
      </c>
    </row>
    <row r="47" spans="1:7" x14ac:dyDescent="0.25">
      <c r="A47" s="57" t="s">
        <v>14</v>
      </c>
      <c r="B47" s="57">
        <v>19580351</v>
      </c>
      <c r="C47" s="58">
        <v>43174</v>
      </c>
      <c r="D47" s="59">
        <v>0.45763888888888887</v>
      </c>
      <c r="E47" s="58" t="s">
        <v>9</v>
      </c>
      <c r="F47" s="57" t="s">
        <v>16</v>
      </c>
      <c r="G47" s="57" t="s">
        <v>8</v>
      </c>
    </row>
    <row r="48" spans="1:7" x14ac:dyDescent="0.25">
      <c r="A48" s="57" t="s">
        <v>14</v>
      </c>
      <c r="B48" s="57">
        <v>19580348</v>
      </c>
      <c r="C48" s="58">
        <v>43174</v>
      </c>
      <c r="D48" s="59">
        <v>0.48194444444444445</v>
      </c>
      <c r="E48" s="58" t="s">
        <v>9</v>
      </c>
      <c r="F48" s="57" t="s">
        <v>16</v>
      </c>
      <c r="G48" s="57" t="s">
        <v>8</v>
      </c>
    </row>
    <row r="49" spans="1:7" x14ac:dyDescent="0.25">
      <c r="A49" s="57" t="s">
        <v>14</v>
      </c>
      <c r="B49" s="57">
        <v>19580349</v>
      </c>
      <c r="C49" s="58">
        <v>43174</v>
      </c>
      <c r="D49" s="59">
        <v>0.49583333333333335</v>
      </c>
      <c r="E49" s="58" t="s">
        <v>9</v>
      </c>
      <c r="F49" s="57" t="s">
        <v>16</v>
      </c>
      <c r="G49" s="57" t="s">
        <v>8</v>
      </c>
    </row>
    <row r="50" spans="1:7" x14ac:dyDescent="0.25">
      <c r="A50" s="57" t="s">
        <v>14</v>
      </c>
      <c r="B50" s="57">
        <v>19584298</v>
      </c>
      <c r="C50" s="58">
        <v>43175</v>
      </c>
      <c r="D50" s="59">
        <v>0.6972222222222223</v>
      </c>
      <c r="E50" s="58">
        <v>43202</v>
      </c>
      <c r="F50" s="57" t="s">
        <v>7</v>
      </c>
      <c r="G50" s="57" t="s">
        <v>12</v>
      </c>
    </row>
    <row r="51" spans="1:7" x14ac:dyDescent="0.25">
      <c r="A51" s="57" t="s">
        <v>14</v>
      </c>
      <c r="B51" s="57">
        <v>19585484</v>
      </c>
      <c r="C51" s="58">
        <v>43175</v>
      </c>
      <c r="D51" s="59">
        <v>0.78055555555555556</v>
      </c>
      <c r="E51" s="58">
        <v>43201</v>
      </c>
      <c r="F51" s="57" t="s">
        <v>7</v>
      </c>
      <c r="G51" s="57" t="s">
        <v>12</v>
      </c>
    </row>
    <row r="52" spans="1:7" x14ac:dyDescent="0.25">
      <c r="A52" s="57" t="s">
        <v>14</v>
      </c>
      <c r="B52" s="57">
        <v>19585486</v>
      </c>
      <c r="C52" s="58">
        <v>43175</v>
      </c>
      <c r="D52" s="59">
        <v>0.78055555555555556</v>
      </c>
      <c r="E52" s="58">
        <v>43202</v>
      </c>
      <c r="F52" s="57" t="s">
        <v>7</v>
      </c>
      <c r="G52" s="57" t="s">
        <v>12</v>
      </c>
    </row>
    <row r="53" spans="1:7" x14ac:dyDescent="0.25">
      <c r="A53" s="57" t="s">
        <v>14</v>
      </c>
      <c r="C53" s="58">
        <v>43176</v>
      </c>
      <c r="D53" s="59">
        <v>0.50208333333333333</v>
      </c>
      <c r="E53" s="58">
        <v>43203</v>
      </c>
      <c r="F53" s="57" t="s">
        <v>16</v>
      </c>
      <c r="G53" s="57" t="s">
        <v>12</v>
      </c>
    </row>
    <row r="54" spans="1:7" x14ac:dyDescent="0.25">
      <c r="A54" s="57" t="s">
        <v>14</v>
      </c>
      <c r="C54" s="58">
        <v>43179</v>
      </c>
      <c r="D54" s="59">
        <v>0.58750000000000002</v>
      </c>
      <c r="E54" s="58">
        <v>43210</v>
      </c>
      <c r="F54" s="57" t="s">
        <v>16</v>
      </c>
      <c r="G54" s="57" t="s">
        <v>8</v>
      </c>
    </row>
    <row r="55" spans="1:7" x14ac:dyDescent="0.25">
      <c r="A55" s="57" t="s">
        <v>14</v>
      </c>
      <c r="C55" s="58">
        <v>43179</v>
      </c>
      <c r="D55" s="59">
        <v>0.69097222222222221</v>
      </c>
      <c r="E55" s="58">
        <v>43210</v>
      </c>
      <c r="F55" s="57" t="s">
        <v>16</v>
      </c>
      <c r="G55" s="57" t="s">
        <v>8</v>
      </c>
    </row>
    <row r="56" spans="1:7" x14ac:dyDescent="0.25">
      <c r="A56" s="57" t="s">
        <v>14</v>
      </c>
      <c r="B56" s="57">
        <v>19584826</v>
      </c>
      <c r="C56" s="58">
        <v>43181</v>
      </c>
      <c r="D56" s="59">
        <v>0.68333333333333324</v>
      </c>
      <c r="E56" s="58" t="s">
        <v>9</v>
      </c>
      <c r="F56" s="57" t="s">
        <v>16</v>
      </c>
      <c r="G56" s="57" t="s">
        <v>8</v>
      </c>
    </row>
    <row r="57" spans="1:7" x14ac:dyDescent="0.25">
      <c r="A57" s="57" t="s">
        <v>14</v>
      </c>
      <c r="B57" s="57">
        <v>19602015</v>
      </c>
      <c r="C57" s="58">
        <v>43181</v>
      </c>
      <c r="D57" s="59">
        <v>0.69374999999999998</v>
      </c>
      <c r="E57" s="58" t="s">
        <v>9</v>
      </c>
      <c r="F57" s="57" t="s">
        <v>16</v>
      </c>
      <c r="G57" s="57" t="s">
        <v>8</v>
      </c>
    </row>
    <row r="58" spans="1:7" x14ac:dyDescent="0.25">
      <c r="A58" s="57" t="s">
        <v>14</v>
      </c>
      <c r="B58" s="57">
        <v>19602088</v>
      </c>
      <c r="C58" s="58">
        <v>43181</v>
      </c>
      <c r="D58" s="59">
        <v>0.72152777777777777</v>
      </c>
      <c r="E58" s="58" t="s">
        <v>9</v>
      </c>
      <c r="F58" s="57" t="s">
        <v>16</v>
      </c>
      <c r="G58" s="57" t="s">
        <v>8</v>
      </c>
    </row>
    <row r="59" spans="1:7" x14ac:dyDescent="0.25">
      <c r="A59" s="57" t="s">
        <v>14</v>
      </c>
      <c r="B59" s="57">
        <v>19602081</v>
      </c>
      <c r="C59" s="58">
        <v>43181</v>
      </c>
      <c r="D59" s="59">
        <v>0.7284722222222223</v>
      </c>
      <c r="E59" s="58" t="s">
        <v>9</v>
      </c>
      <c r="F59" s="57" t="s">
        <v>16</v>
      </c>
      <c r="G59" s="57" t="s">
        <v>8</v>
      </c>
    </row>
    <row r="60" spans="1:7" x14ac:dyDescent="0.25">
      <c r="A60" s="57" t="s">
        <v>14</v>
      </c>
      <c r="C60" s="58">
        <v>43185</v>
      </c>
      <c r="D60" s="59">
        <v>0.34097222222222223</v>
      </c>
      <c r="E60" s="58">
        <v>43203</v>
      </c>
      <c r="F60" s="57" t="s">
        <v>16</v>
      </c>
      <c r="G60" s="57" t="s">
        <v>12</v>
      </c>
    </row>
    <row r="61" spans="1:7" x14ac:dyDescent="0.25">
      <c r="A61" s="57" t="s">
        <v>14</v>
      </c>
      <c r="C61" s="58">
        <v>43185</v>
      </c>
      <c r="D61" s="59">
        <v>0.39027777777777778</v>
      </c>
      <c r="E61" s="58">
        <v>43210</v>
      </c>
      <c r="F61" s="57" t="s">
        <v>16</v>
      </c>
      <c r="G61" s="57" t="s">
        <v>8</v>
      </c>
    </row>
    <row r="62" spans="1:7" x14ac:dyDescent="0.25">
      <c r="A62" s="57" t="s">
        <v>14</v>
      </c>
      <c r="B62" s="57">
        <v>19251670</v>
      </c>
      <c r="C62" s="58">
        <v>43188</v>
      </c>
      <c r="D62" s="59">
        <v>0.62777777777777777</v>
      </c>
      <c r="E62" s="58" t="s">
        <v>9</v>
      </c>
      <c r="F62" s="57" t="s">
        <v>16</v>
      </c>
      <c r="G62" s="57" t="s">
        <v>8</v>
      </c>
    </row>
    <row r="63" spans="1:7" x14ac:dyDescent="0.25">
      <c r="A63" s="57" t="s">
        <v>14</v>
      </c>
      <c r="B63" s="57">
        <v>19621599</v>
      </c>
      <c r="C63" s="58">
        <v>43188</v>
      </c>
      <c r="D63" s="59">
        <v>0.67638888888888893</v>
      </c>
      <c r="E63" s="58" t="s">
        <v>9</v>
      </c>
      <c r="F63" s="57" t="s">
        <v>16</v>
      </c>
      <c r="G63" s="57" t="s">
        <v>8</v>
      </c>
    </row>
    <row r="64" spans="1:7" x14ac:dyDescent="0.25">
      <c r="A64" s="57" t="s">
        <v>14</v>
      </c>
      <c r="B64" s="57">
        <v>19126852</v>
      </c>
      <c r="C64" s="58">
        <v>43025</v>
      </c>
      <c r="D64" s="59">
        <v>0.45763888888888887</v>
      </c>
      <c r="E64" s="58" t="s">
        <v>9</v>
      </c>
      <c r="F64" s="57" t="s">
        <v>16</v>
      </c>
      <c r="G64" s="57" t="s">
        <v>8</v>
      </c>
    </row>
    <row r="65" spans="1:7" x14ac:dyDescent="0.25">
      <c r="A65" s="57" t="s">
        <v>14</v>
      </c>
      <c r="B65" s="57">
        <v>19625303</v>
      </c>
      <c r="C65" s="58">
        <v>43189</v>
      </c>
      <c r="D65" s="59">
        <v>0.75277777777777777</v>
      </c>
      <c r="E65" s="58" t="s">
        <v>9</v>
      </c>
      <c r="F65" s="57" t="s">
        <v>16</v>
      </c>
      <c r="G65" s="57" t="s">
        <v>8</v>
      </c>
    </row>
    <row r="66" spans="1:7" x14ac:dyDescent="0.25">
      <c r="A66" s="57" t="s">
        <v>14</v>
      </c>
      <c r="B66" s="57">
        <v>19625318</v>
      </c>
      <c r="C66" s="58">
        <v>43189</v>
      </c>
      <c r="D66" s="59">
        <v>0.75624999999999998</v>
      </c>
      <c r="E66" s="58" t="s">
        <v>9</v>
      </c>
      <c r="F66" s="57" t="s">
        <v>16</v>
      </c>
      <c r="G66" s="57" t="s">
        <v>8</v>
      </c>
    </row>
    <row r="67" spans="1:7" x14ac:dyDescent="0.25">
      <c r="A67" s="57" t="s">
        <v>14</v>
      </c>
      <c r="B67" s="57">
        <v>19625312</v>
      </c>
      <c r="C67" s="58">
        <v>43189</v>
      </c>
      <c r="D67" s="59">
        <v>0.75624999999999998</v>
      </c>
      <c r="E67" s="58" t="s">
        <v>9</v>
      </c>
      <c r="F67" s="57" t="s">
        <v>16</v>
      </c>
      <c r="G67" s="57" t="s">
        <v>8</v>
      </c>
    </row>
    <row r="68" spans="1:7" x14ac:dyDescent="0.25">
      <c r="A68" s="57" t="s">
        <v>14</v>
      </c>
      <c r="B68" s="57">
        <v>19625371</v>
      </c>
      <c r="C68" s="58">
        <v>43189</v>
      </c>
      <c r="D68" s="59">
        <v>0.77013888888888893</v>
      </c>
      <c r="E68" s="58" t="s">
        <v>9</v>
      </c>
      <c r="F68" s="57" t="s">
        <v>16</v>
      </c>
      <c r="G68" s="57" t="s">
        <v>8</v>
      </c>
    </row>
    <row r="69" spans="1:7" x14ac:dyDescent="0.25">
      <c r="A69" s="57" t="s">
        <v>14</v>
      </c>
      <c r="B69" s="57">
        <v>18836530</v>
      </c>
      <c r="C69" s="58">
        <v>43193</v>
      </c>
      <c r="D69" s="59">
        <v>0.62430555555555556</v>
      </c>
      <c r="E69" s="58" t="s">
        <v>9</v>
      </c>
      <c r="F69" s="57" t="s">
        <v>16</v>
      </c>
      <c r="G69" s="57" t="s">
        <v>8</v>
      </c>
    </row>
    <row r="70" spans="1:7" x14ac:dyDescent="0.25">
      <c r="A70" s="57" t="s">
        <v>14</v>
      </c>
      <c r="B70" s="57">
        <v>19636846</v>
      </c>
      <c r="C70" s="58">
        <v>43195</v>
      </c>
      <c r="D70" s="59">
        <v>0.39513888888888887</v>
      </c>
      <c r="E70" s="58">
        <v>43214</v>
      </c>
      <c r="F70" s="57" t="s">
        <v>16</v>
      </c>
      <c r="G70" s="57" t="s">
        <v>8</v>
      </c>
    </row>
    <row r="71" spans="1:7" x14ac:dyDescent="0.25">
      <c r="A71" s="57" t="s">
        <v>14</v>
      </c>
      <c r="B71" s="57">
        <v>19637899</v>
      </c>
      <c r="C71" s="58">
        <v>43195</v>
      </c>
      <c r="D71" s="59">
        <v>0.58611111111111114</v>
      </c>
      <c r="E71" s="58">
        <v>43214</v>
      </c>
      <c r="F71" s="57" t="s">
        <v>16</v>
      </c>
      <c r="G71" s="57" t="s">
        <v>8</v>
      </c>
    </row>
    <row r="72" spans="1:7" x14ac:dyDescent="0.25">
      <c r="A72" s="57" t="s">
        <v>14</v>
      </c>
      <c r="B72" s="57">
        <v>19638006</v>
      </c>
      <c r="C72" s="58">
        <v>43195</v>
      </c>
      <c r="D72" s="59">
        <v>0.60347222222222219</v>
      </c>
      <c r="E72" s="58" t="s">
        <v>9</v>
      </c>
      <c r="F72" s="57" t="s">
        <v>16</v>
      </c>
      <c r="G72" s="57" t="s">
        <v>8</v>
      </c>
    </row>
    <row r="73" spans="1:7" x14ac:dyDescent="0.25">
      <c r="A73" s="57" t="s">
        <v>14</v>
      </c>
      <c r="B73" s="57">
        <v>19497854</v>
      </c>
      <c r="C73" s="58">
        <v>43146</v>
      </c>
      <c r="D73" s="59">
        <v>0.81180555555555556</v>
      </c>
      <c r="E73" s="58">
        <v>43206</v>
      </c>
      <c r="F73" s="57" t="s">
        <v>7</v>
      </c>
      <c r="G73" s="57" t="s">
        <v>12</v>
      </c>
    </row>
    <row r="74" spans="1:7" x14ac:dyDescent="0.25">
      <c r="A74" s="57" t="s">
        <v>14</v>
      </c>
      <c r="B74" s="57">
        <v>19529341</v>
      </c>
      <c r="C74" s="58">
        <v>43157</v>
      </c>
      <c r="D74" s="59">
        <v>0.77013888888888893</v>
      </c>
      <c r="E74" s="58">
        <v>43210</v>
      </c>
      <c r="F74" s="57" t="s">
        <v>7</v>
      </c>
      <c r="G74" s="57" t="s">
        <v>12</v>
      </c>
    </row>
    <row r="75" spans="1:7" x14ac:dyDescent="0.25">
      <c r="A75" s="57" t="s">
        <v>14</v>
      </c>
      <c r="B75" s="57">
        <v>19574680</v>
      </c>
      <c r="C75" s="58">
        <v>43172</v>
      </c>
      <c r="D75" s="59">
        <v>0.78055555555555556</v>
      </c>
      <c r="E75" s="58">
        <v>43207</v>
      </c>
      <c r="F75" s="57" t="s">
        <v>7</v>
      </c>
      <c r="G75" s="57" t="s">
        <v>12</v>
      </c>
    </row>
    <row r="76" spans="1:7" x14ac:dyDescent="0.25">
      <c r="A76" s="57" t="s">
        <v>14</v>
      </c>
      <c r="B76" s="57">
        <v>19583491</v>
      </c>
      <c r="C76" s="58">
        <v>43175</v>
      </c>
      <c r="D76" s="59">
        <v>0.6972222222222223</v>
      </c>
      <c r="E76" s="58">
        <v>43203</v>
      </c>
      <c r="F76" s="57" t="s">
        <v>7</v>
      </c>
      <c r="G76" s="57" t="s">
        <v>12</v>
      </c>
    </row>
    <row r="77" spans="1:7" x14ac:dyDescent="0.25">
      <c r="A77" s="57" t="s">
        <v>14</v>
      </c>
      <c r="B77" s="57">
        <v>19591305</v>
      </c>
      <c r="C77" s="58">
        <v>43178</v>
      </c>
      <c r="D77" s="59">
        <v>0.81180555555555556</v>
      </c>
      <c r="E77" s="58">
        <v>43203</v>
      </c>
      <c r="F77" s="57" t="s">
        <v>7</v>
      </c>
      <c r="G77" s="57" t="s">
        <v>12</v>
      </c>
    </row>
    <row r="78" spans="1:7" x14ac:dyDescent="0.25">
      <c r="A78" s="57" t="s">
        <v>14</v>
      </c>
      <c r="B78" s="57">
        <v>19602287</v>
      </c>
      <c r="C78" s="58">
        <v>43181</v>
      </c>
      <c r="D78" s="59">
        <v>0.78055555555555556</v>
      </c>
      <c r="E78" s="58">
        <v>43207</v>
      </c>
      <c r="F78" s="57" t="s">
        <v>7</v>
      </c>
      <c r="G78" s="57" t="s">
        <v>12</v>
      </c>
    </row>
    <row r="79" spans="1:7" x14ac:dyDescent="0.25">
      <c r="A79" s="57" t="s">
        <v>14</v>
      </c>
      <c r="B79" s="57">
        <v>19623467</v>
      </c>
      <c r="C79" s="58">
        <v>43189</v>
      </c>
      <c r="D79" s="59">
        <v>0.69930555555555562</v>
      </c>
      <c r="E79" s="58">
        <v>43208</v>
      </c>
      <c r="F79" s="57" t="s">
        <v>7</v>
      </c>
      <c r="G79" s="57" t="s">
        <v>12</v>
      </c>
    </row>
    <row r="80" spans="1:7" x14ac:dyDescent="0.25">
      <c r="A80" s="57" t="s">
        <v>14</v>
      </c>
      <c r="B80" s="57">
        <v>19638816</v>
      </c>
      <c r="C80" s="58">
        <v>43195</v>
      </c>
      <c r="D80" s="59">
        <v>0.78055555555555556</v>
      </c>
      <c r="E80" s="58">
        <v>43202</v>
      </c>
      <c r="F80" s="57" t="s">
        <v>7</v>
      </c>
      <c r="G80" s="57" t="s">
        <v>12</v>
      </c>
    </row>
    <row r="81" spans="1:7" x14ac:dyDescent="0.25">
      <c r="A81" s="57" t="s">
        <v>14</v>
      </c>
      <c r="B81" s="57">
        <v>19182697</v>
      </c>
      <c r="C81" s="58">
        <v>43116</v>
      </c>
      <c r="D81" s="59">
        <v>0.43333333333333335</v>
      </c>
      <c r="E81" s="58">
        <v>43220</v>
      </c>
      <c r="F81" s="57" t="s">
        <v>7</v>
      </c>
      <c r="G81" s="57" t="s">
        <v>12</v>
      </c>
    </row>
    <row r="82" spans="1:7" x14ac:dyDescent="0.25">
      <c r="A82" s="57" t="s">
        <v>14</v>
      </c>
      <c r="B82" s="57">
        <v>19601647</v>
      </c>
      <c r="C82" s="58">
        <v>43181</v>
      </c>
      <c r="D82" s="59">
        <v>0.69861111111111107</v>
      </c>
      <c r="E82" s="58">
        <v>43220</v>
      </c>
      <c r="F82" s="57" t="s">
        <v>7</v>
      </c>
      <c r="G82" s="57" t="s">
        <v>12</v>
      </c>
    </row>
    <row r="83" spans="1:7" x14ac:dyDescent="0.25">
      <c r="A83" s="57" t="s">
        <v>14</v>
      </c>
      <c r="B83" s="57">
        <v>19602289</v>
      </c>
      <c r="C83" s="58">
        <v>43181</v>
      </c>
      <c r="D83" s="59">
        <v>0.78055555555555556</v>
      </c>
      <c r="E83" s="58">
        <v>43220</v>
      </c>
      <c r="F83" s="57" t="s">
        <v>7</v>
      </c>
      <c r="G83" s="57" t="s">
        <v>12</v>
      </c>
    </row>
    <row r="84" spans="1:7" x14ac:dyDescent="0.25">
      <c r="A84" s="57" t="s">
        <v>14</v>
      </c>
      <c r="B84" s="57">
        <v>19614996</v>
      </c>
      <c r="C84" s="58">
        <v>43186</v>
      </c>
      <c r="D84" s="59">
        <v>0.77013888888888893</v>
      </c>
      <c r="E84" s="58">
        <v>43217</v>
      </c>
      <c r="F84" s="57" t="s">
        <v>7</v>
      </c>
      <c r="G84" s="57" t="s">
        <v>12</v>
      </c>
    </row>
    <row r="85" spans="1:7" x14ac:dyDescent="0.25">
      <c r="A85" s="57" t="s">
        <v>14</v>
      </c>
      <c r="B85" s="57">
        <v>19589141</v>
      </c>
      <c r="C85" s="58">
        <v>43188</v>
      </c>
      <c r="D85" s="59">
        <v>0.44444444444444442</v>
      </c>
      <c r="E85" s="58">
        <v>43217</v>
      </c>
      <c r="F85" s="57" t="s">
        <v>7</v>
      </c>
      <c r="G85" s="57" t="s">
        <v>12</v>
      </c>
    </row>
    <row r="86" spans="1:7" x14ac:dyDescent="0.25">
      <c r="A86" s="57" t="s">
        <v>14</v>
      </c>
      <c r="B86" s="57">
        <v>19576325</v>
      </c>
      <c r="C86" s="58">
        <v>43188</v>
      </c>
      <c r="D86" s="59">
        <v>0.73888888888888893</v>
      </c>
      <c r="E86" s="58">
        <v>43210</v>
      </c>
      <c r="F86" s="57" t="s">
        <v>7</v>
      </c>
      <c r="G86" s="57" t="s">
        <v>8</v>
      </c>
    </row>
    <row r="87" spans="1:7" x14ac:dyDescent="0.25">
      <c r="A87" s="57" t="s">
        <v>14</v>
      </c>
      <c r="B87" s="57">
        <v>19623954</v>
      </c>
      <c r="C87" s="58">
        <v>43189</v>
      </c>
      <c r="D87" s="59">
        <v>0.69791666666666663</v>
      </c>
      <c r="E87" s="58">
        <v>43217</v>
      </c>
      <c r="F87" s="57" t="s">
        <v>7</v>
      </c>
      <c r="G87" s="57" t="s">
        <v>12</v>
      </c>
    </row>
    <row r="88" spans="1:7" x14ac:dyDescent="0.25">
      <c r="A88" s="57" t="s">
        <v>14</v>
      </c>
      <c r="B88" s="57">
        <v>19633580</v>
      </c>
      <c r="C88" s="58">
        <v>43194</v>
      </c>
      <c r="D88" s="59">
        <v>0.69791666666666663</v>
      </c>
      <c r="E88" s="58">
        <v>43213</v>
      </c>
      <c r="F88" s="57" t="s">
        <v>7</v>
      </c>
      <c r="G88" s="57" t="s">
        <v>12</v>
      </c>
    </row>
    <row r="89" spans="1:7" x14ac:dyDescent="0.25">
      <c r="A89" s="57" t="s">
        <v>14</v>
      </c>
      <c r="B89" s="57">
        <v>19638356</v>
      </c>
      <c r="C89" s="58">
        <v>43195</v>
      </c>
      <c r="D89" s="59">
        <v>0.69791666666666663</v>
      </c>
      <c r="E89" s="58">
        <v>43217</v>
      </c>
      <c r="F89" s="57" t="s">
        <v>7</v>
      </c>
      <c r="G89" s="57" t="s">
        <v>12</v>
      </c>
    </row>
    <row r="90" spans="1:7" x14ac:dyDescent="0.25">
      <c r="A90" s="57" t="s">
        <v>14</v>
      </c>
      <c r="B90" s="57">
        <v>19638612</v>
      </c>
      <c r="C90" s="58">
        <v>43195</v>
      </c>
      <c r="D90" s="59">
        <v>0.73888888888888893</v>
      </c>
      <c r="E90" s="58">
        <v>43217</v>
      </c>
      <c r="F90" s="57" t="s">
        <v>7</v>
      </c>
      <c r="G90" s="57" t="s">
        <v>12</v>
      </c>
    </row>
    <row r="91" spans="1:7" x14ac:dyDescent="0.25">
      <c r="A91" s="57" t="s">
        <v>14</v>
      </c>
      <c r="B91" s="57">
        <v>19618521</v>
      </c>
      <c r="C91" s="58">
        <v>43187</v>
      </c>
      <c r="D91" s="59">
        <v>0.78055555555555556</v>
      </c>
      <c r="E91" s="58">
        <v>43220</v>
      </c>
      <c r="F91" s="57" t="s">
        <v>7</v>
      </c>
      <c r="G91" s="57" t="s">
        <v>12</v>
      </c>
    </row>
    <row r="92" spans="1:7" x14ac:dyDescent="0.25">
      <c r="A92" s="57" t="s">
        <v>14</v>
      </c>
      <c r="B92" s="57">
        <v>19621979</v>
      </c>
      <c r="C92" s="58">
        <v>43188</v>
      </c>
      <c r="D92" s="59">
        <v>0.78055555555555556</v>
      </c>
      <c r="E92" s="58">
        <v>43220</v>
      </c>
      <c r="F92" s="57" t="s">
        <v>7</v>
      </c>
      <c r="G92" s="57" t="s">
        <v>12</v>
      </c>
    </row>
    <row r="93" spans="1:7" x14ac:dyDescent="0.25">
      <c r="A93" s="57" t="s">
        <v>14</v>
      </c>
      <c r="B93" s="57">
        <v>19500122</v>
      </c>
      <c r="C93" s="58">
        <v>43194</v>
      </c>
      <c r="D93" s="59">
        <v>0.35694444444444445</v>
      </c>
      <c r="E93" s="58">
        <v>43220</v>
      </c>
      <c r="F93" s="57" t="s">
        <v>7</v>
      </c>
      <c r="G93" s="57" t="s">
        <v>12</v>
      </c>
    </row>
    <row r="94" spans="1:7" x14ac:dyDescent="0.25">
      <c r="A94" s="57" t="s">
        <v>14</v>
      </c>
      <c r="B94" s="57">
        <v>19232256</v>
      </c>
      <c r="C94" s="58">
        <v>43194</v>
      </c>
      <c r="D94" s="59">
        <v>0.36041666666666666</v>
      </c>
      <c r="E94" s="58">
        <v>43220</v>
      </c>
      <c r="F94" s="57" t="s">
        <v>7</v>
      </c>
      <c r="G94" s="57" t="s">
        <v>12</v>
      </c>
    </row>
    <row r="95" spans="1:7" x14ac:dyDescent="0.25">
      <c r="A95" s="57" t="s">
        <v>14</v>
      </c>
      <c r="B95" s="57">
        <v>19267966</v>
      </c>
      <c r="C95" s="58">
        <v>43194</v>
      </c>
      <c r="D95" s="59">
        <v>0.36041666666666666</v>
      </c>
      <c r="E95" s="58">
        <v>43220</v>
      </c>
      <c r="F95" s="57" t="s">
        <v>7</v>
      </c>
      <c r="G95" s="57" t="s">
        <v>12</v>
      </c>
    </row>
    <row r="96" spans="1:7" x14ac:dyDescent="0.25">
      <c r="A96" s="57" t="s">
        <v>14</v>
      </c>
      <c r="B96" s="57">
        <v>19633888</v>
      </c>
      <c r="C96" s="58">
        <v>43194</v>
      </c>
      <c r="D96" s="59">
        <v>0.69791666666666663</v>
      </c>
      <c r="E96" s="58">
        <v>43220</v>
      </c>
      <c r="F96" s="57" t="s">
        <v>7</v>
      </c>
      <c r="G96" s="57" t="s">
        <v>12</v>
      </c>
    </row>
    <row r="97" spans="1:7" x14ac:dyDescent="0.25">
      <c r="A97" s="57" t="s">
        <v>14</v>
      </c>
      <c r="B97" s="57">
        <v>19602175</v>
      </c>
      <c r="C97" s="58">
        <v>43181</v>
      </c>
      <c r="D97" s="59">
        <v>0.7284722222222223</v>
      </c>
      <c r="E97" s="58" t="s">
        <v>9</v>
      </c>
      <c r="F97" s="57" t="s">
        <v>16</v>
      </c>
      <c r="G97" s="57" t="s">
        <v>8</v>
      </c>
    </row>
    <row r="98" spans="1:7" x14ac:dyDescent="0.25">
      <c r="A98" s="57" t="s">
        <v>10</v>
      </c>
      <c r="B98" s="57">
        <v>19477465</v>
      </c>
      <c r="C98" s="58">
        <v>43139</v>
      </c>
      <c r="D98" s="59">
        <v>0.7284722222222223</v>
      </c>
      <c r="E98" s="58">
        <v>43201</v>
      </c>
      <c r="F98" s="57" t="s">
        <v>7</v>
      </c>
      <c r="G98" s="57" t="s">
        <v>8</v>
      </c>
    </row>
    <row r="99" spans="1:7" x14ac:dyDescent="0.25">
      <c r="A99" s="57" t="s">
        <v>10</v>
      </c>
      <c r="B99" s="57">
        <v>19557591</v>
      </c>
      <c r="C99" s="58">
        <v>43166</v>
      </c>
      <c r="D99" s="59">
        <v>0.7284722222222223</v>
      </c>
      <c r="E99" s="58">
        <v>43202</v>
      </c>
      <c r="F99" s="57" t="s">
        <v>7</v>
      </c>
      <c r="G99" s="57" t="s">
        <v>12</v>
      </c>
    </row>
    <row r="100" spans="1:7" x14ac:dyDescent="0.25">
      <c r="A100" s="57" t="s">
        <v>10</v>
      </c>
      <c r="B100" s="57">
        <v>19564824</v>
      </c>
      <c r="C100" s="58">
        <v>43171</v>
      </c>
      <c r="D100" s="59">
        <v>0.66249999999999998</v>
      </c>
      <c r="E100" s="58">
        <v>43202</v>
      </c>
      <c r="F100" s="57" t="s">
        <v>7</v>
      </c>
      <c r="G100" s="57" t="s">
        <v>12</v>
      </c>
    </row>
    <row r="101" spans="1:7" x14ac:dyDescent="0.25">
      <c r="A101" s="57" t="s">
        <v>10</v>
      </c>
      <c r="B101" s="57">
        <v>19581272</v>
      </c>
      <c r="C101" s="58">
        <v>43174</v>
      </c>
      <c r="D101" s="59">
        <v>0.69513888888888886</v>
      </c>
      <c r="E101" s="58">
        <v>43202</v>
      </c>
      <c r="F101" s="57" t="s">
        <v>7</v>
      </c>
      <c r="G101" s="57" t="s">
        <v>12</v>
      </c>
    </row>
    <row r="102" spans="1:7" x14ac:dyDescent="0.25">
      <c r="A102" s="57" t="s">
        <v>10</v>
      </c>
      <c r="B102" s="57">
        <v>19576276</v>
      </c>
      <c r="C102" s="58">
        <v>43173</v>
      </c>
      <c r="D102" s="59">
        <v>0.58611111111111114</v>
      </c>
      <c r="E102" s="58" t="s">
        <v>9</v>
      </c>
      <c r="F102" s="57" t="s">
        <v>17</v>
      </c>
      <c r="G102" s="57" t="s">
        <v>12</v>
      </c>
    </row>
    <row r="103" spans="1:7" x14ac:dyDescent="0.25">
      <c r="A103" s="57" t="s">
        <v>10</v>
      </c>
      <c r="B103" s="57">
        <v>19585485</v>
      </c>
      <c r="C103" s="58">
        <v>43175</v>
      </c>
      <c r="D103" s="59">
        <v>0.78055555555555556</v>
      </c>
      <c r="E103" s="58">
        <v>43202</v>
      </c>
      <c r="F103" s="57" t="s">
        <v>7</v>
      </c>
      <c r="G103" s="57" t="s">
        <v>12</v>
      </c>
    </row>
    <row r="104" spans="1:7" x14ac:dyDescent="0.25">
      <c r="A104" s="57" t="s">
        <v>10</v>
      </c>
      <c r="B104" s="57">
        <v>19589322</v>
      </c>
      <c r="C104" s="58">
        <v>43178</v>
      </c>
      <c r="D104" s="59">
        <v>0.46111111111111108</v>
      </c>
      <c r="E104" s="58" t="s">
        <v>9</v>
      </c>
      <c r="F104" s="57" t="s">
        <v>7</v>
      </c>
      <c r="G104" s="57" t="s">
        <v>12</v>
      </c>
    </row>
    <row r="105" spans="1:7" x14ac:dyDescent="0.25">
      <c r="A105" s="57" t="s">
        <v>10</v>
      </c>
      <c r="B105" s="57">
        <v>19590010</v>
      </c>
      <c r="C105" s="58">
        <v>43178</v>
      </c>
      <c r="D105" s="59">
        <v>0.58958333333333335</v>
      </c>
      <c r="E105" s="58" t="s">
        <v>9</v>
      </c>
      <c r="F105" s="57" t="s">
        <v>7</v>
      </c>
      <c r="G105" s="57" t="s">
        <v>12</v>
      </c>
    </row>
    <row r="106" spans="1:7" x14ac:dyDescent="0.25">
      <c r="A106" s="57" t="s">
        <v>10</v>
      </c>
      <c r="B106" s="57">
        <v>19592350</v>
      </c>
      <c r="C106" s="58">
        <v>43179</v>
      </c>
      <c r="D106" s="59">
        <v>0.6972222222222223</v>
      </c>
      <c r="E106" s="58">
        <v>43201</v>
      </c>
      <c r="F106" s="57" t="s">
        <v>7</v>
      </c>
      <c r="G106" s="57" t="s">
        <v>12</v>
      </c>
    </row>
    <row r="107" spans="1:7" x14ac:dyDescent="0.25">
      <c r="A107" s="57" t="s">
        <v>10</v>
      </c>
      <c r="B107" s="57">
        <v>19584636</v>
      </c>
      <c r="C107" s="58">
        <v>43175</v>
      </c>
      <c r="D107" s="59">
        <v>0.67638888888888893</v>
      </c>
      <c r="E107" s="58" t="s">
        <v>9</v>
      </c>
      <c r="F107" s="57" t="s">
        <v>17</v>
      </c>
      <c r="G107" s="57" t="s">
        <v>12</v>
      </c>
    </row>
    <row r="108" spans="1:7" x14ac:dyDescent="0.25">
      <c r="A108" s="57" t="s">
        <v>10</v>
      </c>
      <c r="B108" s="57">
        <v>19598069</v>
      </c>
      <c r="C108" s="58">
        <v>43180</v>
      </c>
      <c r="D108" s="59">
        <v>0.63124999999999998</v>
      </c>
      <c r="E108" s="58" t="s">
        <v>9</v>
      </c>
      <c r="F108" s="57" t="s">
        <v>7</v>
      </c>
      <c r="G108" s="57" t="s">
        <v>12</v>
      </c>
    </row>
    <row r="109" spans="1:7" x14ac:dyDescent="0.25">
      <c r="A109" s="57" t="s">
        <v>10</v>
      </c>
      <c r="B109" s="57">
        <v>19306435</v>
      </c>
      <c r="C109" s="58">
        <v>43181</v>
      </c>
      <c r="D109" s="59">
        <v>0.7090277777777777</v>
      </c>
      <c r="E109" s="58" t="s">
        <v>9</v>
      </c>
      <c r="F109" s="57" t="s">
        <v>7</v>
      </c>
      <c r="G109" s="57" t="s">
        <v>12</v>
      </c>
    </row>
    <row r="110" spans="1:7" x14ac:dyDescent="0.25">
      <c r="A110" s="57" t="s">
        <v>10</v>
      </c>
      <c r="B110" s="57">
        <v>19588998</v>
      </c>
      <c r="C110" s="58">
        <v>43178</v>
      </c>
      <c r="D110" s="59">
        <v>0.50277777777777777</v>
      </c>
      <c r="E110" s="58" t="s">
        <v>9</v>
      </c>
      <c r="F110" s="57" t="s">
        <v>17</v>
      </c>
      <c r="G110" s="57" t="s">
        <v>12</v>
      </c>
    </row>
    <row r="111" spans="1:7" x14ac:dyDescent="0.25">
      <c r="A111" s="57" t="s">
        <v>10</v>
      </c>
      <c r="B111" s="57">
        <v>19267126</v>
      </c>
      <c r="C111" s="58">
        <v>43185</v>
      </c>
      <c r="D111" s="59">
        <v>0.68333333333333324</v>
      </c>
      <c r="E111" s="58">
        <v>43195</v>
      </c>
      <c r="F111" s="57" t="s">
        <v>7</v>
      </c>
      <c r="G111" s="57" t="s">
        <v>12</v>
      </c>
    </row>
    <row r="112" spans="1:7" x14ac:dyDescent="0.25">
      <c r="A112" s="57" t="s">
        <v>10</v>
      </c>
      <c r="B112" s="57">
        <v>19485110</v>
      </c>
      <c r="C112" s="58">
        <v>43185</v>
      </c>
      <c r="D112" s="59">
        <v>0.69374999999999998</v>
      </c>
      <c r="E112" s="58">
        <v>43201</v>
      </c>
      <c r="F112" s="57" t="s">
        <v>7</v>
      </c>
      <c r="G112" s="57" t="s">
        <v>12</v>
      </c>
    </row>
    <row r="113" spans="1:7" x14ac:dyDescent="0.25">
      <c r="A113" s="57" t="s">
        <v>10</v>
      </c>
      <c r="B113" s="57">
        <v>19506955</v>
      </c>
      <c r="C113" s="58">
        <v>43187</v>
      </c>
      <c r="D113" s="59">
        <v>0.59652777777777777</v>
      </c>
      <c r="E113" s="58">
        <v>43202</v>
      </c>
      <c r="F113" s="57" t="s">
        <v>7</v>
      </c>
      <c r="G113" s="57" t="s">
        <v>12</v>
      </c>
    </row>
    <row r="114" spans="1:7" x14ac:dyDescent="0.25">
      <c r="A114" s="57" t="s">
        <v>10</v>
      </c>
      <c r="B114" s="57">
        <v>19040765</v>
      </c>
      <c r="C114" s="58">
        <v>43187</v>
      </c>
      <c r="D114" s="59">
        <v>0.6</v>
      </c>
      <c r="E114" s="58">
        <v>43194</v>
      </c>
      <c r="F114" s="57" t="s">
        <v>7</v>
      </c>
      <c r="G114" s="57" t="s">
        <v>12</v>
      </c>
    </row>
    <row r="115" spans="1:7" x14ac:dyDescent="0.25">
      <c r="A115" s="57" t="s">
        <v>10</v>
      </c>
      <c r="B115" s="57">
        <v>19454994</v>
      </c>
      <c r="C115" s="58">
        <v>43193</v>
      </c>
      <c r="D115" s="59">
        <v>0.36388888888888887</v>
      </c>
      <c r="E115" s="58" t="s">
        <v>9</v>
      </c>
      <c r="F115" s="57" t="s">
        <v>7</v>
      </c>
      <c r="G115" s="57" t="s">
        <v>12</v>
      </c>
    </row>
    <row r="116" spans="1:7" x14ac:dyDescent="0.25">
      <c r="A116" s="57" t="s">
        <v>10</v>
      </c>
      <c r="B116" s="57">
        <v>19608859</v>
      </c>
      <c r="C116" s="58">
        <v>43195</v>
      </c>
      <c r="D116" s="59">
        <v>0.38541666666666669</v>
      </c>
      <c r="E116" s="58">
        <v>43200</v>
      </c>
      <c r="F116" s="57" t="s">
        <v>7</v>
      </c>
      <c r="G116" s="57" t="s">
        <v>25</v>
      </c>
    </row>
    <row r="117" spans="1:7" x14ac:dyDescent="0.25">
      <c r="A117" s="57" t="s">
        <v>10</v>
      </c>
      <c r="B117" s="57">
        <v>19518714</v>
      </c>
      <c r="C117" s="58">
        <v>43153</v>
      </c>
      <c r="D117" s="59">
        <v>0.6972222222222223</v>
      </c>
      <c r="E117" s="58">
        <v>43210</v>
      </c>
      <c r="F117" s="57" t="s">
        <v>7</v>
      </c>
      <c r="G117" s="57" t="s">
        <v>12</v>
      </c>
    </row>
    <row r="118" spans="1:7" x14ac:dyDescent="0.25">
      <c r="A118" s="57" t="s">
        <v>10</v>
      </c>
      <c r="B118" s="57">
        <v>19528691</v>
      </c>
      <c r="C118" s="58">
        <v>43157</v>
      </c>
      <c r="D118" s="59">
        <v>0.71458333333333324</v>
      </c>
      <c r="E118" s="58">
        <v>43210</v>
      </c>
      <c r="F118" s="57" t="s">
        <v>7</v>
      </c>
      <c r="G118" s="57" t="s">
        <v>12</v>
      </c>
    </row>
    <row r="119" spans="1:7" x14ac:dyDescent="0.25">
      <c r="A119" s="57" t="s">
        <v>10</v>
      </c>
      <c r="B119" s="57">
        <v>19529340</v>
      </c>
      <c r="C119" s="58">
        <v>43157</v>
      </c>
      <c r="D119" s="59">
        <v>0.77013888888888893</v>
      </c>
      <c r="E119" s="58">
        <v>43210</v>
      </c>
      <c r="F119" s="57" t="s">
        <v>7</v>
      </c>
      <c r="G119" s="57" t="s">
        <v>12</v>
      </c>
    </row>
    <row r="120" spans="1:7" x14ac:dyDescent="0.25">
      <c r="A120" s="57" t="s">
        <v>10</v>
      </c>
      <c r="B120" s="57">
        <v>19532124</v>
      </c>
      <c r="C120" s="58">
        <v>43158</v>
      </c>
      <c r="D120" s="59">
        <v>0.6972222222222223</v>
      </c>
      <c r="E120" s="58">
        <v>43210</v>
      </c>
      <c r="F120" s="57" t="s">
        <v>7</v>
      </c>
      <c r="G120" s="57" t="s">
        <v>12</v>
      </c>
    </row>
    <row r="121" spans="1:7" x14ac:dyDescent="0.25">
      <c r="A121" s="57" t="s">
        <v>10</v>
      </c>
      <c r="B121" s="57">
        <v>19329915</v>
      </c>
      <c r="C121" s="58">
        <v>43160</v>
      </c>
      <c r="D121" s="59">
        <v>0.70833333333333337</v>
      </c>
      <c r="E121" s="58">
        <v>43151</v>
      </c>
      <c r="F121" s="57" t="s">
        <v>7</v>
      </c>
      <c r="G121" s="57" t="s">
        <v>12</v>
      </c>
    </row>
    <row r="122" spans="1:7" x14ac:dyDescent="0.25">
      <c r="A122" s="57" t="s">
        <v>10</v>
      </c>
      <c r="B122" s="57">
        <v>19554399</v>
      </c>
      <c r="C122" s="58">
        <v>43165</v>
      </c>
      <c r="D122" s="59">
        <v>0.77013888888888893</v>
      </c>
      <c r="E122" s="58">
        <v>43207</v>
      </c>
      <c r="F122" s="57" t="s">
        <v>7</v>
      </c>
      <c r="G122" s="57" t="s">
        <v>12</v>
      </c>
    </row>
    <row r="123" spans="1:7" x14ac:dyDescent="0.25">
      <c r="A123" s="57" t="s">
        <v>10</v>
      </c>
      <c r="B123" s="57">
        <v>19554400</v>
      </c>
      <c r="C123" s="58">
        <v>43165</v>
      </c>
      <c r="D123" s="59">
        <v>0.77013888888888893</v>
      </c>
      <c r="E123" s="58">
        <v>43207</v>
      </c>
      <c r="F123" s="57" t="s">
        <v>7</v>
      </c>
      <c r="G123" s="57" t="s">
        <v>12</v>
      </c>
    </row>
    <row r="124" spans="1:7" x14ac:dyDescent="0.25">
      <c r="A124" s="57" t="s">
        <v>10</v>
      </c>
      <c r="B124" s="57">
        <v>19569472</v>
      </c>
      <c r="C124" s="58">
        <v>43171</v>
      </c>
      <c r="D124" s="59">
        <v>0.69861111111111107</v>
      </c>
      <c r="E124" s="58">
        <v>43210</v>
      </c>
      <c r="F124" s="57" t="s">
        <v>7</v>
      </c>
      <c r="G124" s="57" t="s">
        <v>12</v>
      </c>
    </row>
    <row r="125" spans="1:7" x14ac:dyDescent="0.25">
      <c r="A125" s="57" t="s">
        <v>10</v>
      </c>
      <c r="B125" s="57">
        <v>19583489</v>
      </c>
      <c r="C125" s="58">
        <v>43175</v>
      </c>
      <c r="D125" s="59">
        <v>0.6972222222222223</v>
      </c>
      <c r="E125" s="58">
        <v>43203</v>
      </c>
      <c r="F125" s="57" t="s">
        <v>7</v>
      </c>
      <c r="G125" s="57" t="s">
        <v>12</v>
      </c>
    </row>
    <row r="126" spans="1:7" x14ac:dyDescent="0.25">
      <c r="A126" s="57" t="s">
        <v>10</v>
      </c>
      <c r="B126" s="57">
        <v>19584005</v>
      </c>
      <c r="C126" s="58">
        <v>43175</v>
      </c>
      <c r="D126" s="59">
        <v>0.6972222222222223</v>
      </c>
      <c r="E126" s="58">
        <v>43206</v>
      </c>
      <c r="F126" s="57" t="s">
        <v>7</v>
      </c>
      <c r="G126" s="57" t="s">
        <v>12</v>
      </c>
    </row>
    <row r="127" spans="1:7" x14ac:dyDescent="0.25">
      <c r="A127" s="57" t="s">
        <v>10</v>
      </c>
      <c r="B127" s="57">
        <v>19589365</v>
      </c>
      <c r="C127" s="58">
        <v>43178</v>
      </c>
      <c r="D127" s="59">
        <v>0.46111111111111108</v>
      </c>
      <c r="E127" s="58" t="s">
        <v>9</v>
      </c>
      <c r="F127" s="57" t="s">
        <v>7</v>
      </c>
      <c r="G127" s="57" t="s">
        <v>12</v>
      </c>
    </row>
    <row r="128" spans="1:7" x14ac:dyDescent="0.25">
      <c r="A128" s="57" t="s">
        <v>10</v>
      </c>
      <c r="B128" s="57">
        <v>19589156</v>
      </c>
      <c r="C128" s="58">
        <v>43178</v>
      </c>
      <c r="D128" s="59">
        <v>0.46111111111111108</v>
      </c>
      <c r="E128" s="58" t="s">
        <v>9</v>
      </c>
      <c r="F128" s="57" t="s">
        <v>7</v>
      </c>
      <c r="G128" s="57" t="s">
        <v>12</v>
      </c>
    </row>
    <row r="129" spans="1:7" x14ac:dyDescent="0.25">
      <c r="A129" s="57" t="s">
        <v>10</v>
      </c>
      <c r="B129" s="57">
        <v>19591304</v>
      </c>
      <c r="C129" s="58">
        <v>43178</v>
      </c>
      <c r="D129" s="59">
        <v>0.81180555555555556</v>
      </c>
      <c r="E129" s="58">
        <v>43203</v>
      </c>
      <c r="F129" s="57" t="s">
        <v>7</v>
      </c>
      <c r="G129" s="57" t="s">
        <v>12</v>
      </c>
    </row>
    <row r="130" spans="1:7" x14ac:dyDescent="0.25">
      <c r="A130" s="57" t="s">
        <v>10</v>
      </c>
      <c r="B130" s="57">
        <v>19564133</v>
      </c>
      <c r="C130" s="58">
        <v>43180</v>
      </c>
      <c r="D130" s="59">
        <v>0.70763888888888893</v>
      </c>
      <c r="E130" s="58">
        <v>43209</v>
      </c>
      <c r="F130" s="57" t="s">
        <v>7</v>
      </c>
      <c r="G130" s="57" t="s">
        <v>12</v>
      </c>
    </row>
    <row r="131" spans="1:7" x14ac:dyDescent="0.25">
      <c r="A131" s="57" t="s">
        <v>10</v>
      </c>
      <c r="B131" s="57">
        <v>19493786</v>
      </c>
      <c r="C131" s="58">
        <v>43180</v>
      </c>
      <c r="D131" s="59">
        <v>0.70763888888888893</v>
      </c>
      <c r="E131" s="58">
        <v>43209</v>
      </c>
      <c r="F131" s="57" t="s">
        <v>7</v>
      </c>
      <c r="G131" s="57" t="s">
        <v>12</v>
      </c>
    </row>
    <row r="132" spans="1:7" x14ac:dyDescent="0.25">
      <c r="A132" s="57" t="s">
        <v>10</v>
      </c>
      <c r="B132" s="57">
        <v>19569683</v>
      </c>
      <c r="C132" s="58">
        <v>43181</v>
      </c>
      <c r="D132" s="59">
        <v>0.44027777777777777</v>
      </c>
      <c r="E132" s="58" t="s">
        <v>9</v>
      </c>
      <c r="F132" s="57" t="s">
        <v>7</v>
      </c>
      <c r="G132" s="57" t="s">
        <v>12</v>
      </c>
    </row>
    <row r="133" spans="1:7" x14ac:dyDescent="0.25">
      <c r="A133" s="57" t="s">
        <v>10</v>
      </c>
      <c r="B133" s="57">
        <v>19600537</v>
      </c>
      <c r="C133" s="58">
        <v>43181</v>
      </c>
      <c r="D133" s="59">
        <v>0.69861111111111107</v>
      </c>
      <c r="E133" s="58">
        <v>43206</v>
      </c>
      <c r="F133" s="57" t="s">
        <v>7</v>
      </c>
      <c r="G133" s="57" t="s">
        <v>12</v>
      </c>
    </row>
    <row r="134" spans="1:7" x14ac:dyDescent="0.25">
      <c r="A134" s="57" t="s">
        <v>10</v>
      </c>
      <c r="B134" s="57">
        <v>19602286</v>
      </c>
      <c r="C134" s="58">
        <v>43181</v>
      </c>
      <c r="D134" s="59">
        <v>0.78055555555555556</v>
      </c>
      <c r="E134" s="58">
        <v>43207</v>
      </c>
      <c r="F134" s="57" t="s">
        <v>7</v>
      </c>
      <c r="G134" s="57" t="s">
        <v>12</v>
      </c>
    </row>
    <row r="135" spans="1:7" x14ac:dyDescent="0.25">
      <c r="A135" s="57" t="s">
        <v>10</v>
      </c>
      <c r="B135" s="57">
        <v>19522379</v>
      </c>
      <c r="C135" s="58">
        <v>43186</v>
      </c>
      <c r="D135" s="59">
        <v>0.6381944444444444</v>
      </c>
      <c r="E135" s="58" t="s">
        <v>9</v>
      </c>
      <c r="F135" s="57" t="s">
        <v>7</v>
      </c>
      <c r="G135" s="57" t="s">
        <v>12</v>
      </c>
    </row>
    <row r="136" spans="1:7" x14ac:dyDescent="0.25">
      <c r="A136" s="57" t="s">
        <v>10</v>
      </c>
      <c r="B136" s="57">
        <v>19460515</v>
      </c>
      <c r="C136" s="58">
        <v>43187</v>
      </c>
      <c r="D136" s="59">
        <v>0.59305555555555556</v>
      </c>
      <c r="E136" s="58">
        <v>43203</v>
      </c>
      <c r="F136" s="57" t="s">
        <v>7</v>
      </c>
      <c r="G136" s="57" t="s">
        <v>12</v>
      </c>
    </row>
    <row r="137" spans="1:7" x14ac:dyDescent="0.25">
      <c r="A137" s="57" t="s">
        <v>10</v>
      </c>
      <c r="B137" s="57">
        <v>19617232</v>
      </c>
      <c r="C137" s="58">
        <v>43187</v>
      </c>
      <c r="D137" s="59">
        <v>0.6972222222222223</v>
      </c>
      <c r="E137" s="58">
        <v>43206</v>
      </c>
      <c r="F137" s="57" t="s">
        <v>7</v>
      </c>
      <c r="G137" s="57" t="s">
        <v>12</v>
      </c>
    </row>
    <row r="138" spans="1:7" x14ac:dyDescent="0.25">
      <c r="A138" s="57" t="s">
        <v>10</v>
      </c>
      <c r="B138" s="57">
        <v>19609722</v>
      </c>
      <c r="C138" s="58">
        <v>43188</v>
      </c>
      <c r="D138" s="59">
        <v>0.44375000000000003</v>
      </c>
      <c r="E138" s="58">
        <v>43203</v>
      </c>
      <c r="F138" s="57" t="s">
        <v>7</v>
      </c>
      <c r="G138" s="57" t="s">
        <v>12</v>
      </c>
    </row>
    <row r="139" spans="1:7" x14ac:dyDescent="0.25">
      <c r="A139" s="57" t="s">
        <v>10</v>
      </c>
      <c r="B139" s="57">
        <v>19581504</v>
      </c>
      <c r="C139" s="58">
        <v>43188</v>
      </c>
      <c r="D139" s="59">
        <v>0.45069444444444445</v>
      </c>
      <c r="E139" s="58">
        <v>43203</v>
      </c>
      <c r="F139" s="57" t="s">
        <v>7</v>
      </c>
      <c r="G139" s="57" t="s">
        <v>12</v>
      </c>
    </row>
    <row r="140" spans="1:7" x14ac:dyDescent="0.25">
      <c r="A140" s="57" t="s">
        <v>10</v>
      </c>
      <c r="B140" s="57">
        <v>19543468</v>
      </c>
      <c r="C140" s="58">
        <v>43188</v>
      </c>
      <c r="D140" s="59">
        <v>0.45416666666666666</v>
      </c>
      <c r="E140" s="58">
        <v>43203</v>
      </c>
      <c r="F140" s="57" t="s">
        <v>7</v>
      </c>
      <c r="G140" s="57" t="s">
        <v>12</v>
      </c>
    </row>
    <row r="141" spans="1:7" x14ac:dyDescent="0.25">
      <c r="A141" s="57" t="s">
        <v>10</v>
      </c>
      <c r="B141" s="57">
        <v>19625114</v>
      </c>
      <c r="C141" s="58">
        <v>43189</v>
      </c>
      <c r="D141" s="59">
        <v>0.73888888888888893</v>
      </c>
      <c r="E141" s="58">
        <v>43206</v>
      </c>
      <c r="F141" s="57" t="s">
        <v>7</v>
      </c>
      <c r="G141" s="57" t="s">
        <v>12</v>
      </c>
    </row>
    <row r="142" spans="1:7" x14ac:dyDescent="0.25">
      <c r="A142" s="57" t="s">
        <v>10</v>
      </c>
      <c r="B142" s="57">
        <v>19625121</v>
      </c>
      <c r="C142" s="58">
        <v>43189</v>
      </c>
      <c r="D142" s="59">
        <v>0.73888888888888893</v>
      </c>
      <c r="E142" s="58">
        <v>43209</v>
      </c>
      <c r="F142" s="57" t="s">
        <v>7</v>
      </c>
      <c r="G142" s="57" t="s">
        <v>12</v>
      </c>
    </row>
    <row r="143" spans="1:7" x14ac:dyDescent="0.25">
      <c r="A143" s="57" t="s">
        <v>10</v>
      </c>
      <c r="B143" s="57">
        <v>19625113</v>
      </c>
      <c r="C143" s="58">
        <v>43189</v>
      </c>
      <c r="D143" s="59">
        <v>0.73888888888888893</v>
      </c>
      <c r="E143" s="58">
        <v>43206</v>
      </c>
      <c r="F143" s="57" t="s">
        <v>7</v>
      </c>
      <c r="G143" s="57" t="s">
        <v>12</v>
      </c>
    </row>
    <row r="144" spans="1:7" x14ac:dyDescent="0.25">
      <c r="A144" s="57" t="s">
        <v>10</v>
      </c>
      <c r="B144" s="57">
        <v>19625120</v>
      </c>
      <c r="C144" s="58">
        <v>43189</v>
      </c>
      <c r="D144" s="59">
        <v>0.73888888888888893</v>
      </c>
      <c r="E144" s="58">
        <v>43209</v>
      </c>
      <c r="F144" s="57" t="s">
        <v>7</v>
      </c>
      <c r="G144" s="57" t="s">
        <v>12</v>
      </c>
    </row>
    <row r="145" spans="1:7" x14ac:dyDescent="0.25">
      <c r="A145" s="57" t="s">
        <v>10</v>
      </c>
      <c r="B145" s="57">
        <v>19630076</v>
      </c>
      <c r="C145" s="58">
        <v>43193</v>
      </c>
      <c r="D145" s="59">
        <v>0.6972222222222223</v>
      </c>
      <c r="E145" s="58">
        <v>43207</v>
      </c>
      <c r="F145" s="57" t="s">
        <v>7</v>
      </c>
      <c r="G145" s="57" t="s">
        <v>12</v>
      </c>
    </row>
    <row r="146" spans="1:7" x14ac:dyDescent="0.25">
      <c r="A146" s="57" t="s">
        <v>10</v>
      </c>
      <c r="B146" s="57">
        <v>19542201</v>
      </c>
      <c r="C146" s="58">
        <v>43194</v>
      </c>
      <c r="D146" s="59">
        <v>0.44027777777777777</v>
      </c>
      <c r="E146" s="58" t="s">
        <v>9</v>
      </c>
      <c r="F146" s="57" t="s">
        <v>7</v>
      </c>
      <c r="G146" s="57" t="s">
        <v>12</v>
      </c>
    </row>
    <row r="147" spans="1:7" x14ac:dyDescent="0.25">
      <c r="A147" s="57" t="s">
        <v>10</v>
      </c>
      <c r="B147" s="57">
        <v>19638359</v>
      </c>
      <c r="C147" s="58">
        <v>43195</v>
      </c>
      <c r="D147" s="59">
        <v>0.69791666666666663</v>
      </c>
      <c r="E147" s="58">
        <v>43203</v>
      </c>
      <c r="F147" s="57" t="s">
        <v>7</v>
      </c>
      <c r="G147" s="57" t="s">
        <v>12</v>
      </c>
    </row>
    <row r="148" spans="1:7" x14ac:dyDescent="0.25">
      <c r="A148" s="57" t="s">
        <v>10</v>
      </c>
      <c r="B148" s="57">
        <v>19640265</v>
      </c>
      <c r="C148" s="58">
        <v>43196</v>
      </c>
      <c r="D148" s="59">
        <v>0.41944444444444445</v>
      </c>
      <c r="E148" s="58" t="s">
        <v>9</v>
      </c>
      <c r="F148" s="57" t="s">
        <v>7</v>
      </c>
      <c r="G148" s="57" t="s">
        <v>12</v>
      </c>
    </row>
    <row r="149" spans="1:7" x14ac:dyDescent="0.25">
      <c r="A149" s="57" t="s">
        <v>10</v>
      </c>
      <c r="B149" s="57">
        <v>19493785</v>
      </c>
      <c r="C149" s="58">
        <v>43145</v>
      </c>
      <c r="D149" s="59">
        <v>0.7284722222222223</v>
      </c>
      <c r="E149" s="58">
        <v>43215</v>
      </c>
      <c r="F149" s="57" t="s">
        <v>7</v>
      </c>
      <c r="G149" s="57" t="s">
        <v>25</v>
      </c>
    </row>
    <row r="150" spans="1:7" x14ac:dyDescent="0.25">
      <c r="A150" s="57" t="s">
        <v>10</v>
      </c>
      <c r="B150" s="57">
        <v>19540966</v>
      </c>
      <c r="C150" s="58">
        <v>43160</v>
      </c>
      <c r="D150" s="59">
        <v>0.77013888888888893</v>
      </c>
      <c r="E150" s="58">
        <v>43220</v>
      </c>
      <c r="F150" s="57" t="s">
        <v>7</v>
      </c>
      <c r="G150" s="57" t="s">
        <v>12</v>
      </c>
    </row>
    <row r="151" spans="1:7" x14ac:dyDescent="0.25">
      <c r="A151" s="57" t="s">
        <v>10</v>
      </c>
      <c r="B151" s="57">
        <v>19553086</v>
      </c>
      <c r="C151" s="58">
        <v>43165</v>
      </c>
      <c r="D151" s="59">
        <v>0.69791666666666663</v>
      </c>
      <c r="E151" s="58">
        <v>43220</v>
      </c>
      <c r="F151" s="57" t="s">
        <v>7</v>
      </c>
      <c r="G151" s="57" t="s">
        <v>12</v>
      </c>
    </row>
    <row r="152" spans="1:7" x14ac:dyDescent="0.25">
      <c r="A152" s="57" t="s">
        <v>10</v>
      </c>
      <c r="B152" s="57">
        <v>19585058</v>
      </c>
      <c r="C152" s="58">
        <v>43175</v>
      </c>
      <c r="D152" s="59">
        <v>0.6972222222222223</v>
      </c>
      <c r="E152" s="58">
        <v>43213</v>
      </c>
      <c r="F152" s="57" t="s">
        <v>7</v>
      </c>
      <c r="G152" s="57" t="s">
        <v>12</v>
      </c>
    </row>
    <row r="153" spans="1:7" x14ac:dyDescent="0.25">
      <c r="A153" s="57" t="s">
        <v>10</v>
      </c>
      <c r="B153" s="57">
        <v>19591308</v>
      </c>
      <c r="C153" s="58">
        <v>43178</v>
      </c>
      <c r="D153" s="59">
        <v>0.81180555555555556</v>
      </c>
      <c r="E153" s="58">
        <v>43213</v>
      </c>
      <c r="F153" s="57" t="s">
        <v>7</v>
      </c>
      <c r="G153" s="57" t="s">
        <v>12</v>
      </c>
    </row>
    <row r="154" spans="1:7" x14ac:dyDescent="0.25">
      <c r="A154" s="57" t="s">
        <v>10</v>
      </c>
      <c r="B154" s="57">
        <v>19597798</v>
      </c>
      <c r="C154" s="58">
        <v>43180</v>
      </c>
      <c r="D154" s="59">
        <v>0.6972222222222223</v>
      </c>
      <c r="E154" s="58">
        <v>43210</v>
      </c>
      <c r="F154" s="57" t="s">
        <v>7</v>
      </c>
      <c r="G154" s="57" t="s">
        <v>12</v>
      </c>
    </row>
    <row r="155" spans="1:7" x14ac:dyDescent="0.25">
      <c r="A155" s="57" t="s">
        <v>10</v>
      </c>
      <c r="B155" s="57">
        <v>19597799</v>
      </c>
      <c r="C155" s="58">
        <v>43180</v>
      </c>
      <c r="D155" s="59">
        <v>0.6972222222222223</v>
      </c>
      <c r="E155" s="58">
        <v>43210</v>
      </c>
      <c r="F155" s="57" t="s">
        <v>7</v>
      </c>
      <c r="G155" s="57" t="s">
        <v>12</v>
      </c>
    </row>
    <row r="156" spans="1:7" x14ac:dyDescent="0.25">
      <c r="A156" s="57" t="s">
        <v>10</v>
      </c>
      <c r="B156" s="57">
        <v>19601638</v>
      </c>
      <c r="C156" s="58">
        <v>43181</v>
      </c>
      <c r="D156" s="59">
        <v>0.69791666666666663</v>
      </c>
      <c r="E156" s="58">
        <v>43210</v>
      </c>
      <c r="F156" s="57" t="s">
        <v>7</v>
      </c>
      <c r="G156" s="57" t="s">
        <v>12</v>
      </c>
    </row>
    <row r="157" spans="1:7" x14ac:dyDescent="0.25">
      <c r="A157" s="57" t="s">
        <v>10</v>
      </c>
      <c r="B157" s="57">
        <v>19602279</v>
      </c>
      <c r="C157" s="58">
        <v>43181</v>
      </c>
      <c r="D157" s="59">
        <v>0.78055555555555556</v>
      </c>
      <c r="E157" s="58">
        <v>43216</v>
      </c>
      <c r="F157" s="57" t="s">
        <v>7</v>
      </c>
      <c r="G157" s="57" t="s">
        <v>12</v>
      </c>
    </row>
    <row r="158" spans="1:7" x14ac:dyDescent="0.25">
      <c r="A158" s="57" t="s">
        <v>10</v>
      </c>
      <c r="B158" s="57">
        <v>19602288</v>
      </c>
      <c r="C158" s="58">
        <v>43181</v>
      </c>
      <c r="D158" s="59">
        <v>0.78055555555555556</v>
      </c>
      <c r="E158" s="58">
        <v>43220</v>
      </c>
      <c r="F158" s="57" t="s">
        <v>7</v>
      </c>
      <c r="G158" s="57" t="s">
        <v>12</v>
      </c>
    </row>
    <row r="159" spans="1:7" x14ac:dyDescent="0.25">
      <c r="A159" s="57" t="s">
        <v>10</v>
      </c>
      <c r="B159" s="57">
        <v>19602416</v>
      </c>
      <c r="C159" s="58">
        <v>43181</v>
      </c>
      <c r="D159" s="59">
        <v>0.8222222222222223</v>
      </c>
      <c r="E159" s="58">
        <v>43215</v>
      </c>
      <c r="F159" s="57" t="s">
        <v>7</v>
      </c>
      <c r="G159" s="57" t="s">
        <v>12</v>
      </c>
    </row>
    <row r="160" spans="1:7" x14ac:dyDescent="0.25">
      <c r="A160" s="57" t="s">
        <v>10</v>
      </c>
      <c r="B160" s="57">
        <v>19605543</v>
      </c>
      <c r="C160" s="58">
        <v>43182</v>
      </c>
      <c r="D160" s="59">
        <v>0.73888888888888893</v>
      </c>
      <c r="E160" s="58">
        <v>43220</v>
      </c>
      <c r="F160" s="57" t="s">
        <v>7</v>
      </c>
      <c r="G160" s="57" t="s">
        <v>12</v>
      </c>
    </row>
    <row r="161" spans="1:7" x14ac:dyDescent="0.25">
      <c r="A161" s="57" t="s">
        <v>10</v>
      </c>
      <c r="B161" s="57">
        <v>19510050</v>
      </c>
      <c r="C161" s="58">
        <v>43185</v>
      </c>
      <c r="D161" s="59">
        <v>0.48888888888888887</v>
      </c>
      <c r="E161" s="58">
        <v>43217</v>
      </c>
      <c r="F161" s="57" t="s">
        <v>7</v>
      </c>
      <c r="G161" s="57" t="s">
        <v>12</v>
      </c>
    </row>
    <row r="162" spans="1:7" x14ac:dyDescent="0.25">
      <c r="A162" s="57" t="s">
        <v>10</v>
      </c>
      <c r="B162" s="57">
        <v>19513443</v>
      </c>
      <c r="C162" s="58">
        <v>43185</v>
      </c>
      <c r="D162" s="59">
        <v>0.48888888888888887</v>
      </c>
      <c r="E162" s="58" t="s">
        <v>9</v>
      </c>
      <c r="F162" s="57" t="s">
        <v>7</v>
      </c>
      <c r="G162" s="57" t="s">
        <v>12</v>
      </c>
    </row>
    <row r="163" spans="1:7" x14ac:dyDescent="0.25">
      <c r="A163" s="57" t="s">
        <v>10</v>
      </c>
      <c r="B163" s="57">
        <v>19610235</v>
      </c>
      <c r="C163" s="58">
        <v>43185</v>
      </c>
      <c r="D163" s="59">
        <v>0.6972222222222223</v>
      </c>
      <c r="E163" s="58">
        <v>43210</v>
      </c>
      <c r="F163" s="57" t="s">
        <v>7</v>
      </c>
      <c r="G163" s="57" t="s">
        <v>12</v>
      </c>
    </row>
    <row r="164" spans="1:7" x14ac:dyDescent="0.25">
      <c r="A164" s="57" t="s">
        <v>10</v>
      </c>
      <c r="B164" s="57">
        <v>19527401</v>
      </c>
      <c r="C164" s="58">
        <v>43186</v>
      </c>
      <c r="D164" s="59">
        <v>0.69791666666666663</v>
      </c>
      <c r="E164" s="58">
        <v>43220</v>
      </c>
      <c r="F164" s="57" t="s">
        <v>7</v>
      </c>
      <c r="G164" s="57" t="s">
        <v>12</v>
      </c>
    </row>
    <row r="165" spans="1:7" x14ac:dyDescent="0.25">
      <c r="A165" s="57" t="s">
        <v>10</v>
      </c>
      <c r="B165" s="57">
        <v>19452328</v>
      </c>
      <c r="C165" s="58">
        <v>43186</v>
      </c>
      <c r="D165" s="59">
        <v>0.69791666666666663</v>
      </c>
      <c r="E165" s="58">
        <v>43220</v>
      </c>
      <c r="F165" s="57" t="s">
        <v>7</v>
      </c>
      <c r="G165" s="57" t="s">
        <v>12</v>
      </c>
    </row>
    <row r="166" spans="1:7" x14ac:dyDescent="0.25">
      <c r="A166" s="57" t="s">
        <v>10</v>
      </c>
      <c r="B166" s="57">
        <v>19615152</v>
      </c>
      <c r="C166" s="58">
        <v>43186</v>
      </c>
      <c r="D166" s="59">
        <v>0.81180555555555556</v>
      </c>
      <c r="E166" s="58">
        <v>43210</v>
      </c>
      <c r="F166" s="57" t="s">
        <v>7</v>
      </c>
      <c r="G166" s="57" t="s">
        <v>12</v>
      </c>
    </row>
    <row r="167" spans="1:7" x14ac:dyDescent="0.25">
      <c r="A167" s="57" t="s">
        <v>10</v>
      </c>
      <c r="B167" s="57">
        <v>19618523</v>
      </c>
      <c r="C167" s="58">
        <v>43187</v>
      </c>
      <c r="D167" s="59">
        <v>0.78055555555555556</v>
      </c>
      <c r="E167" s="58">
        <v>43210</v>
      </c>
      <c r="F167" s="57" t="s">
        <v>7</v>
      </c>
      <c r="G167" s="57" t="s">
        <v>12</v>
      </c>
    </row>
    <row r="168" spans="1:7" x14ac:dyDescent="0.25">
      <c r="A168" s="57" t="s">
        <v>10</v>
      </c>
      <c r="B168" s="57">
        <v>19623953</v>
      </c>
      <c r="C168" s="58">
        <v>43189</v>
      </c>
      <c r="D168" s="59">
        <v>0.69791666666666663</v>
      </c>
      <c r="E168" s="58">
        <v>43217</v>
      </c>
      <c r="F168" s="57" t="s">
        <v>7</v>
      </c>
      <c r="G168" s="57" t="s">
        <v>12</v>
      </c>
    </row>
    <row r="169" spans="1:7" x14ac:dyDescent="0.25">
      <c r="A169" s="57" t="s">
        <v>10</v>
      </c>
      <c r="B169" s="57">
        <v>19630737</v>
      </c>
      <c r="C169" s="58">
        <v>43193</v>
      </c>
      <c r="D169" s="59">
        <v>0.67291666666666661</v>
      </c>
      <c r="E169" s="58" t="s">
        <v>9</v>
      </c>
      <c r="F169" s="57" t="s">
        <v>7</v>
      </c>
      <c r="G169" s="57" t="s">
        <v>12</v>
      </c>
    </row>
    <row r="170" spans="1:7" x14ac:dyDescent="0.25">
      <c r="A170" s="57" t="s">
        <v>10</v>
      </c>
      <c r="B170" s="57">
        <v>19321576</v>
      </c>
      <c r="C170" s="58">
        <v>43194</v>
      </c>
      <c r="D170" s="59">
        <v>0.39166666666666666</v>
      </c>
      <c r="E170" s="58">
        <v>43215</v>
      </c>
      <c r="F170" s="57" t="s">
        <v>7</v>
      </c>
      <c r="G170" s="57" t="s">
        <v>12</v>
      </c>
    </row>
    <row r="171" spans="1:7" x14ac:dyDescent="0.25">
      <c r="A171" s="57" t="s">
        <v>10</v>
      </c>
      <c r="B171" s="57">
        <v>19428165</v>
      </c>
      <c r="C171" s="58">
        <v>43194</v>
      </c>
      <c r="D171" s="59">
        <v>0.44722222222222219</v>
      </c>
      <c r="E171" s="58">
        <v>43217</v>
      </c>
      <c r="F171" s="57" t="s">
        <v>7</v>
      </c>
      <c r="G171" s="57" t="s">
        <v>12</v>
      </c>
    </row>
    <row r="172" spans="1:7" x14ac:dyDescent="0.25">
      <c r="A172" s="57" t="s">
        <v>10</v>
      </c>
      <c r="B172" s="57">
        <v>19559198</v>
      </c>
      <c r="C172" s="58">
        <v>43194</v>
      </c>
      <c r="D172" s="59">
        <v>0.45069444444444445</v>
      </c>
      <c r="E172" s="58" t="s">
        <v>9</v>
      </c>
      <c r="F172" s="57" t="s">
        <v>7</v>
      </c>
      <c r="G172" s="57" t="s">
        <v>12</v>
      </c>
    </row>
    <row r="173" spans="1:7" x14ac:dyDescent="0.25">
      <c r="A173" s="57" t="s">
        <v>10</v>
      </c>
      <c r="B173" s="57">
        <v>19637302</v>
      </c>
      <c r="C173" s="58">
        <v>43195</v>
      </c>
      <c r="D173" s="59">
        <v>0.69791666666666663</v>
      </c>
      <c r="E173" s="58">
        <v>43210</v>
      </c>
      <c r="F173" s="57" t="s">
        <v>7</v>
      </c>
      <c r="G173" s="57" t="s">
        <v>12</v>
      </c>
    </row>
    <row r="174" spans="1:7" x14ac:dyDescent="0.25">
      <c r="A174" s="57" t="s">
        <v>10</v>
      </c>
      <c r="B174" s="57">
        <v>19594398</v>
      </c>
      <c r="C174" s="58">
        <v>43179</v>
      </c>
      <c r="D174" s="59">
        <v>0.90555555555555556</v>
      </c>
      <c r="E174" s="58" t="s">
        <v>9</v>
      </c>
      <c r="F174" s="57" t="s">
        <v>17</v>
      </c>
      <c r="G174" s="57" t="s">
        <v>12</v>
      </c>
    </row>
    <row r="175" spans="1:7" x14ac:dyDescent="0.25">
      <c r="A175" s="57" t="s">
        <v>10</v>
      </c>
      <c r="B175" s="57">
        <v>19604619</v>
      </c>
      <c r="C175" s="58">
        <v>43182</v>
      </c>
      <c r="D175" s="59">
        <v>0.64513888888888882</v>
      </c>
      <c r="E175" s="58" t="s">
        <v>9</v>
      </c>
      <c r="F175" s="57" t="s">
        <v>17</v>
      </c>
      <c r="G175" s="57" t="s">
        <v>12</v>
      </c>
    </row>
    <row r="176" spans="1:7" x14ac:dyDescent="0.25">
      <c r="A176" s="57" t="s">
        <v>10</v>
      </c>
      <c r="B176" s="57">
        <v>19621978</v>
      </c>
      <c r="C176" s="58">
        <v>43188</v>
      </c>
      <c r="D176" s="59">
        <v>0.78055555555555556</v>
      </c>
      <c r="E176" s="58">
        <v>43220</v>
      </c>
      <c r="F176" s="57" t="s">
        <v>7</v>
      </c>
      <c r="G176" s="57" t="s">
        <v>12</v>
      </c>
    </row>
    <row r="177" spans="1:7" x14ac:dyDescent="0.25">
      <c r="A177" s="57" t="s">
        <v>10</v>
      </c>
      <c r="B177" s="57">
        <v>19583490</v>
      </c>
      <c r="C177" s="58">
        <v>43175</v>
      </c>
      <c r="D177" s="59">
        <v>0.6972222222222223</v>
      </c>
      <c r="E177" s="58">
        <v>43203</v>
      </c>
      <c r="F177" s="57" t="s">
        <v>7</v>
      </c>
      <c r="G177" s="57" t="s">
        <v>12</v>
      </c>
    </row>
    <row r="178" spans="1:7" x14ac:dyDescent="0.25">
      <c r="A178" s="57" t="s">
        <v>10</v>
      </c>
      <c r="B178" s="57">
        <v>19595079</v>
      </c>
      <c r="C178" s="58">
        <v>43179</v>
      </c>
      <c r="D178" s="59">
        <v>0.8222222222222223</v>
      </c>
      <c r="E178" s="58">
        <v>43207</v>
      </c>
      <c r="F178" s="57" t="s">
        <v>7</v>
      </c>
      <c r="G178" s="57" t="s">
        <v>12</v>
      </c>
    </row>
    <row r="179" spans="1:7" x14ac:dyDescent="0.25">
      <c r="A179" s="57" t="s">
        <v>10</v>
      </c>
      <c r="B179" s="57">
        <v>19595078</v>
      </c>
      <c r="C179" s="58">
        <v>43179</v>
      </c>
      <c r="D179" s="59">
        <v>0.8222222222222223</v>
      </c>
      <c r="E179" s="58">
        <v>43207</v>
      </c>
      <c r="F179" s="57" t="s">
        <v>7</v>
      </c>
      <c r="G179" s="57" t="s">
        <v>12</v>
      </c>
    </row>
    <row r="180" spans="1:7" x14ac:dyDescent="0.25">
      <c r="A180" s="57" t="s">
        <v>10</v>
      </c>
      <c r="B180" s="57">
        <v>19507272</v>
      </c>
      <c r="C180" s="58">
        <v>43185</v>
      </c>
      <c r="D180" s="59">
        <v>0.48888888888888887</v>
      </c>
      <c r="E180" s="58">
        <v>43203</v>
      </c>
      <c r="F180" s="57" t="s">
        <v>7</v>
      </c>
      <c r="G180" s="57" t="s">
        <v>12</v>
      </c>
    </row>
    <row r="181" spans="1:7" x14ac:dyDescent="0.25">
      <c r="A181" s="57" t="s">
        <v>10</v>
      </c>
      <c r="B181" s="57">
        <v>19614756</v>
      </c>
      <c r="C181" s="58">
        <v>43186</v>
      </c>
      <c r="D181" s="59">
        <v>0.7284722222222223</v>
      </c>
      <c r="E181" s="58">
        <v>43200</v>
      </c>
      <c r="F181" s="57" t="s">
        <v>7</v>
      </c>
      <c r="G181" s="57" t="s">
        <v>12</v>
      </c>
    </row>
    <row r="182" spans="1:7" x14ac:dyDescent="0.25">
      <c r="A182" s="57" t="s">
        <v>10</v>
      </c>
      <c r="B182" s="57">
        <v>19618018</v>
      </c>
      <c r="C182" s="58">
        <v>43187</v>
      </c>
      <c r="D182" s="59">
        <v>0.71111111111111114</v>
      </c>
      <c r="E182" s="58" t="s">
        <v>9</v>
      </c>
      <c r="F182" s="57" t="s">
        <v>7</v>
      </c>
      <c r="G182" s="57" t="s">
        <v>12</v>
      </c>
    </row>
    <row r="183" spans="1:7" x14ac:dyDescent="0.25">
      <c r="A183" s="57" t="s">
        <v>10</v>
      </c>
      <c r="B183" s="57">
        <v>19620478</v>
      </c>
      <c r="C183" s="58">
        <v>43188</v>
      </c>
      <c r="D183" s="59">
        <v>0.69513888888888886</v>
      </c>
      <c r="E183" s="58">
        <v>43203</v>
      </c>
      <c r="F183" s="57" t="s">
        <v>7</v>
      </c>
      <c r="G183" s="57" t="s">
        <v>12</v>
      </c>
    </row>
    <row r="184" spans="1:7" x14ac:dyDescent="0.25">
      <c r="A184" s="57" t="s">
        <v>10</v>
      </c>
      <c r="B184" s="57">
        <v>19624799</v>
      </c>
      <c r="C184" s="58">
        <v>43189</v>
      </c>
      <c r="D184" s="59">
        <v>0.75277777777777777</v>
      </c>
      <c r="E184" s="58" t="s">
        <v>9</v>
      </c>
      <c r="F184" s="57" t="s">
        <v>7</v>
      </c>
      <c r="G184" s="57" t="s">
        <v>12</v>
      </c>
    </row>
    <row r="185" spans="1:7" x14ac:dyDescent="0.25">
      <c r="A185" s="57" t="s">
        <v>23</v>
      </c>
      <c r="B185" s="57">
        <v>19614206</v>
      </c>
      <c r="C185" s="58">
        <v>43186</v>
      </c>
      <c r="D185" s="59">
        <v>0.69791666666666663</v>
      </c>
      <c r="E185" s="58">
        <v>43196</v>
      </c>
      <c r="F185" s="57" t="s">
        <v>7</v>
      </c>
      <c r="G185" s="57" t="s">
        <v>12</v>
      </c>
    </row>
    <row r="186" spans="1:7" x14ac:dyDescent="0.25">
      <c r="A186" s="57" t="s">
        <v>23</v>
      </c>
      <c r="B186" s="57">
        <v>19614210</v>
      </c>
      <c r="C186" s="58">
        <v>43186</v>
      </c>
      <c r="D186" s="59">
        <v>0.69791666666666663</v>
      </c>
      <c r="E186" s="58">
        <v>43200</v>
      </c>
      <c r="F186" s="57" t="s">
        <v>7</v>
      </c>
      <c r="G186" s="57" t="s">
        <v>12</v>
      </c>
    </row>
    <row r="187" spans="1:7" x14ac:dyDescent="0.25">
      <c r="A187" s="57" t="s">
        <v>23</v>
      </c>
      <c r="B187" s="57">
        <v>19559391</v>
      </c>
      <c r="C187" s="58">
        <v>43188</v>
      </c>
      <c r="D187" s="59">
        <v>0.45763888888888887</v>
      </c>
      <c r="E187" s="58">
        <v>43196</v>
      </c>
      <c r="F187" s="57" t="s">
        <v>7</v>
      </c>
      <c r="G187" s="57" t="s">
        <v>12</v>
      </c>
    </row>
    <row r="188" spans="1:7" x14ac:dyDescent="0.25">
      <c r="A188" s="57" t="s">
        <v>23</v>
      </c>
      <c r="B188" s="57">
        <v>19501420</v>
      </c>
      <c r="C188" s="58">
        <v>43147</v>
      </c>
      <c r="D188" s="59">
        <v>0.77013888888888893</v>
      </c>
      <c r="E188" s="58">
        <v>43203</v>
      </c>
      <c r="F188" s="57" t="s">
        <v>7</v>
      </c>
      <c r="G188" s="57" t="s">
        <v>12</v>
      </c>
    </row>
    <row r="189" spans="1:7" x14ac:dyDescent="0.25">
      <c r="A189" s="57" t="s">
        <v>23</v>
      </c>
      <c r="B189" s="57">
        <v>19511339</v>
      </c>
      <c r="C189" s="58">
        <v>43171</v>
      </c>
      <c r="D189" s="59">
        <v>0.38472222222222219</v>
      </c>
      <c r="E189" s="58">
        <v>43203</v>
      </c>
      <c r="F189" s="57" t="s">
        <v>7</v>
      </c>
      <c r="G189" s="57" t="s">
        <v>12</v>
      </c>
    </row>
    <row r="190" spans="1:7" x14ac:dyDescent="0.25">
      <c r="A190" s="57" t="s">
        <v>23</v>
      </c>
      <c r="B190" s="57">
        <v>19445071</v>
      </c>
      <c r="C190" s="58">
        <v>43171</v>
      </c>
      <c r="D190" s="59">
        <v>0.39166666666666666</v>
      </c>
      <c r="E190" s="58">
        <v>43210</v>
      </c>
      <c r="F190" s="57" t="s">
        <v>7</v>
      </c>
      <c r="G190" s="57" t="s">
        <v>12</v>
      </c>
    </row>
    <row r="191" spans="1:7" x14ac:dyDescent="0.25">
      <c r="A191" s="57" t="s">
        <v>23</v>
      </c>
      <c r="B191" s="57">
        <v>19540515</v>
      </c>
      <c r="C191" s="58">
        <v>43194</v>
      </c>
      <c r="D191" s="59">
        <v>0.35694444444444445</v>
      </c>
      <c r="E191" s="58">
        <v>43203</v>
      </c>
      <c r="F191" s="57" t="s">
        <v>7</v>
      </c>
      <c r="G191" s="57" t="s">
        <v>12</v>
      </c>
    </row>
    <row r="192" spans="1:7" x14ac:dyDescent="0.25">
      <c r="A192" s="57" t="s">
        <v>23</v>
      </c>
      <c r="B192" s="57">
        <v>19472818</v>
      </c>
      <c r="C192" s="58">
        <v>43138</v>
      </c>
      <c r="D192" s="59">
        <v>0.51041666666666663</v>
      </c>
      <c r="E192" s="58" t="s">
        <v>9</v>
      </c>
      <c r="F192" s="57" t="s">
        <v>31</v>
      </c>
      <c r="G192" s="57" t="s">
        <v>8</v>
      </c>
    </row>
    <row r="193" spans="1:7" x14ac:dyDescent="0.25">
      <c r="A193" s="57" t="s">
        <v>23</v>
      </c>
      <c r="B193" s="57">
        <v>18276760</v>
      </c>
      <c r="C193" s="58">
        <v>42765</v>
      </c>
      <c r="D193" s="59">
        <v>0.83958333333333324</v>
      </c>
      <c r="E193" s="58" t="s">
        <v>9</v>
      </c>
      <c r="F193" s="57" t="s">
        <v>31</v>
      </c>
      <c r="G193" s="57" t="s">
        <v>8</v>
      </c>
    </row>
    <row r="194" spans="1:7" x14ac:dyDescent="0.25">
      <c r="A194" s="57" t="s">
        <v>23</v>
      </c>
      <c r="B194" s="57">
        <v>19473892</v>
      </c>
      <c r="C194" s="58">
        <v>43138</v>
      </c>
      <c r="D194" s="59">
        <v>0.6694444444444444</v>
      </c>
      <c r="E194" s="58" t="s">
        <v>9</v>
      </c>
      <c r="F194" s="57" t="s">
        <v>31</v>
      </c>
      <c r="G194" s="57" t="s">
        <v>8</v>
      </c>
    </row>
    <row r="195" spans="1:7" x14ac:dyDescent="0.25">
      <c r="A195" s="57" t="s">
        <v>23</v>
      </c>
      <c r="B195" s="57">
        <v>19459463</v>
      </c>
      <c r="C195" s="58">
        <v>43133</v>
      </c>
      <c r="D195" s="59">
        <v>0.61388888888888882</v>
      </c>
      <c r="E195" s="58" t="s">
        <v>9</v>
      </c>
      <c r="F195" s="57" t="s">
        <v>31</v>
      </c>
      <c r="G195" s="57" t="s">
        <v>8</v>
      </c>
    </row>
    <row r="196" spans="1:7" x14ac:dyDescent="0.25">
      <c r="A196" s="57" t="s">
        <v>23</v>
      </c>
      <c r="B196" s="57">
        <v>19439942</v>
      </c>
      <c r="C196" s="58">
        <v>43151</v>
      </c>
      <c r="D196" s="59">
        <v>0.4680555555555555</v>
      </c>
      <c r="E196" s="58" t="s">
        <v>9</v>
      </c>
      <c r="F196" s="57" t="s">
        <v>31</v>
      </c>
      <c r="G196" s="57" t="s">
        <v>8</v>
      </c>
    </row>
    <row r="197" spans="1:7" x14ac:dyDescent="0.25">
      <c r="A197" s="57" t="s">
        <v>23</v>
      </c>
      <c r="B197" s="57">
        <v>19563956</v>
      </c>
      <c r="C197" s="58">
        <v>43172</v>
      </c>
      <c r="D197" s="59">
        <v>0.35000000000000003</v>
      </c>
      <c r="E197" s="58" t="s">
        <v>9</v>
      </c>
      <c r="F197" s="57" t="s">
        <v>31</v>
      </c>
      <c r="G197" s="57" t="s">
        <v>8</v>
      </c>
    </row>
    <row r="198" spans="1:7" x14ac:dyDescent="0.25">
      <c r="A198" s="57" t="s">
        <v>23</v>
      </c>
      <c r="B198" s="57">
        <v>19569400</v>
      </c>
      <c r="C198" s="58">
        <v>43172</v>
      </c>
      <c r="D198" s="59">
        <v>0.68680555555555556</v>
      </c>
      <c r="E198" s="58" t="s">
        <v>9</v>
      </c>
      <c r="F198" s="57" t="s">
        <v>31</v>
      </c>
      <c r="G198" s="57" t="s">
        <v>8</v>
      </c>
    </row>
    <row r="199" spans="1:7" x14ac:dyDescent="0.25">
      <c r="A199" s="57" t="s">
        <v>23</v>
      </c>
      <c r="B199" s="57">
        <v>19509611</v>
      </c>
      <c r="C199" s="58">
        <v>43151</v>
      </c>
      <c r="D199" s="59">
        <v>0.71805555555555556</v>
      </c>
      <c r="E199" s="58" t="s">
        <v>9</v>
      </c>
      <c r="F199" s="57" t="s">
        <v>31</v>
      </c>
      <c r="G199" s="57" t="s">
        <v>8</v>
      </c>
    </row>
    <row r="200" spans="1:7" x14ac:dyDescent="0.25">
      <c r="A200" s="57" t="s">
        <v>23</v>
      </c>
      <c r="B200" s="57">
        <v>19441048</v>
      </c>
      <c r="C200" s="58">
        <v>43129</v>
      </c>
      <c r="D200" s="59">
        <v>0.52013888888888882</v>
      </c>
      <c r="E200" s="58" t="s">
        <v>9</v>
      </c>
      <c r="F200" s="57" t="s">
        <v>31</v>
      </c>
      <c r="G200" s="57" t="s">
        <v>8</v>
      </c>
    </row>
    <row r="201" spans="1:7" x14ac:dyDescent="0.25">
      <c r="A201" s="57" t="s">
        <v>23</v>
      </c>
      <c r="B201" s="57">
        <v>19566243</v>
      </c>
      <c r="C201" s="58">
        <v>43173</v>
      </c>
      <c r="D201" s="59">
        <v>0.63472222222222219</v>
      </c>
      <c r="E201" s="58" t="s">
        <v>9</v>
      </c>
      <c r="F201" s="57" t="s">
        <v>31</v>
      </c>
      <c r="G201" s="57" t="s">
        <v>8</v>
      </c>
    </row>
    <row r="202" spans="1:7" x14ac:dyDescent="0.25">
      <c r="A202" s="57" t="s">
        <v>23</v>
      </c>
      <c r="B202" s="57">
        <v>19573909</v>
      </c>
      <c r="C202" s="58">
        <v>43173</v>
      </c>
      <c r="D202" s="59">
        <v>0.65555555555555556</v>
      </c>
      <c r="E202" s="58" t="s">
        <v>9</v>
      </c>
      <c r="F202" s="57" t="s">
        <v>31</v>
      </c>
      <c r="G202" s="57" t="s">
        <v>8</v>
      </c>
    </row>
    <row r="203" spans="1:7" x14ac:dyDescent="0.25">
      <c r="A203" s="57" t="s">
        <v>23</v>
      </c>
      <c r="B203" s="57">
        <v>19580224</v>
      </c>
      <c r="C203" s="58">
        <v>43175</v>
      </c>
      <c r="D203" s="59">
        <v>0.60347222222222219</v>
      </c>
      <c r="E203" s="58" t="s">
        <v>9</v>
      </c>
      <c r="F203" s="57" t="s">
        <v>31</v>
      </c>
      <c r="G203" s="57" t="s">
        <v>8</v>
      </c>
    </row>
    <row r="204" spans="1:7" x14ac:dyDescent="0.25">
      <c r="A204" s="57" t="s">
        <v>23</v>
      </c>
      <c r="B204" s="57">
        <v>19577679</v>
      </c>
      <c r="C204" s="58">
        <v>43175</v>
      </c>
      <c r="D204" s="59">
        <v>0.6972222222222223</v>
      </c>
      <c r="E204" s="58" t="s">
        <v>9</v>
      </c>
      <c r="F204" s="57" t="s">
        <v>31</v>
      </c>
      <c r="G204" s="57" t="s">
        <v>8</v>
      </c>
    </row>
    <row r="205" spans="1:7" x14ac:dyDescent="0.25">
      <c r="A205" s="57" t="s">
        <v>23</v>
      </c>
      <c r="B205" s="57">
        <v>19587029</v>
      </c>
      <c r="C205" s="58">
        <v>43176</v>
      </c>
      <c r="D205" s="59">
        <v>0.53055555555555556</v>
      </c>
      <c r="E205" s="58" t="s">
        <v>9</v>
      </c>
      <c r="F205" s="57" t="s">
        <v>31</v>
      </c>
      <c r="G205" s="57" t="s">
        <v>8</v>
      </c>
    </row>
    <row r="206" spans="1:7" x14ac:dyDescent="0.25">
      <c r="A206" s="57" t="s">
        <v>23</v>
      </c>
      <c r="B206" s="57">
        <v>19584664</v>
      </c>
      <c r="C206" s="58">
        <v>43178</v>
      </c>
      <c r="D206" s="59">
        <v>0.5444444444444444</v>
      </c>
      <c r="E206" s="58" t="s">
        <v>9</v>
      </c>
      <c r="F206" s="57" t="s">
        <v>31</v>
      </c>
      <c r="G206" s="57" t="s">
        <v>8</v>
      </c>
    </row>
    <row r="207" spans="1:7" x14ac:dyDescent="0.25">
      <c r="A207" s="57" t="s">
        <v>23</v>
      </c>
      <c r="B207" s="57">
        <v>19586983</v>
      </c>
      <c r="C207" s="58">
        <v>43178</v>
      </c>
      <c r="D207" s="59">
        <v>0.75277777777777777</v>
      </c>
      <c r="E207" s="58" t="s">
        <v>9</v>
      </c>
      <c r="F207" s="57" t="s">
        <v>31</v>
      </c>
      <c r="G207" s="57" t="s">
        <v>8</v>
      </c>
    </row>
    <row r="208" spans="1:7" x14ac:dyDescent="0.25">
      <c r="A208" s="57" t="s">
        <v>23</v>
      </c>
      <c r="B208" s="57">
        <v>19580482</v>
      </c>
      <c r="C208" s="58">
        <v>43179</v>
      </c>
      <c r="D208" s="59">
        <v>0.4993055555555555</v>
      </c>
      <c r="E208" s="58" t="s">
        <v>9</v>
      </c>
      <c r="F208" s="57" t="s">
        <v>31</v>
      </c>
      <c r="G208" s="57" t="s">
        <v>8</v>
      </c>
    </row>
    <row r="209" spans="1:7" x14ac:dyDescent="0.25">
      <c r="A209" s="57" t="s">
        <v>23</v>
      </c>
      <c r="B209" s="57">
        <v>19428860</v>
      </c>
      <c r="C209" s="58">
        <v>43180</v>
      </c>
      <c r="D209" s="59">
        <v>0.4055555555555555</v>
      </c>
      <c r="E209" s="58" t="s">
        <v>9</v>
      </c>
      <c r="F209" s="57" t="s">
        <v>31</v>
      </c>
      <c r="G209" s="57" t="s">
        <v>8</v>
      </c>
    </row>
    <row r="210" spans="1:7" x14ac:dyDescent="0.25">
      <c r="A210" s="57" t="s">
        <v>23</v>
      </c>
      <c r="B210" s="57">
        <v>19381242</v>
      </c>
      <c r="C210" s="58">
        <v>43180</v>
      </c>
      <c r="D210" s="59">
        <v>0.41944444444444445</v>
      </c>
      <c r="E210" s="58" t="s">
        <v>9</v>
      </c>
      <c r="F210" s="57" t="s">
        <v>31</v>
      </c>
      <c r="G210" s="57" t="s">
        <v>8</v>
      </c>
    </row>
    <row r="211" spans="1:7" x14ac:dyDescent="0.25">
      <c r="A211" s="57" t="s">
        <v>23</v>
      </c>
      <c r="B211" s="57">
        <v>19594247</v>
      </c>
      <c r="C211" s="58">
        <v>43180</v>
      </c>
      <c r="D211" s="59">
        <v>0.63472222222222219</v>
      </c>
      <c r="E211" s="58" t="s">
        <v>9</v>
      </c>
      <c r="F211" s="57" t="s">
        <v>31</v>
      </c>
      <c r="G211" s="57" t="s">
        <v>8</v>
      </c>
    </row>
    <row r="212" spans="1:7" x14ac:dyDescent="0.25">
      <c r="A212" s="57" t="s">
        <v>23</v>
      </c>
      <c r="B212" s="57">
        <v>19591021</v>
      </c>
      <c r="C212" s="58">
        <v>43181</v>
      </c>
      <c r="D212" s="59">
        <v>0.45833333333333331</v>
      </c>
      <c r="E212" s="58" t="s">
        <v>9</v>
      </c>
      <c r="F212" s="57" t="s">
        <v>31</v>
      </c>
      <c r="G212" s="57" t="s">
        <v>8</v>
      </c>
    </row>
    <row r="213" spans="1:7" x14ac:dyDescent="0.25">
      <c r="A213" s="57" t="s">
        <v>23</v>
      </c>
      <c r="B213" s="57">
        <v>19593442</v>
      </c>
      <c r="C213" s="58">
        <v>43181</v>
      </c>
      <c r="D213" s="59">
        <v>0.47847222222222219</v>
      </c>
      <c r="E213" s="58" t="s">
        <v>9</v>
      </c>
      <c r="F213" s="57" t="s">
        <v>31</v>
      </c>
      <c r="G213" s="57" t="s">
        <v>8</v>
      </c>
    </row>
    <row r="214" spans="1:7" x14ac:dyDescent="0.25">
      <c r="A214" s="57" t="s">
        <v>23</v>
      </c>
      <c r="B214" s="57">
        <v>19581084</v>
      </c>
      <c r="C214" s="58">
        <v>43181</v>
      </c>
      <c r="D214" s="59">
        <v>0.50972222222222219</v>
      </c>
      <c r="E214" s="58" t="s">
        <v>9</v>
      </c>
      <c r="F214" s="57" t="s">
        <v>31</v>
      </c>
      <c r="G214" s="57" t="s">
        <v>8</v>
      </c>
    </row>
    <row r="215" spans="1:7" x14ac:dyDescent="0.25">
      <c r="A215" s="57" t="s">
        <v>23</v>
      </c>
      <c r="B215" s="57">
        <v>19604035</v>
      </c>
      <c r="C215" s="58">
        <v>43183</v>
      </c>
      <c r="D215" s="59">
        <v>0.4680555555555555</v>
      </c>
      <c r="E215" s="58" t="s">
        <v>9</v>
      </c>
      <c r="F215" s="57" t="s">
        <v>31</v>
      </c>
      <c r="G215" s="57" t="s">
        <v>8</v>
      </c>
    </row>
    <row r="216" spans="1:7" x14ac:dyDescent="0.25">
      <c r="A216" s="57" t="s">
        <v>23</v>
      </c>
      <c r="B216" s="57">
        <v>19598303</v>
      </c>
      <c r="C216" s="58">
        <v>43185</v>
      </c>
      <c r="D216" s="59">
        <v>0.39513888888888887</v>
      </c>
      <c r="E216" s="58" t="s">
        <v>9</v>
      </c>
      <c r="F216" s="57" t="s">
        <v>31</v>
      </c>
      <c r="G216" s="57" t="s">
        <v>8</v>
      </c>
    </row>
    <row r="217" spans="1:7" x14ac:dyDescent="0.25">
      <c r="A217" s="57" t="s">
        <v>23</v>
      </c>
      <c r="B217" s="57">
        <v>19607721</v>
      </c>
      <c r="C217" s="58">
        <v>43187</v>
      </c>
      <c r="D217" s="59">
        <v>0.34375</v>
      </c>
      <c r="E217" s="58" t="s">
        <v>9</v>
      </c>
      <c r="F217" s="57" t="s">
        <v>31</v>
      </c>
      <c r="G217" s="57" t="s">
        <v>8</v>
      </c>
    </row>
    <row r="218" spans="1:7" x14ac:dyDescent="0.25">
      <c r="A218" s="57" t="s">
        <v>23</v>
      </c>
      <c r="B218" s="57">
        <v>19609941</v>
      </c>
      <c r="C218" s="58">
        <v>43187</v>
      </c>
      <c r="D218" s="59">
        <v>0.34652777777777777</v>
      </c>
      <c r="E218" s="58" t="s">
        <v>9</v>
      </c>
      <c r="F218" s="57" t="s">
        <v>31</v>
      </c>
      <c r="G218" s="57" t="s">
        <v>8</v>
      </c>
    </row>
    <row r="219" spans="1:7" x14ac:dyDescent="0.25">
      <c r="A219" s="57" t="s">
        <v>23</v>
      </c>
      <c r="B219" s="57">
        <v>19612967</v>
      </c>
      <c r="C219" s="58">
        <v>43188</v>
      </c>
      <c r="D219" s="59">
        <v>0.45833333333333331</v>
      </c>
      <c r="E219" s="58" t="s">
        <v>9</v>
      </c>
      <c r="F219" s="57" t="s">
        <v>31</v>
      </c>
      <c r="G219" s="57" t="s">
        <v>8</v>
      </c>
    </row>
    <row r="220" spans="1:7" x14ac:dyDescent="0.25">
      <c r="A220" s="57" t="s">
        <v>23</v>
      </c>
      <c r="B220" s="57">
        <v>19617942</v>
      </c>
      <c r="C220" s="58">
        <v>43188</v>
      </c>
      <c r="D220" s="59">
        <v>0.6694444444444444</v>
      </c>
      <c r="E220" s="58" t="s">
        <v>9</v>
      </c>
      <c r="F220" s="57" t="s">
        <v>31</v>
      </c>
      <c r="G220" s="57" t="s">
        <v>8</v>
      </c>
    </row>
    <row r="221" spans="1:7" x14ac:dyDescent="0.25">
      <c r="A221" s="57" t="s">
        <v>23</v>
      </c>
      <c r="B221" s="57">
        <v>19616706</v>
      </c>
      <c r="C221" s="58">
        <v>43189</v>
      </c>
      <c r="D221" s="59">
        <v>0.34652777777777777</v>
      </c>
      <c r="E221" s="58" t="s">
        <v>9</v>
      </c>
      <c r="F221" s="57" t="s">
        <v>31</v>
      </c>
      <c r="G221" s="57" t="s">
        <v>8</v>
      </c>
    </row>
    <row r="222" spans="1:7" x14ac:dyDescent="0.25">
      <c r="A222" s="57" t="s">
        <v>23</v>
      </c>
      <c r="B222" s="57">
        <v>19622150</v>
      </c>
      <c r="C222" s="58">
        <v>43189</v>
      </c>
      <c r="D222" s="59">
        <v>0.4055555555555555</v>
      </c>
      <c r="E222" s="58" t="s">
        <v>9</v>
      </c>
      <c r="F222" s="57" t="s">
        <v>31</v>
      </c>
      <c r="G222" s="57" t="s">
        <v>8</v>
      </c>
    </row>
    <row r="223" spans="1:7" x14ac:dyDescent="0.25">
      <c r="A223" s="57" t="s">
        <v>23</v>
      </c>
      <c r="B223" s="57">
        <v>19623821</v>
      </c>
      <c r="C223" s="58">
        <v>43189</v>
      </c>
      <c r="D223" s="59">
        <v>0.52013888888888882</v>
      </c>
      <c r="E223" s="58" t="s">
        <v>9</v>
      </c>
      <c r="F223" s="57" t="s">
        <v>31</v>
      </c>
      <c r="G223" s="57" t="s">
        <v>8</v>
      </c>
    </row>
    <row r="224" spans="1:7" x14ac:dyDescent="0.25">
      <c r="A224" s="57" t="s">
        <v>23</v>
      </c>
      <c r="B224" s="57">
        <v>19612384</v>
      </c>
      <c r="C224" s="58">
        <v>43189</v>
      </c>
      <c r="D224" s="59">
        <v>0.53055555555555556</v>
      </c>
      <c r="E224" s="58" t="s">
        <v>9</v>
      </c>
      <c r="F224" s="57" t="s">
        <v>31</v>
      </c>
      <c r="G224" s="57" t="s">
        <v>8</v>
      </c>
    </row>
    <row r="225" spans="1:7" x14ac:dyDescent="0.25">
      <c r="A225" s="57" t="s">
        <v>23</v>
      </c>
      <c r="B225" s="57">
        <v>19622131</v>
      </c>
      <c r="C225" s="58">
        <v>43189</v>
      </c>
      <c r="D225" s="59">
        <v>0.64513888888888882</v>
      </c>
      <c r="E225" s="58" t="s">
        <v>9</v>
      </c>
      <c r="F225" s="57" t="s">
        <v>31</v>
      </c>
      <c r="G225" s="57" t="s">
        <v>8</v>
      </c>
    </row>
    <row r="226" spans="1:7" x14ac:dyDescent="0.25">
      <c r="A226" s="57" t="s">
        <v>23</v>
      </c>
      <c r="B226" s="57">
        <v>19624559</v>
      </c>
      <c r="C226" s="58">
        <v>43189</v>
      </c>
      <c r="D226" s="59">
        <v>0.64513888888888882</v>
      </c>
      <c r="E226" s="58" t="s">
        <v>9</v>
      </c>
      <c r="F226" s="57" t="s">
        <v>31</v>
      </c>
      <c r="G226" s="57" t="s">
        <v>8</v>
      </c>
    </row>
    <row r="227" spans="1:7" x14ac:dyDescent="0.25">
      <c r="A227" s="57" t="s">
        <v>23</v>
      </c>
      <c r="B227" s="57">
        <v>19621709</v>
      </c>
      <c r="C227" s="58">
        <v>43189</v>
      </c>
      <c r="D227" s="59">
        <v>0.64513888888888882</v>
      </c>
      <c r="E227" s="58" t="s">
        <v>9</v>
      </c>
      <c r="F227" s="57" t="s">
        <v>31</v>
      </c>
      <c r="G227" s="57" t="s">
        <v>8</v>
      </c>
    </row>
    <row r="228" spans="1:7" x14ac:dyDescent="0.25">
      <c r="A228" s="57" t="s">
        <v>23</v>
      </c>
      <c r="B228" s="57">
        <v>19618049</v>
      </c>
      <c r="C228" s="58">
        <v>43189</v>
      </c>
      <c r="D228" s="59">
        <v>0.65555555555555556</v>
      </c>
      <c r="E228" s="58" t="s">
        <v>9</v>
      </c>
      <c r="F228" s="57" t="s">
        <v>31</v>
      </c>
      <c r="G228" s="57" t="s">
        <v>8</v>
      </c>
    </row>
    <row r="229" spans="1:7" x14ac:dyDescent="0.25">
      <c r="A229" s="57" t="s">
        <v>23</v>
      </c>
      <c r="B229" s="57">
        <v>19621736</v>
      </c>
      <c r="C229" s="58">
        <v>43193</v>
      </c>
      <c r="D229" s="59">
        <v>0.62430555555555556</v>
      </c>
      <c r="E229" s="58" t="s">
        <v>9</v>
      </c>
      <c r="F229" s="57" t="s">
        <v>31</v>
      </c>
      <c r="G229" s="57" t="s">
        <v>8</v>
      </c>
    </row>
    <row r="230" spans="1:7" x14ac:dyDescent="0.25">
      <c r="A230" s="57" t="s">
        <v>23</v>
      </c>
      <c r="B230" s="57">
        <v>19625069</v>
      </c>
      <c r="C230" s="58">
        <v>43193</v>
      </c>
      <c r="D230" s="59">
        <v>0.65555555555555556</v>
      </c>
      <c r="E230" s="58" t="s">
        <v>9</v>
      </c>
      <c r="F230" s="57" t="s">
        <v>31</v>
      </c>
      <c r="G230" s="57" t="s">
        <v>8</v>
      </c>
    </row>
    <row r="231" spans="1:7" x14ac:dyDescent="0.25">
      <c r="A231" s="57" t="s">
        <v>23</v>
      </c>
      <c r="B231" s="57">
        <v>19630675</v>
      </c>
      <c r="C231" s="58">
        <v>43193</v>
      </c>
      <c r="D231" s="59">
        <v>0.66597222222222219</v>
      </c>
      <c r="E231" s="58" t="s">
        <v>9</v>
      </c>
      <c r="F231" s="57" t="s">
        <v>31</v>
      </c>
      <c r="G231" s="57" t="s">
        <v>8</v>
      </c>
    </row>
    <row r="232" spans="1:7" x14ac:dyDescent="0.25">
      <c r="A232" s="57" t="s">
        <v>23</v>
      </c>
      <c r="B232" s="57">
        <v>19634513</v>
      </c>
      <c r="C232" s="58">
        <v>43194</v>
      </c>
      <c r="D232" s="59">
        <v>0.62430555555555556</v>
      </c>
      <c r="E232" s="58" t="s">
        <v>9</v>
      </c>
      <c r="F232" s="57" t="s">
        <v>31</v>
      </c>
      <c r="G232" s="57" t="s">
        <v>8</v>
      </c>
    </row>
    <row r="233" spans="1:7" x14ac:dyDescent="0.25">
      <c r="A233" s="57" t="s">
        <v>23</v>
      </c>
      <c r="B233" s="57">
        <v>19634663</v>
      </c>
      <c r="C233" s="58">
        <v>43194</v>
      </c>
      <c r="D233" s="59">
        <v>0.64513888888888882</v>
      </c>
      <c r="E233" s="58" t="s">
        <v>9</v>
      </c>
      <c r="F233" s="57" t="s">
        <v>31</v>
      </c>
      <c r="G233" s="57" t="s">
        <v>8</v>
      </c>
    </row>
    <row r="234" spans="1:7" x14ac:dyDescent="0.25">
      <c r="A234" s="57" t="s">
        <v>23</v>
      </c>
      <c r="B234" s="57">
        <v>19635178</v>
      </c>
      <c r="C234" s="58">
        <v>43194</v>
      </c>
      <c r="D234" s="59">
        <v>0.73888888888888893</v>
      </c>
      <c r="E234" s="58" t="s">
        <v>9</v>
      </c>
      <c r="F234" s="57" t="s">
        <v>31</v>
      </c>
      <c r="G234" s="57" t="s">
        <v>8</v>
      </c>
    </row>
    <row r="235" spans="1:7" x14ac:dyDescent="0.25">
      <c r="A235" s="57" t="s">
        <v>23</v>
      </c>
      <c r="B235" s="57">
        <v>19634908</v>
      </c>
      <c r="C235" s="58">
        <v>43194</v>
      </c>
      <c r="D235" s="59">
        <v>0.73888888888888893</v>
      </c>
      <c r="E235" s="58" t="s">
        <v>9</v>
      </c>
      <c r="F235" s="57" t="s">
        <v>31</v>
      </c>
      <c r="G235" s="57" t="s">
        <v>8</v>
      </c>
    </row>
    <row r="236" spans="1:7" x14ac:dyDescent="0.25">
      <c r="A236" s="57" t="s">
        <v>23</v>
      </c>
      <c r="B236" s="57">
        <v>19637477</v>
      </c>
      <c r="C236" s="58">
        <v>43195</v>
      </c>
      <c r="D236" s="59">
        <v>0.52013888888888882</v>
      </c>
      <c r="E236" s="58" t="s">
        <v>9</v>
      </c>
      <c r="F236" s="57" t="s">
        <v>31</v>
      </c>
      <c r="G236" s="57" t="s">
        <v>8</v>
      </c>
    </row>
    <row r="237" spans="1:7" x14ac:dyDescent="0.25">
      <c r="A237" s="57" t="s">
        <v>23</v>
      </c>
      <c r="B237" s="57">
        <v>19637940</v>
      </c>
      <c r="C237" s="58">
        <v>43195</v>
      </c>
      <c r="D237" s="59">
        <v>0.65555555555555556</v>
      </c>
      <c r="E237" s="58" t="s">
        <v>9</v>
      </c>
      <c r="F237" s="57" t="s">
        <v>31</v>
      </c>
      <c r="G237" s="57" t="s">
        <v>8</v>
      </c>
    </row>
    <row r="238" spans="1:7" x14ac:dyDescent="0.25">
      <c r="A238" s="57" t="s">
        <v>23</v>
      </c>
      <c r="B238" s="57">
        <v>19627433</v>
      </c>
      <c r="C238" s="58">
        <v>43196</v>
      </c>
      <c r="D238" s="59">
        <v>0.34375</v>
      </c>
      <c r="E238" s="58" t="s">
        <v>9</v>
      </c>
      <c r="F238" s="57" t="s">
        <v>31</v>
      </c>
      <c r="G238" s="57" t="s">
        <v>8</v>
      </c>
    </row>
    <row r="239" spans="1:7" x14ac:dyDescent="0.25">
      <c r="A239" s="57" t="s">
        <v>23</v>
      </c>
      <c r="B239" s="57">
        <v>19631538</v>
      </c>
      <c r="C239" s="58">
        <v>43196</v>
      </c>
      <c r="D239" s="59">
        <v>0.34652777777777777</v>
      </c>
      <c r="E239" s="58" t="s">
        <v>9</v>
      </c>
      <c r="F239" s="57" t="s">
        <v>31</v>
      </c>
      <c r="G239" s="57" t="s">
        <v>8</v>
      </c>
    </row>
    <row r="240" spans="1:7" x14ac:dyDescent="0.25">
      <c r="A240" s="57" t="s">
        <v>23</v>
      </c>
      <c r="B240" s="57">
        <v>19637846</v>
      </c>
      <c r="C240" s="58">
        <v>43196</v>
      </c>
      <c r="D240" s="59">
        <v>0.52013888888888882</v>
      </c>
      <c r="E240" s="58" t="s">
        <v>9</v>
      </c>
      <c r="F240" s="57" t="s">
        <v>31</v>
      </c>
      <c r="G240" s="57" t="s">
        <v>8</v>
      </c>
    </row>
    <row r="241" spans="1:7" x14ac:dyDescent="0.25">
      <c r="A241" s="57" t="s">
        <v>23</v>
      </c>
      <c r="B241" s="57">
        <v>19597809</v>
      </c>
      <c r="C241" s="58">
        <v>43180</v>
      </c>
      <c r="D241" s="59">
        <v>0.65555555555555556</v>
      </c>
      <c r="E241" s="58" t="s">
        <v>9</v>
      </c>
      <c r="F241" s="57" t="s">
        <v>31</v>
      </c>
      <c r="G241" s="57" t="s">
        <v>8</v>
      </c>
    </row>
    <row r="242" spans="1:7" x14ac:dyDescent="0.25">
      <c r="A242" s="57" t="s">
        <v>23</v>
      </c>
      <c r="B242" s="57">
        <v>19537527</v>
      </c>
      <c r="C242" s="58">
        <v>43160</v>
      </c>
      <c r="D242" s="59">
        <v>0.74930555555555556</v>
      </c>
      <c r="E242" s="58" t="s">
        <v>9</v>
      </c>
      <c r="F242" s="57" t="s">
        <v>31</v>
      </c>
      <c r="G242" s="57" t="s">
        <v>8</v>
      </c>
    </row>
    <row r="243" spans="1:7" x14ac:dyDescent="0.25">
      <c r="A243" s="57" t="s">
        <v>27</v>
      </c>
      <c r="B243" s="57">
        <v>19338037</v>
      </c>
      <c r="C243" s="58">
        <v>43194</v>
      </c>
      <c r="D243" s="59">
        <v>0.40902777777777777</v>
      </c>
      <c r="E243" s="58">
        <v>43203</v>
      </c>
      <c r="F243" s="57" t="s">
        <v>7</v>
      </c>
      <c r="G243" s="57" t="s">
        <v>12</v>
      </c>
    </row>
    <row r="244" spans="1:7" x14ac:dyDescent="0.25">
      <c r="A244" s="57" t="s">
        <v>27</v>
      </c>
      <c r="B244" s="57">
        <v>19338031</v>
      </c>
      <c r="C244" s="58">
        <v>43194</v>
      </c>
      <c r="D244" s="59">
        <v>0.40902777777777777</v>
      </c>
      <c r="E244" s="58">
        <v>43203</v>
      </c>
      <c r="F244" s="57" t="s">
        <v>7</v>
      </c>
      <c r="G244" s="57" t="s">
        <v>12</v>
      </c>
    </row>
    <row r="245" spans="1:7" x14ac:dyDescent="0.25">
      <c r="A245" s="57" t="s">
        <v>26</v>
      </c>
      <c r="B245" s="57">
        <v>19617601</v>
      </c>
      <c r="C245" s="58">
        <v>43187</v>
      </c>
      <c r="D245" s="59">
        <v>0.62777777777777777</v>
      </c>
      <c r="E245" s="58" t="s">
        <v>9</v>
      </c>
      <c r="F245" s="57" t="s">
        <v>7</v>
      </c>
      <c r="G245" s="57" t="s">
        <v>12</v>
      </c>
    </row>
    <row r="246" spans="1:7" x14ac:dyDescent="0.25">
      <c r="A246" s="57" t="s">
        <v>26</v>
      </c>
      <c r="B246" s="57">
        <v>19608640</v>
      </c>
      <c r="C246" s="58">
        <v>43189</v>
      </c>
      <c r="D246" s="59">
        <v>0.44027777777777777</v>
      </c>
      <c r="E246" s="58" t="s">
        <v>9</v>
      </c>
      <c r="F246" s="57" t="s">
        <v>7</v>
      </c>
      <c r="G246" s="57" t="s">
        <v>12</v>
      </c>
    </row>
    <row r="247" spans="1:7" x14ac:dyDescent="0.25">
      <c r="A247" s="57" t="s">
        <v>26</v>
      </c>
      <c r="B247" s="57">
        <v>19588453</v>
      </c>
      <c r="C247" s="58">
        <v>43188</v>
      </c>
      <c r="D247" s="59">
        <v>0.45069444444444445</v>
      </c>
      <c r="E247" s="58">
        <v>43217</v>
      </c>
      <c r="F247" s="57" t="s">
        <v>7</v>
      </c>
      <c r="G247" s="57" t="s">
        <v>12</v>
      </c>
    </row>
    <row r="248" spans="1:7" x14ac:dyDescent="0.25">
      <c r="A248" s="57" t="s">
        <v>26</v>
      </c>
      <c r="B248" s="57">
        <v>19633895</v>
      </c>
      <c r="C248" s="58">
        <v>43194</v>
      </c>
      <c r="D248" s="59">
        <v>0.69791666666666663</v>
      </c>
      <c r="E248" s="58">
        <v>43216</v>
      </c>
      <c r="F248" s="57" t="s">
        <v>7</v>
      </c>
      <c r="G248" s="57" t="s">
        <v>12</v>
      </c>
    </row>
    <row r="249" spans="1:7" x14ac:dyDescent="0.25">
      <c r="A249" s="57" t="s">
        <v>26</v>
      </c>
      <c r="B249" s="57">
        <v>19634166</v>
      </c>
      <c r="C249" s="58">
        <v>43194</v>
      </c>
      <c r="D249" s="59">
        <v>0.69791666666666663</v>
      </c>
      <c r="E249" s="58">
        <v>43217</v>
      </c>
      <c r="F249" s="57" t="s">
        <v>7</v>
      </c>
      <c r="G249" s="57" t="s">
        <v>12</v>
      </c>
    </row>
    <row r="250" spans="1:7" x14ac:dyDescent="0.25">
      <c r="A250" s="57" t="s">
        <v>26</v>
      </c>
      <c r="B250" s="57">
        <v>19637420</v>
      </c>
      <c r="C250" s="58">
        <v>43195</v>
      </c>
      <c r="D250" s="59">
        <v>0.50277777777777777</v>
      </c>
      <c r="E250" s="58" t="s">
        <v>9</v>
      </c>
      <c r="F250" s="57" t="s">
        <v>7</v>
      </c>
      <c r="G250" s="57" t="s">
        <v>12</v>
      </c>
    </row>
    <row r="251" spans="1:7" x14ac:dyDescent="0.25">
      <c r="A251" s="57" t="s">
        <v>26</v>
      </c>
      <c r="B251" s="57">
        <v>19637942</v>
      </c>
      <c r="C251" s="58">
        <v>43195</v>
      </c>
      <c r="D251" s="59">
        <v>0.63124999999999998</v>
      </c>
      <c r="E251" s="58" t="s">
        <v>9</v>
      </c>
      <c r="F251" s="57" t="s">
        <v>7</v>
      </c>
      <c r="G251" s="57" t="s">
        <v>12</v>
      </c>
    </row>
    <row r="252" spans="1:7" x14ac:dyDescent="0.25">
      <c r="A252" s="57" t="s">
        <v>26</v>
      </c>
      <c r="B252" s="57">
        <v>19638608</v>
      </c>
      <c r="C252" s="58">
        <v>43195</v>
      </c>
      <c r="D252" s="59">
        <v>0.73888888888888893</v>
      </c>
      <c r="E252" s="58">
        <v>43216</v>
      </c>
      <c r="F252" s="57" t="s">
        <v>7</v>
      </c>
      <c r="G252" s="57" t="s">
        <v>12</v>
      </c>
    </row>
    <row r="253" spans="1:7" x14ac:dyDescent="0.25">
      <c r="A253" s="57" t="s">
        <v>26</v>
      </c>
      <c r="B253" s="57">
        <v>19228597</v>
      </c>
      <c r="C253" s="58">
        <v>43174</v>
      </c>
      <c r="D253" s="59">
        <v>0.57222222222222219</v>
      </c>
      <c r="E253" s="58">
        <v>43115</v>
      </c>
      <c r="F253" s="57" t="s">
        <v>7</v>
      </c>
      <c r="G253" s="57" t="s">
        <v>12</v>
      </c>
    </row>
    <row r="254" spans="1:7" x14ac:dyDescent="0.25">
      <c r="A254" s="57" t="s">
        <v>26</v>
      </c>
      <c r="B254" s="57">
        <v>19437212</v>
      </c>
      <c r="C254" s="58">
        <v>43182</v>
      </c>
      <c r="D254" s="59">
        <v>0.4368055555555555</v>
      </c>
      <c r="E254" s="58">
        <v>43203</v>
      </c>
      <c r="F254" s="57" t="s">
        <v>7</v>
      </c>
      <c r="G254" s="57" t="s">
        <v>12</v>
      </c>
    </row>
    <row r="255" spans="1:7" x14ac:dyDescent="0.25">
      <c r="A255" s="57" t="s">
        <v>26</v>
      </c>
      <c r="B255" s="57">
        <v>19617535</v>
      </c>
      <c r="C255" s="58">
        <v>43187</v>
      </c>
      <c r="D255" s="59">
        <v>0.6972222222222223</v>
      </c>
      <c r="E255" s="58">
        <v>43203</v>
      </c>
      <c r="F255" s="57" t="s">
        <v>7</v>
      </c>
      <c r="G255" s="57" t="s">
        <v>12</v>
      </c>
    </row>
    <row r="256" spans="1:7" x14ac:dyDescent="0.25">
      <c r="A256" s="57" t="s">
        <v>26</v>
      </c>
      <c r="B256" s="57">
        <v>19618280</v>
      </c>
      <c r="C256" s="58">
        <v>43187</v>
      </c>
      <c r="D256" s="59">
        <v>0.73888888888888893</v>
      </c>
      <c r="E256" s="58">
        <v>43210</v>
      </c>
      <c r="F256" s="57" t="s">
        <v>7</v>
      </c>
      <c r="G256" s="57" t="s">
        <v>12</v>
      </c>
    </row>
    <row r="257" spans="1:7" x14ac:dyDescent="0.25">
      <c r="A257" s="57" t="s">
        <v>26</v>
      </c>
      <c r="B257" s="57">
        <v>19621785</v>
      </c>
      <c r="C257" s="58">
        <v>43188</v>
      </c>
      <c r="D257" s="59">
        <v>0.7284722222222223</v>
      </c>
      <c r="E257" s="58">
        <v>43209</v>
      </c>
      <c r="F257" s="57" t="s">
        <v>7</v>
      </c>
      <c r="G257" s="57" t="s">
        <v>12</v>
      </c>
    </row>
    <row r="258" spans="1:7" x14ac:dyDescent="0.25">
      <c r="A258" s="57" t="s">
        <v>26</v>
      </c>
      <c r="B258" s="57">
        <v>19460001</v>
      </c>
      <c r="C258" s="58">
        <v>43189</v>
      </c>
      <c r="D258" s="59">
        <v>0.58263888888888882</v>
      </c>
      <c r="E258" s="58">
        <v>43220</v>
      </c>
      <c r="F258" s="57" t="s">
        <v>7</v>
      </c>
      <c r="G258" s="57" t="s">
        <v>12</v>
      </c>
    </row>
    <row r="259" spans="1:7" x14ac:dyDescent="0.25">
      <c r="A259" s="57" t="s">
        <v>26</v>
      </c>
      <c r="B259" s="57">
        <v>19318064</v>
      </c>
      <c r="C259" s="58">
        <v>43193</v>
      </c>
      <c r="D259" s="59">
        <v>0.4368055555555555</v>
      </c>
      <c r="E259" s="58">
        <v>43208</v>
      </c>
      <c r="F259" s="57" t="s">
        <v>7</v>
      </c>
      <c r="G259" s="57" t="s">
        <v>12</v>
      </c>
    </row>
    <row r="260" spans="1:7" x14ac:dyDescent="0.25">
      <c r="A260" s="57" t="s">
        <v>26</v>
      </c>
      <c r="B260" s="57">
        <v>19156540</v>
      </c>
      <c r="C260" s="58">
        <v>43193</v>
      </c>
      <c r="D260" s="59">
        <v>0.44722222222222219</v>
      </c>
      <c r="E260" s="58">
        <v>43220</v>
      </c>
      <c r="F260" s="57" t="s">
        <v>7</v>
      </c>
      <c r="G260" s="57" t="s">
        <v>12</v>
      </c>
    </row>
    <row r="261" spans="1:7" x14ac:dyDescent="0.25">
      <c r="A261" s="57" t="s">
        <v>26</v>
      </c>
      <c r="B261" s="57">
        <v>19629738</v>
      </c>
      <c r="C261" s="58">
        <v>43193</v>
      </c>
      <c r="D261" s="59">
        <v>0.6972222222222223</v>
      </c>
      <c r="E261" s="58">
        <v>43210</v>
      </c>
      <c r="F261" s="57" t="s">
        <v>7</v>
      </c>
      <c r="G261" s="57" t="s">
        <v>12</v>
      </c>
    </row>
    <row r="262" spans="1:7" x14ac:dyDescent="0.25">
      <c r="A262" s="57" t="s">
        <v>26</v>
      </c>
      <c r="B262" s="57">
        <v>19629735</v>
      </c>
      <c r="C262" s="58">
        <v>43193</v>
      </c>
      <c r="D262" s="59">
        <v>0.6972222222222223</v>
      </c>
      <c r="E262" s="58">
        <v>43210</v>
      </c>
      <c r="F262" s="57" t="s">
        <v>7</v>
      </c>
      <c r="G262" s="57" t="s">
        <v>12</v>
      </c>
    </row>
    <row r="263" spans="1:7" x14ac:dyDescent="0.25">
      <c r="A263" s="57" t="s">
        <v>26</v>
      </c>
      <c r="B263" s="57">
        <v>19633579</v>
      </c>
      <c r="C263" s="58">
        <v>43194</v>
      </c>
      <c r="D263" s="59">
        <v>0.69791666666666663</v>
      </c>
      <c r="E263" s="58">
        <v>43217</v>
      </c>
      <c r="F263" s="57" t="s">
        <v>7</v>
      </c>
      <c r="G263" s="57" t="s">
        <v>12</v>
      </c>
    </row>
    <row r="264" spans="1:7" x14ac:dyDescent="0.25">
      <c r="A264" s="57" t="s">
        <v>26</v>
      </c>
      <c r="B264" s="57">
        <v>19633890</v>
      </c>
      <c r="C264" s="58">
        <v>43194</v>
      </c>
      <c r="D264" s="59">
        <v>0.69791666666666663</v>
      </c>
      <c r="E264" s="58">
        <v>43203</v>
      </c>
      <c r="F264" s="57" t="s">
        <v>7</v>
      </c>
      <c r="G264" s="57" t="s">
        <v>12</v>
      </c>
    </row>
    <row r="265" spans="1:7" x14ac:dyDescent="0.25">
      <c r="A265" s="57" t="s">
        <v>26</v>
      </c>
      <c r="B265" s="57">
        <v>19634163</v>
      </c>
      <c r="C265" s="58">
        <v>43194</v>
      </c>
      <c r="D265" s="59">
        <v>0.69791666666666663</v>
      </c>
      <c r="E265" s="58">
        <v>43224</v>
      </c>
      <c r="F265" s="57" t="s">
        <v>7</v>
      </c>
      <c r="G265" s="57" t="s">
        <v>12</v>
      </c>
    </row>
    <row r="266" spans="1:7" x14ac:dyDescent="0.25">
      <c r="A266" s="57" t="s">
        <v>24</v>
      </c>
      <c r="B266" s="57">
        <v>19569056</v>
      </c>
      <c r="C266" s="58">
        <v>43194</v>
      </c>
      <c r="D266" s="59">
        <v>0.42638888888888887</v>
      </c>
      <c r="E266" s="58">
        <v>43196</v>
      </c>
      <c r="F266" s="57" t="s">
        <v>7</v>
      </c>
      <c r="G266" s="57" t="s">
        <v>12</v>
      </c>
    </row>
    <row r="267" spans="1:7" x14ac:dyDescent="0.25">
      <c r="A267" s="57" t="s">
        <v>24</v>
      </c>
      <c r="B267" s="57">
        <v>19549163</v>
      </c>
      <c r="C267" s="58">
        <v>43194</v>
      </c>
      <c r="D267" s="59">
        <v>0.42638888888888887</v>
      </c>
      <c r="E267" s="58">
        <v>43196</v>
      </c>
      <c r="F267" s="57" t="s">
        <v>7</v>
      </c>
      <c r="G267" s="57" t="s">
        <v>12</v>
      </c>
    </row>
    <row r="268" spans="1:7" x14ac:dyDescent="0.25">
      <c r="A268" s="57" t="s">
        <v>24</v>
      </c>
      <c r="B268" s="57">
        <v>19549164</v>
      </c>
      <c r="C268" s="58">
        <v>43194</v>
      </c>
      <c r="D268" s="59">
        <v>0.42638888888888887</v>
      </c>
      <c r="E268" s="58">
        <v>43196</v>
      </c>
      <c r="F268" s="57" t="s">
        <v>7</v>
      </c>
      <c r="G268" s="57" t="s">
        <v>12</v>
      </c>
    </row>
    <row r="269" spans="1:7" x14ac:dyDescent="0.25">
      <c r="A269" s="57" t="s">
        <v>24</v>
      </c>
      <c r="B269" s="57">
        <v>19569057</v>
      </c>
      <c r="C269" s="58">
        <v>43194</v>
      </c>
      <c r="D269" s="59">
        <v>0.42638888888888887</v>
      </c>
      <c r="E269" s="58">
        <v>43196</v>
      </c>
      <c r="F269" s="57" t="s">
        <v>7</v>
      </c>
      <c r="G269" s="57" t="s">
        <v>12</v>
      </c>
    </row>
    <row r="270" spans="1:7" x14ac:dyDescent="0.25">
      <c r="A270" s="57" t="s">
        <v>24</v>
      </c>
      <c r="B270" s="57">
        <v>19398363</v>
      </c>
      <c r="C270" s="58">
        <v>43171</v>
      </c>
      <c r="D270" s="59">
        <v>0.38125000000000003</v>
      </c>
      <c r="E270" s="58">
        <v>43203</v>
      </c>
      <c r="F270" s="57" t="s">
        <v>7</v>
      </c>
      <c r="G270" s="57" t="s">
        <v>12</v>
      </c>
    </row>
    <row r="271" spans="1:7" x14ac:dyDescent="0.25">
      <c r="A271" s="57" t="s">
        <v>24</v>
      </c>
      <c r="B271" s="57">
        <v>19570593</v>
      </c>
      <c r="C271" s="58">
        <v>43171</v>
      </c>
      <c r="D271" s="59">
        <v>0.77013888888888893</v>
      </c>
      <c r="E271" s="58">
        <v>43217</v>
      </c>
      <c r="F271" s="57" t="s">
        <v>7</v>
      </c>
      <c r="G271" s="57" t="s">
        <v>12</v>
      </c>
    </row>
    <row r="272" spans="1:7" x14ac:dyDescent="0.25">
      <c r="A272" s="57" t="s">
        <v>19</v>
      </c>
      <c r="B272" s="57">
        <v>19500670</v>
      </c>
      <c r="C272" s="58">
        <v>43179</v>
      </c>
      <c r="D272" s="59">
        <v>0.36388888888888887</v>
      </c>
      <c r="E272" s="58">
        <v>43196</v>
      </c>
      <c r="F272" s="57" t="s">
        <v>7</v>
      </c>
      <c r="G272" s="57" t="s">
        <v>12</v>
      </c>
    </row>
    <row r="273" spans="1:7" x14ac:dyDescent="0.25">
      <c r="A273" s="57" t="s">
        <v>19</v>
      </c>
      <c r="B273" s="57">
        <v>18378982</v>
      </c>
      <c r="C273" s="58">
        <v>43187</v>
      </c>
      <c r="D273" s="59">
        <v>0.6</v>
      </c>
      <c r="E273" s="58">
        <v>42811</v>
      </c>
      <c r="F273" s="57" t="s">
        <v>7</v>
      </c>
      <c r="G273" s="57" t="s">
        <v>12</v>
      </c>
    </row>
    <row r="274" spans="1:7" x14ac:dyDescent="0.25">
      <c r="A274" s="57" t="s">
        <v>19</v>
      </c>
      <c r="B274" s="57">
        <v>18378984</v>
      </c>
      <c r="C274" s="58">
        <v>43187</v>
      </c>
      <c r="D274" s="59">
        <v>0.6</v>
      </c>
      <c r="E274" s="58">
        <v>42916</v>
      </c>
      <c r="F274" s="57" t="s">
        <v>7</v>
      </c>
      <c r="G274" s="57" t="s">
        <v>12</v>
      </c>
    </row>
    <row r="275" spans="1:7" x14ac:dyDescent="0.25">
      <c r="A275" s="57" t="s">
        <v>19</v>
      </c>
      <c r="B275" s="57">
        <v>18378979</v>
      </c>
      <c r="C275" s="58">
        <v>43187</v>
      </c>
      <c r="D275" s="59">
        <v>0.6</v>
      </c>
      <c r="E275" s="58">
        <v>42916</v>
      </c>
      <c r="F275" s="57" t="s">
        <v>7</v>
      </c>
      <c r="G275" s="57" t="s">
        <v>12</v>
      </c>
    </row>
    <row r="276" spans="1:7" x14ac:dyDescent="0.25">
      <c r="A276" s="57" t="s">
        <v>19</v>
      </c>
      <c r="B276" s="57">
        <v>18378981</v>
      </c>
      <c r="C276" s="58">
        <v>43187</v>
      </c>
      <c r="D276" s="59">
        <v>0.6</v>
      </c>
      <c r="E276" s="58">
        <v>42916</v>
      </c>
      <c r="F276" s="57" t="s">
        <v>7</v>
      </c>
      <c r="G276" s="57" t="s">
        <v>12</v>
      </c>
    </row>
    <row r="277" spans="1:7" x14ac:dyDescent="0.25">
      <c r="A277" s="57" t="s">
        <v>19</v>
      </c>
      <c r="B277" s="57">
        <v>18378978</v>
      </c>
      <c r="C277" s="58">
        <v>43187</v>
      </c>
      <c r="D277" s="59">
        <v>0.6</v>
      </c>
      <c r="E277" s="58">
        <v>42916</v>
      </c>
      <c r="F277" s="57" t="s">
        <v>7</v>
      </c>
      <c r="G277" s="57" t="s">
        <v>12</v>
      </c>
    </row>
    <row r="278" spans="1:7" x14ac:dyDescent="0.25">
      <c r="A278" s="57" t="s">
        <v>19</v>
      </c>
      <c r="B278" s="57">
        <v>19083089</v>
      </c>
      <c r="C278" s="58">
        <v>43187</v>
      </c>
      <c r="D278" s="59">
        <v>0.6</v>
      </c>
      <c r="E278" s="58">
        <v>43194</v>
      </c>
      <c r="F278" s="57" t="s">
        <v>7</v>
      </c>
      <c r="G278" s="57" t="s">
        <v>12</v>
      </c>
    </row>
    <row r="279" spans="1:7" x14ac:dyDescent="0.25">
      <c r="A279" s="57" t="s">
        <v>19</v>
      </c>
      <c r="B279" s="57">
        <v>19083090</v>
      </c>
      <c r="C279" s="58">
        <v>43187</v>
      </c>
      <c r="D279" s="59">
        <v>0.6</v>
      </c>
      <c r="E279" s="58">
        <v>43194</v>
      </c>
      <c r="F279" s="57" t="s">
        <v>7</v>
      </c>
      <c r="G279" s="57" t="s">
        <v>12</v>
      </c>
    </row>
    <row r="280" spans="1:7" x14ac:dyDescent="0.25">
      <c r="A280" s="57" t="s">
        <v>19</v>
      </c>
      <c r="B280" s="57">
        <v>19083091</v>
      </c>
      <c r="C280" s="58">
        <v>43187</v>
      </c>
      <c r="D280" s="59">
        <v>0.6</v>
      </c>
      <c r="E280" s="58">
        <v>43194</v>
      </c>
      <c r="F280" s="57" t="s">
        <v>7</v>
      </c>
      <c r="G280" s="57" t="s">
        <v>12</v>
      </c>
    </row>
    <row r="281" spans="1:7" x14ac:dyDescent="0.25">
      <c r="A281" s="57" t="s">
        <v>19</v>
      </c>
      <c r="B281" s="57">
        <v>19617539</v>
      </c>
      <c r="C281" s="58">
        <v>43187</v>
      </c>
      <c r="D281" s="59">
        <v>0.6972222222222223</v>
      </c>
      <c r="E281" s="58">
        <v>43202</v>
      </c>
      <c r="F281" s="57" t="s">
        <v>7</v>
      </c>
      <c r="G281" s="57" t="s">
        <v>12</v>
      </c>
    </row>
    <row r="282" spans="1:7" x14ac:dyDescent="0.25">
      <c r="A282" s="57" t="s">
        <v>19</v>
      </c>
      <c r="B282" s="57">
        <v>19578292</v>
      </c>
      <c r="C282" s="58">
        <v>43173</v>
      </c>
      <c r="D282" s="59">
        <v>0.7284722222222223</v>
      </c>
      <c r="E282" s="58">
        <v>43208</v>
      </c>
      <c r="F282" s="57" t="s">
        <v>7</v>
      </c>
      <c r="G282" s="57" t="s">
        <v>12</v>
      </c>
    </row>
    <row r="283" spans="1:7" x14ac:dyDescent="0.25">
      <c r="A283" s="57" t="s">
        <v>19</v>
      </c>
      <c r="B283" s="57">
        <v>19585473</v>
      </c>
      <c r="C283" s="58">
        <v>43175</v>
      </c>
      <c r="D283" s="59">
        <v>0.78055555555555556</v>
      </c>
      <c r="E283" s="58">
        <v>43203</v>
      </c>
      <c r="F283" s="57" t="s">
        <v>7</v>
      </c>
      <c r="G283" s="57" t="s">
        <v>12</v>
      </c>
    </row>
    <row r="284" spans="1:7" x14ac:dyDescent="0.25">
      <c r="A284" s="57" t="s">
        <v>19</v>
      </c>
      <c r="B284" s="57">
        <v>19601230</v>
      </c>
      <c r="C284" s="58">
        <v>43182</v>
      </c>
      <c r="D284" s="59">
        <v>0.36041666666666666</v>
      </c>
      <c r="E284" s="58">
        <v>43206</v>
      </c>
      <c r="F284" s="57" t="s">
        <v>7</v>
      </c>
      <c r="G284" s="57" t="s">
        <v>12</v>
      </c>
    </row>
    <row r="285" spans="1:7" x14ac:dyDescent="0.25">
      <c r="A285" s="57" t="s">
        <v>19</v>
      </c>
      <c r="B285" s="57">
        <v>19614761</v>
      </c>
      <c r="C285" s="58">
        <v>43186</v>
      </c>
      <c r="D285" s="59">
        <v>0.7284722222222223</v>
      </c>
      <c r="E285" s="58">
        <v>43208</v>
      </c>
      <c r="F285" s="57" t="s">
        <v>7</v>
      </c>
      <c r="G285" s="57" t="s">
        <v>12</v>
      </c>
    </row>
    <row r="286" spans="1:7" x14ac:dyDescent="0.25">
      <c r="A286" s="57" t="s">
        <v>19</v>
      </c>
      <c r="B286" s="57">
        <v>19617534</v>
      </c>
      <c r="C286" s="58">
        <v>43187</v>
      </c>
      <c r="D286" s="59">
        <v>0.6972222222222223</v>
      </c>
      <c r="E286" s="58">
        <v>43208</v>
      </c>
      <c r="F286" s="57" t="s">
        <v>7</v>
      </c>
      <c r="G286" s="57" t="s">
        <v>12</v>
      </c>
    </row>
    <row r="287" spans="1:7" x14ac:dyDescent="0.25">
      <c r="A287" s="57" t="s">
        <v>19</v>
      </c>
      <c r="B287" s="57">
        <v>19338038</v>
      </c>
      <c r="C287" s="58">
        <v>43194</v>
      </c>
      <c r="D287" s="59">
        <v>0.40902777777777777</v>
      </c>
      <c r="E287" s="58">
        <v>43203</v>
      </c>
      <c r="F287" s="57" t="s">
        <v>7</v>
      </c>
      <c r="G287" s="57" t="s">
        <v>12</v>
      </c>
    </row>
    <row r="288" spans="1:7" x14ac:dyDescent="0.25">
      <c r="A288" s="57" t="s">
        <v>19</v>
      </c>
      <c r="B288" s="57">
        <v>19338034</v>
      </c>
      <c r="C288" s="58">
        <v>43194</v>
      </c>
      <c r="D288" s="59">
        <v>0.40902777777777777</v>
      </c>
      <c r="E288" s="58">
        <v>43203</v>
      </c>
      <c r="F288" s="57" t="s">
        <v>7</v>
      </c>
      <c r="G288" s="57" t="s">
        <v>12</v>
      </c>
    </row>
    <row r="289" spans="1:7" x14ac:dyDescent="0.25">
      <c r="A289" s="57" t="s">
        <v>19</v>
      </c>
      <c r="B289" s="57">
        <v>19338033</v>
      </c>
      <c r="C289" s="58">
        <v>43194</v>
      </c>
      <c r="D289" s="59">
        <v>0.40902777777777777</v>
      </c>
      <c r="E289" s="58">
        <v>43203</v>
      </c>
      <c r="F289" s="57" t="s">
        <v>7</v>
      </c>
      <c r="G289" s="57" t="s">
        <v>12</v>
      </c>
    </row>
    <row r="290" spans="1:7" x14ac:dyDescent="0.25">
      <c r="A290" s="57" t="s">
        <v>19</v>
      </c>
      <c r="B290" s="57">
        <v>19338041</v>
      </c>
      <c r="C290" s="58">
        <v>43194</v>
      </c>
      <c r="D290" s="59">
        <v>0.40902777777777777</v>
      </c>
      <c r="E290" s="58">
        <v>43203</v>
      </c>
      <c r="F290" s="57" t="s">
        <v>7</v>
      </c>
      <c r="G290" s="57" t="s">
        <v>12</v>
      </c>
    </row>
    <row r="291" spans="1:7" x14ac:dyDescent="0.25">
      <c r="A291" s="57" t="s">
        <v>19</v>
      </c>
      <c r="B291" s="57">
        <v>19338036</v>
      </c>
      <c r="C291" s="58">
        <v>43194</v>
      </c>
      <c r="D291" s="59">
        <v>0.40902777777777777</v>
      </c>
      <c r="E291" s="58">
        <v>43203</v>
      </c>
      <c r="F291" s="57" t="s">
        <v>7</v>
      </c>
      <c r="G291" s="57" t="s">
        <v>12</v>
      </c>
    </row>
    <row r="292" spans="1:7" x14ac:dyDescent="0.25">
      <c r="A292" s="57" t="s">
        <v>19</v>
      </c>
      <c r="B292" s="57">
        <v>19338032</v>
      </c>
      <c r="C292" s="58">
        <v>43194</v>
      </c>
      <c r="D292" s="59">
        <v>0.40902777777777777</v>
      </c>
      <c r="E292" s="58">
        <v>43203</v>
      </c>
      <c r="F292" s="57" t="s">
        <v>7</v>
      </c>
      <c r="G292" s="57" t="s">
        <v>12</v>
      </c>
    </row>
    <row r="293" spans="1:7" x14ac:dyDescent="0.25">
      <c r="A293" s="57" t="s">
        <v>19</v>
      </c>
      <c r="B293" s="57">
        <v>19338039</v>
      </c>
      <c r="C293" s="58">
        <v>43194</v>
      </c>
      <c r="D293" s="59">
        <v>0.40902777777777777</v>
      </c>
      <c r="E293" s="58">
        <v>43203</v>
      </c>
      <c r="F293" s="57" t="s">
        <v>7</v>
      </c>
      <c r="G293" s="57" t="s">
        <v>12</v>
      </c>
    </row>
    <row r="294" spans="1:7" x14ac:dyDescent="0.25">
      <c r="A294" s="57" t="s">
        <v>19</v>
      </c>
      <c r="B294" s="57">
        <v>19635494</v>
      </c>
      <c r="C294" s="58">
        <v>43194</v>
      </c>
      <c r="D294" s="59">
        <v>0.77013888888888893</v>
      </c>
      <c r="E294" s="58">
        <v>43206</v>
      </c>
      <c r="F294" s="57" t="s">
        <v>7</v>
      </c>
      <c r="G294" s="57" t="s">
        <v>12</v>
      </c>
    </row>
    <row r="295" spans="1:7" x14ac:dyDescent="0.25">
      <c r="A295" s="57" t="s">
        <v>19</v>
      </c>
      <c r="B295" s="57">
        <v>19608855</v>
      </c>
      <c r="C295" s="58">
        <v>43185</v>
      </c>
      <c r="D295" s="59">
        <v>0.6972222222222223</v>
      </c>
      <c r="E295" s="58">
        <v>43217</v>
      </c>
      <c r="F295" s="57" t="s">
        <v>7</v>
      </c>
      <c r="G295" s="57" t="s">
        <v>12</v>
      </c>
    </row>
    <row r="296" spans="1:7" x14ac:dyDescent="0.25">
      <c r="A296" s="57" t="s">
        <v>19</v>
      </c>
      <c r="B296" s="57">
        <v>19615004</v>
      </c>
      <c r="C296" s="58">
        <v>43186</v>
      </c>
      <c r="D296" s="59">
        <v>0.77013888888888893</v>
      </c>
      <c r="E296" s="58">
        <v>43220</v>
      </c>
      <c r="F296" s="57" t="s">
        <v>7</v>
      </c>
      <c r="G296" s="57" t="s">
        <v>12</v>
      </c>
    </row>
    <row r="297" spans="1:7" x14ac:dyDescent="0.25">
      <c r="A297" s="57" t="s">
        <v>19</v>
      </c>
      <c r="B297" s="57">
        <v>19624881</v>
      </c>
      <c r="C297" s="58">
        <v>43189</v>
      </c>
      <c r="D297" s="59">
        <v>0.69861111111111107</v>
      </c>
      <c r="E297" s="58">
        <v>43210</v>
      </c>
      <c r="F297" s="57" t="s">
        <v>7</v>
      </c>
      <c r="G297" s="57" t="s">
        <v>12</v>
      </c>
    </row>
    <row r="298" spans="1:7" x14ac:dyDescent="0.25">
      <c r="A298" s="57" t="s">
        <v>19</v>
      </c>
      <c r="B298" s="57">
        <v>19625452</v>
      </c>
      <c r="C298" s="58">
        <v>43189</v>
      </c>
      <c r="D298" s="59">
        <v>0.8222222222222223</v>
      </c>
      <c r="E298" s="58">
        <v>43210</v>
      </c>
      <c r="F298" s="57" t="s">
        <v>7</v>
      </c>
      <c r="G298" s="57" t="s">
        <v>12</v>
      </c>
    </row>
    <row r="299" spans="1:7" x14ac:dyDescent="0.25">
      <c r="A299" s="57" t="s">
        <v>19</v>
      </c>
      <c r="B299" s="57">
        <v>19630921</v>
      </c>
      <c r="C299" s="58">
        <v>43193</v>
      </c>
      <c r="D299" s="59">
        <v>0.6972222222222223</v>
      </c>
      <c r="E299" s="58">
        <v>43210</v>
      </c>
      <c r="F299" s="57" t="s">
        <v>7</v>
      </c>
      <c r="G299" s="57" t="s">
        <v>12</v>
      </c>
    </row>
    <row r="300" spans="1:7" x14ac:dyDescent="0.25">
      <c r="A300" s="57" t="s">
        <v>19</v>
      </c>
      <c r="B300" s="57">
        <v>19630918</v>
      </c>
      <c r="C300" s="58">
        <v>43193</v>
      </c>
      <c r="D300" s="59">
        <v>0.6972222222222223</v>
      </c>
      <c r="E300" s="58">
        <v>43210</v>
      </c>
      <c r="F300" s="57" t="s">
        <v>7</v>
      </c>
      <c r="G300" s="57" t="s">
        <v>12</v>
      </c>
    </row>
    <row r="301" spans="1:7" x14ac:dyDescent="0.25">
      <c r="A301" s="57" t="s">
        <v>19</v>
      </c>
      <c r="B301" s="57">
        <v>19128443</v>
      </c>
      <c r="C301" s="58">
        <v>43194</v>
      </c>
      <c r="D301" s="59">
        <v>0.41597222222222219</v>
      </c>
      <c r="E301" s="58">
        <v>43189</v>
      </c>
      <c r="F301" s="57" t="s">
        <v>7</v>
      </c>
      <c r="G301" s="57" t="s">
        <v>8</v>
      </c>
    </row>
    <row r="302" spans="1:7" x14ac:dyDescent="0.25">
      <c r="A302" s="57" t="s">
        <v>19</v>
      </c>
      <c r="B302" s="57">
        <v>19128444</v>
      </c>
      <c r="C302" s="58">
        <v>43194</v>
      </c>
      <c r="D302" s="59">
        <v>0.41597222222222219</v>
      </c>
      <c r="E302" s="58">
        <v>43189</v>
      </c>
      <c r="F302" s="57" t="s">
        <v>7</v>
      </c>
      <c r="G302" s="57" t="s">
        <v>8</v>
      </c>
    </row>
    <row r="303" spans="1:7" x14ac:dyDescent="0.25">
      <c r="A303" s="57" t="s">
        <v>19</v>
      </c>
      <c r="B303" s="57">
        <v>19128442</v>
      </c>
      <c r="C303" s="58">
        <v>43194</v>
      </c>
      <c r="D303" s="59">
        <v>0.41597222222222219</v>
      </c>
      <c r="E303" s="58">
        <v>43189</v>
      </c>
      <c r="F303" s="57" t="s">
        <v>7</v>
      </c>
      <c r="G303" s="57" t="s">
        <v>8</v>
      </c>
    </row>
    <row r="304" spans="1:7" x14ac:dyDescent="0.25">
      <c r="A304" s="57" t="s">
        <v>19</v>
      </c>
      <c r="B304" s="57">
        <v>19535248</v>
      </c>
      <c r="C304" s="58">
        <v>43194</v>
      </c>
      <c r="D304" s="59">
        <v>0.41597222222222219</v>
      </c>
      <c r="E304" s="58">
        <v>43210</v>
      </c>
      <c r="F304" s="57" t="s">
        <v>7</v>
      </c>
      <c r="G304" s="57" t="s">
        <v>12</v>
      </c>
    </row>
    <row r="305" spans="1:7" x14ac:dyDescent="0.25">
      <c r="A305" s="57" t="s">
        <v>19</v>
      </c>
      <c r="B305" s="57">
        <v>19535245</v>
      </c>
      <c r="C305" s="58">
        <v>43194</v>
      </c>
      <c r="D305" s="59">
        <v>0.41597222222222219</v>
      </c>
      <c r="E305" s="58">
        <v>43210</v>
      </c>
      <c r="F305" s="57" t="s">
        <v>7</v>
      </c>
      <c r="G305" s="57" t="s">
        <v>12</v>
      </c>
    </row>
    <row r="306" spans="1:7" x14ac:dyDescent="0.25">
      <c r="A306" s="57" t="s">
        <v>19</v>
      </c>
      <c r="B306" s="57">
        <v>19638360</v>
      </c>
      <c r="C306" s="58">
        <v>43195</v>
      </c>
      <c r="D306" s="59">
        <v>0.69791666666666663</v>
      </c>
      <c r="E306" s="58">
        <v>43210</v>
      </c>
      <c r="F306" s="57" t="s">
        <v>7</v>
      </c>
      <c r="G306" s="57" t="s">
        <v>12</v>
      </c>
    </row>
    <row r="307" spans="1:7" x14ac:dyDescent="0.25">
      <c r="A307" s="57" t="s">
        <v>19</v>
      </c>
      <c r="B307" s="57">
        <v>19624276</v>
      </c>
      <c r="C307" s="58">
        <v>43189</v>
      </c>
      <c r="D307" s="59">
        <v>0.69930555555555562</v>
      </c>
      <c r="E307" s="58">
        <v>43220</v>
      </c>
      <c r="F307" s="57" t="s">
        <v>7</v>
      </c>
      <c r="G307" s="57" t="s">
        <v>12</v>
      </c>
    </row>
    <row r="308" spans="1:7" x14ac:dyDescent="0.25">
      <c r="A308" s="57" t="s">
        <v>11</v>
      </c>
      <c r="B308" s="57">
        <v>19480865</v>
      </c>
      <c r="C308" s="58">
        <v>43140</v>
      </c>
      <c r="D308" s="59">
        <v>0.7284722222222223</v>
      </c>
      <c r="E308" s="58">
        <v>43189</v>
      </c>
      <c r="F308" s="57" t="s">
        <v>7</v>
      </c>
      <c r="G308" s="57" t="s">
        <v>8</v>
      </c>
    </row>
    <row r="309" spans="1:7" x14ac:dyDescent="0.25">
      <c r="A309" s="57" t="s">
        <v>11</v>
      </c>
      <c r="B309" s="57">
        <v>19549764</v>
      </c>
      <c r="C309" s="58">
        <v>43164</v>
      </c>
      <c r="D309" s="59">
        <v>0.66249999999999998</v>
      </c>
      <c r="E309" s="58" t="s">
        <v>9</v>
      </c>
      <c r="F309" s="57" t="s">
        <v>7</v>
      </c>
      <c r="G309" s="57" t="s">
        <v>12</v>
      </c>
    </row>
    <row r="310" spans="1:7" x14ac:dyDescent="0.25">
      <c r="A310" s="57" t="s">
        <v>11</v>
      </c>
      <c r="B310" s="57">
        <v>19510772</v>
      </c>
      <c r="C310" s="58">
        <v>43167</v>
      </c>
      <c r="D310" s="59">
        <v>0.30486111111111108</v>
      </c>
      <c r="E310" s="58" t="s">
        <v>9</v>
      </c>
      <c r="F310" s="57" t="s">
        <v>17</v>
      </c>
      <c r="G310" s="57" t="s">
        <v>12</v>
      </c>
    </row>
    <row r="311" spans="1:7" x14ac:dyDescent="0.25">
      <c r="A311" s="57" t="s">
        <v>11</v>
      </c>
      <c r="B311" s="57">
        <v>19606639</v>
      </c>
      <c r="C311" s="58">
        <v>43183</v>
      </c>
      <c r="D311" s="59">
        <v>0.69791666666666663</v>
      </c>
      <c r="E311" s="58">
        <v>43195</v>
      </c>
      <c r="F311" s="57" t="s">
        <v>7</v>
      </c>
      <c r="G311" s="57" t="s">
        <v>12</v>
      </c>
    </row>
    <row r="312" spans="1:7" x14ac:dyDescent="0.25">
      <c r="A312" s="57" t="s">
        <v>11</v>
      </c>
      <c r="B312" s="57">
        <v>19591142</v>
      </c>
      <c r="C312" s="58">
        <v>43188</v>
      </c>
      <c r="D312" s="59">
        <v>0.44375000000000003</v>
      </c>
      <c r="E312" s="58">
        <v>43196</v>
      </c>
      <c r="F312" s="57" t="s">
        <v>7</v>
      </c>
      <c r="G312" s="57" t="s">
        <v>12</v>
      </c>
    </row>
    <row r="313" spans="1:7" x14ac:dyDescent="0.25">
      <c r="A313" s="57" t="s">
        <v>11</v>
      </c>
      <c r="B313" s="57">
        <v>19115139</v>
      </c>
      <c r="C313" s="58">
        <v>43193</v>
      </c>
      <c r="D313" s="59">
        <v>0.37777777777777777</v>
      </c>
      <c r="E313" s="58">
        <v>43196</v>
      </c>
      <c r="F313" s="57" t="s">
        <v>7</v>
      </c>
      <c r="G313" s="57" t="s">
        <v>12</v>
      </c>
    </row>
    <row r="314" spans="1:7" x14ac:dyDescent="0.25">
      <c r="A314" s="57" t="s">
        <v>11</v>
      </c>
      <c r="B314" s="57">
        <v>19630519</v>
      </c>
      <c r="C314" s="58">
        <v>43193</v>
      </c>
      <c r="D314" s="59">
        <v>0.63124999999999998</v>
      </c>
      <c r="E314" s="58" t="s">
        <v>9</v>
      </c>
      <c r="F314" s="57" t="s">
        <v>7</v>
      </c>
      <c r="G314" s="57" t="s">
        <v>12</v>
      </c>
    </row>
    <row r="315" spans="1:7" x14ac:dyDescent="0.25">
      <c r="A315" s="57" t="s">
        <v>11</v>
      </c>
      <c r="B315" s="57">
        <v>19635830</v>
      </c>
      <c r="C315" s="58">
        <v>43195</v>
      </c>
      <c r="D315" s="59">
        <v>0.38472222222222219</v>
      </c>
      <c r="E315" s="58">
        <v>43201</v>
      </c>
      <c r="F315" s="57" t="s">
        <v>7</v>
      </c>
      <c r="G315" s="57" t="s">
        <v>8</v>
      </c>
    </row>
    <row r="316" spans="1:7" x14ac:dyDescent="0.25">
      <c r="A316" s="57" t="s">
        <v>11</v>
      </c>
      <c r="B316" s="57">
        <v>19455040</v>
      </c>
      <c r="C316" s="58">
        <v>43132</v>
      </c>
      <c r="D316" s="59">
        <v>0.50624999999999998</v>
      </c>
      <c r="E316" s="58" t="s">
        <v>9</v>
      </c>
      <c r="F316" s="57" t="s">
        <v>7</v>
      </c>
      <c r="G316" s="57" t="s">
        <v>12</v>
      </c>
    </row>
    <row r="317" spans="1:7" x14ac:dyDescent="0.25">
      <c r="A317" s="57" t="s">
        <v>11</v>
      </c>
      <c r="B317" s="57">
        <v>19507826</v>
      </c>
      <c r="C317" s="58">
        <v>43150</v>
      </c>
      <c r="D317" s="59">
        <v>0.77013888888888893</v>
      </c>
      <c r="E317" s="58">
        <v>43210</v>
      </c>
      <c r="F317" s="57" t="s">
        <v>7</v>
      </c>
      <c r="G317" s="57" t="s">
        <v>25</v>
      </c>
    </row>
    <row r="318" spans="1:7" x14ac:dyDescent="0.25">
      <c r="A318" s="57" t="s">
        <v>11</v>
      </c>
      <c r="B318" s="57">
        <v>19515773</v>
      </c>
      <c r="C318" s="58">
        <v>43152</v>
      </c>
      <c r="D318" s="59">
        <v>0.77013888888888893</v>
      </c>
      <c r="E318" s="58">
        <v>43207</v>
      </c>
      <c r="F318" s="57" t="s">
        <v>7</v>
      </c>
      <c r="G318" s="57" t="s">
        <v>12</v>
      </c>
    </row>
    <row r="319" spans="1:7" x14ac:dyDescent="0.25">
      <c r="A319" s="57" t="s">
        <v>11</v>
      </c>
      <c r="B319" s="57">
        <v>19581741</v>
      </c>
      <c r="C319" s="58">
        <v>43174</v>
      </c>
      <c r="D319" s="59">
        <v>0.73888888888888893</v>
      </c>
      <c r="E319" s="58">
        <v>43203</v>
      </c>
      <c r="F319" s="57" t="s">
        <v>7</v>
      </c>
      <c r="G319" s="57" t="s">
        <v>12</v>
      </c>
    </row>
    <row r="320" spans="1:7" x14ac:dyDescent="0.25">
      <c r="A320" s="57" t="s">
        <v>11</v>
      </c>
      <c r="B320" s="57">
        <v>19581508</v>
      </c>
      <c r="C320" s="58">
        <v>43175</v>
      </c>
      <c r="D320" s="59">
        <v>0.6972222222222223</v>
      </c>
      <c r="E320" s="58">
        <v>43203</v>
      </c>
      <c r="F320" s="57" t="s">
        <v>7</v>
      </c>
      <c r="G320" s="57" t="s">
        <v>12</v>
      </c>
    </row>
    <row r="321" spans="1:7" x14ac:dyDescent="0.25">
      <c r="A321" s="57" t="s">
        <v>11</v>
      </c>
      <c r="B321" s="57">
        <v>19490490</v>
      </c>
      <c r="C321" s="58">
        <v>43186</v>
      </c>
      <c r="D321" s="59">
        <v>0.52013888888888882</v>
      </c>
      <c r="E321" s="58">
        <v>43203</v>
      </c>
      <c r="F321" s="57" t="s">
        <v>7</v>
      </c>
      <c r="G321" s="57" t="s">
        <v>12</v>
      </c>
    </row>
    <row r="322" spans="1:7" x14ac:dyDescent="0.25">
      <c r="A322" s="57" t="s">
        <v>11</v>
      </c>
      <c r="B322" s="57">
        <v>19613571</v>
      </c>
      <c r="C322" s="58">
        <v>43186</v>
      </c>
      <c r="D322" s="59">
        <v>0.69791666666666663</v>
      </c>
      <c r="E322" s="58">
        <v>43206</v>
      </c>
      <c r="F322" s="57" t="s">
        <v>7</v>
      </c>
      <c r="G322" s="57" t="s">
        <v>12</v>
      </c>
    </row>
    <row r="323" spans="1:7" x14ac:dyDescent="0.25">
      <c r="A323" s="57" t="s">
        <v>11</v>
      </c>
      <c r="B323" s="57">
        <v>19614495</v>
      </c>
      <c r="C323" s="58">
        <v>43186</v>
      </c>
      <c r="D323" s="59">
        <v>0.69791666666666663</v>
      </c>
      <c r="E323" s="58">
        <v>43206</v>
      </c>
      <c r="F323" s="57" t="s">
        <v>7</v>
      </c>
      <c r="G323" s="57" t="s">
        <v>12</v>
      </c>
    </row>
    <row r="324" spans="1:7" x14ac:dyDescent="0.25">
      <c r="A324" s="57" t="s">
        <v>11</v>
      </c>
      <c r="B324" s="57">
        <v>19616514</v>
      </c>
      <c r="C324" s="58">
        <v>43187</v>
      </c>
      <c r="D324" s="59">
        <v>0.41944444444444445</v>
      </c>
      <c r="E324" s="58" t="s">
        <v>9</v>
      </c>
      <c r="F324" s="57" t="s">
        <v>7</v>
      </c>
      <c r="G324" s="57" t="s">
        <v>12</v>
      </c>
    </row>
    <row r="325" spans="1:7" x14ac:dyDescent="0.25">
      <c r="A325" s="57" t="s">
        <v>11</v>
      </c>
      <c r="B325" s="57">
        <v>19616955</v>
      </c>
      <c r="C325" s="58">
        <v>43187</v>
      </c>
      <c r="D325" s="59">
        <v>0.6972222222222223</v>
      </c>
      <c r="E325" s="58">
        <v>43208</v>
      </c>
      <c r="F325" s="57" t="s">
        <v>7</v>
      </c>
      <c r="G325" s="57" t="s">
        <v>12</v>
      </c>
    </row>
    <row r="326" spans="1:7" x14ac:dyDescent="0.25">
      <c r="A326" s="57" t="s">
        <v>11</v>
      </c>
      <c r="B326" s="57">
        <v>19610955</v>
      </c>
      <c r="C326" s="58">
        <v>43188</v>
      </c>
      <c r="D326" s="59">
        <v>0.44375000000000003</v>
      </c>
      <c r="E326" s="58">
        <v>43203</v>
      </c>
      <c r="F326" s="57" t="s">
        <v>7</v>
      </c>
      <c r="G326" s="57" t="s">
        <v>12</v>
      </c>
    </row>
    <row r="327" spans="1:7" x14ac:dyDescent="0.25">
      <c r="A327" s="57" t="s">
        <v>11</v>
      </c>
      <c r="B327" s="57">
        <v>19621011</v>
      </c>
      <c r="C327" s="58">
        <v>43188</v>
      </c>
      <c r="D327" s="59">
        <v>0.58958333333333335</v>
      </c>
      <c r="E327" s="58" t="s">
        <v>9</v>
      </c>
      <c r="F327" s="57" t="s">
        <v>7</v>
      </c>
      <c r="G327" s="57" t="s">
        <v>12</v>
      </c>
    </row>
    <row r="328" spans="1:7" x14ac:dyDescent="0.25">
      <c r="A328" s="57" t="s">
        <v>11</v>
      </c>
      <c r="B328" s="57">
        <v>19621985</v>
      </c>
      <c r="C328" s="58">
        <v>43188</v>
      </c>
      <c r="D328" s="59">
        <v>0.78055555555555556</v>
      </c>
      <c r="E328" s="58">
        <v>43203</v>
      </c>
      <c r="F328" s="57" t="s">
        <v>7</v>
      </c>
      <c r="G328" s="57" t="s">
        <v>12</v>
      </c>
    </row>
    <row r="329" spans="1:7" x14ac:dyDescent="0.25">
      <c r="A329" s="57" t="s">
        <v>11</v>
      </c>
      <c r="B329" s="57">
        <v>19624712</v>
      </c>
      <c r="C329" s="58">
        <v>43189</v>
      </c>
      <c r="D329" s="59">
        <v>0.67291666666666661</v>
      </c>
      <c r="E329" s="58" t="s">
        <v>9</v>
      </c>
      <c r="F329" s="57" t="s">
        <v>7</v>
      </c>
      <c r="G329" s="57" t="s">
        <v>12</v>
      </c>
    </row>
    <row r="330" spans="1:7" x14ac:dyDescent="0.25">
      <c r="A330" s="57" t="s">
        <v>11</v>
      </c>
      <c r="B330" s="57">
        <v>19629744</v>
      </c>
      <c r="C330" s="58">
        <v>43193</v>
      </c>
      <c r="D330" s="59">
        <v>0.6972222222222223</v>
      </c>
      <c r="E330" s="58">
        <v>43203</v>
      </c>
      <c r="F330" s="57" t="s">
        <v>7</v>
      </c>
      <c r="G330" s="57" t="s">
        <v>12</v>
      </c>
    </row>
    <row r="331" spans="1:7" x14ac:dyDescent="0.25">
      <c r="A331" s="57" t="s">
        <v>11</v>
      </c>
      <c r="B331" s="57">
        <v>19633891</v>
      </c>
      <c r="C331" s="58">
        <v>43194</v>
      </c>
      <c r="D331" s="59">
        <v>0.69791666666666663</v>
      </c>
      <c r="E331" s="58">
        <v>43202</v>
      </c>
      <c r="F331" s="57" t="s">
        <v>7</v>
      </c>
      <c r="G331" s="57" t="s">
        <v>12</v>
      </c>
    </row>
    <row r="332" spans="1:7" x14ac:dyDescent="0.25">
      <c r="A332" s="57" t="s">
        <v>11</v>
      </c>
      <c r="B332" s="57">
        <v>19635493</v>
      </c>
      <c r="C332" s="58">
        <v>43194</v>
      </c>
      <c r="D332" s="59">
        <v>0.77013888888888893</v>
      </c>
      <c r="E332" s="58">
        <v>43206</v>
      </c>
      <c r="F332" s="57" t="s">
        <v>7</v>
      </c>
      <c r="G332" s="57" t="s">
        <v>12</v>
      </c>
    </row>
    <row r="333" spans="1:7" x14ac:dyDescent="0.25">
      <c r="A333" s="57" t="s">
        <v>11</v>
      </c>
      <c r="B333" s="57">
        <v>19637571</v>
      </c>
      <c r="C333" s="58">
        <v>43195</v>
      </c>
      <c r="D333" s="59">
        <v>0.69791666666666663</v>
      </c>
      <c r="E333" s="58">
        <v>43206</v>
      </c>
      <c r="F333" s="57" t="s">
        <v>7</v>
      </c>
      <c r="G333" s="57" t="s">
        <v>12</v>
      </c>
    </row>
    <row r="334" spans="1:7" x14ac:dyDescent="0.25">
      <c r="A334" s="57" t="s">
        <v>11</v>
      </c>
      <c r="B334" s="57">
        <v>19067582</v>
      </c>
      <c r="C334" s="58">
        <v>43147</v>
      </c>
      <c r="D334" s="59">
        <v>0.57222222222222219</v>
      </c>
      <c r="E334" s="58">
        <v>43147</v>
      </c>
      <c r="F334" s="57" t="s">
        <v>7</v>
      </c>
      <c r="G334" s="57" t="s">
        <v>12</v>
      </c>
    </row>
    <row r="335" spans="1:7" x14ac:dyDescent="0.25">
      <c r="A335" s="57" t="s">
        <v>11</v>
      </c>
      <c r="B335" s="57">
        <v>19533377</v>
      </c>
      <c r="C335" s="58">
        <v>43158</v>
      </c>
      <c r="D335" s="59">
        <v>0.7284722222222223</v>
      </c>
      <c r="E335" s="58">
        <v>43217</v>
      </c>
      <c r="F335" s="57" t="s">
        <v>7</v>
      </c>
      <c r="G335" s="57" t="s">
        <v>25</v>
      </c>
    </row>
    <row r="336" spans="1:7" x14ac:dyDescent="0.25">
      <c r="A336" s="57" t="s">
        <v>11</v>
      </c>
      <c r="B336" s="57">
        <v>19570592</v>
      </c>
      <c r="C336" s="58">
        <v>43171</v>
      </c>
      <c r="D336" s="59">
        <v>0.77013888888888893</v>
      </c>
      <c r="E336" s="58">
        <v>43217</v>
      </c>
      <c r="F336" s="57" t="s">
        <v>7</v>
      </c>
      <c r="G336" s="57" t="s">
        <v>12</v>
      </c>
    </row>
    <row r="337" spans="1:7" x14ac:dyDescent="0.25">
      <c r="A337" s="57" t="s">
        <v>11</v>
      </c>
      <c r="B337" s="57">
        <v>19577994</v>
      </c>
      <c r="C337" s="58">
        <v>43173</v>
      </c>
      <c r="D337" s="59">
        <v>0.69791666666666663</v>
      </c>
      <c r="E337" s="58">
        <v>43220</v>
      </c>
      <c r="F337" s="57" t="s">
        <v>7</v>
      </c>
      <c r="G337" s="57" t="s">
        <v>12</v>
      </c>
    </row>
    <row r="338" spans="1:7" x14ac:dyDescent="0.25">
      <c r="A338" s="57" t="s">
        <v>11</v>
      </c>
      <c r="B338" s="57">
        <v>18973238</v>
      </c>
      <c r="C338" s="58">
        <v>43174</v>
      </c>
      <c r="D338" s="59">
        <v>0.75277777777777777</v>
      </c>
      <c r="E338" s="58">
        <v>43217</v>
      </c>
      <c r="F338" s="57" t="s">
        <v>7</v>
      </c>
      <c r="G338" s="57" t="s">
        <v>12</v>
      </c>
    </row>
    <row r="339" spans="1:7" x14ac:dyDescent="0.25">
      <c r="A339" s="57" t="s">
        <v>11</v>
      </c>
      <c r="B339" s="57">
        <v>19594071</v>
      </c>
      <c r="C339" s="58">
        <v>43179</v>
      </c>
      <c r="D339" s="59">
        <v>0.6972222222222223</v>
      </c>
      <c r="E339" s="58">
        <v>43210</v>
      </c>
      <c r="F339" s="57" t="s">
        <v>7</v>
      </c>
      <c r="G339" s="57" t="s">
        <v>12</v>
      </c>
    </row>
    <row r="340" spans="1:7" x14ac:dyDescent="0.25">
      <c r="A340" s="57" t="s">
        <v>11</v>
      </c>
      <c r="B340" s="57">
        <v>19597953</v>
      </c>
      <c r="C340" s="58">
        <v>43180</v>
      </c>
      <c r="D340" s="59">
        <v>0.6972222222222223</v>
      </c>
      <c r="E340" s="58">
        <v>43217</v>
      </c>
      <c r="F340" s="57" t="s">
        <v>7</v>
      </c>
      <c r="G340" s="57" t="s">
        <v>12</v>
      </c>
    </row>
    <row r="341" spans="1:7" x14ac:dyDescent="0.25">
      <c r="A341" s="57" t="s">
        <v>11</v>
      </c>
      <c r="B341" s="57">
        <v>19600829</v>
      </c>
      <c r="C341" s="58">
        <v>43181</v>
      </c>
      <c r="D341" s="59">
        <v>0.69861111111111107</v>
      </c>
      <c r="E341" s="58">
        <v>43210</v>
      </c>
      <c r="F341" s="57" t="s">
        <v>7</v>
      </c>
      <c r="G341" s="57" t="s">
        <v>12</v>
      </c>
    </row>
    <row r="342" spans="1:7" x14ac:dyDescent="0.25">
      <c r="A342" s="57" t="s">
        <v>11</v>
      </c>
      <c r="B342" s="57">
        <v>19604423</v>
      </c>
      <c r="C342" s="58">
        <v>43182</v>
      </c>
      <c r="D342" s="59">
        <v>0.6972222222222223</v>
      </c>
      <c r="E342" s="58">
        <v>43210</v>
      </c>
      <c r="F342" s="57" t="s">
        <v>7</v>
      </c>
      <c r="G342" s="57" t="s">
        <v>12</v>
      </c>
    </row>
    <row r="343" spans="1:7" x14ac:dyDescent="0.25">
      <c r="A343" s="57" t="s">
        <v>11</v>
      </c>
      <c r="B343" s="57">
        <v>19610950</v>
      </c>
      <c r="C343" s="58">
        <v>43185</v>
      </c>
      <c r="D343" s="59">
        <v>0.78055555555555556</v>
      </c>
      <c r="E343" s="58">
        <v>43220</v>
      </c>
      <c r="F343" s="57" t="s">
        <v>7</v>
      </c>
      <c r="G343" s="57" t="s">
        <v>12</v>
      </c>
    </row>
    <row r="344" spans="1:7" x14ac:dyDescent="0.25">
      <c r="A344" s="57" t="s">
        <v>11</v>
      </c>
      <c r="B344" s="57">
        <v>19533376</v>
      </c>
      <c r="C344" s="58">
        <v>43188</v>
      </c>
      <c r="D344" s="59">
        <v>0.65555555555555556</v>
      </c>
      <c r="E344" s="58">
        <v>43214</v>
      </c>
      <c r="F344" s="57" t="s">
        <v>7</v>
      </c>
      <c r="G344" s="57" t="s">
        <v>12</v>
      </c>
    </row>
    <row r="345" spans="1:7" x14ac:dyDescent="0.25">
      <c r="A345" s="57" t="s">
        <v>11</v>
      </c>
      <c r="B345" s="57">
        <v>19535007</v>
      </c>
      <c r="C345" s="58">
        <v>43188</v>
      </c>
      <c r="D345" s="59">
        <v>0.65902777777777777</v>
      </c>
      <c r="E345" s="58" t="s">
        <v>9</v>
      </c>
      <c r="F345" s="57" t="s">
        <v>7</v>
      </c>
      <c r="G345" s="57" t="s">
        <v>12</v>
      </c>
    </row>
    <row r="346" spans="1:7" x14ac:dyDescent="0.25">
      <c r="A346" s="57" t="s">
        <v>11</v>
      </c>
      <c r="B346" s="57">
        <v>19633902</v>
      </c>
      <c r="C346" s="58">
        <v>43194</v>
      </c>
      <c r="D346" s="59">
        <v>0.69791666666666663</v>
      </c>
      <c r="E346" s="58">
        <v>43210</v>
      </c>
      <c r="F346" s="57" t="s">
        <v>7</v>
      </c>
      <c r="G346" s="57" t="s">
        <v>12</v>
      </c>
    </row>
    <row r="347" spans="1:7" x14ac:dyDescent="0.25">
      <c r="A347" s="57" t="s">
        <v>11</v>
      </c>
      <c r="B347" s="57">
        <v>19633901</v>
      </c>
      <c r="C347" s="58">
        <v>43194</v>
      </c>
      <c r="D347" s="59">
        <v>0.69791666666666663</v>
      </c>
      <c r="E347" s="58">
        <v>43210</v>
      </c>
      <c r="F347" s="57" t="s">
        <v>7</v>
      </c>
      <c r="G347" s="57" t="s">
        <v>12</v>
      </c>
    </row>
    <row r="348" spans="1:7" x14ac:dyDescent="0.25">
      <c r="A348" s="57" t="s">
        <v>11</v>
      </c>
      <c r="B348" s="57">
        <v>19637301</v>
      </c>
      <c r="C348" s="58">
        <v>43195</v>
      </c>
      <c r="D348" s="59">
        <v>0.69791666666666663</v>
      </c>
      <c r="E348" s="58">
        <v>43216</v>
      </c>
      <c r="F348" s="57" t="s">
        <v>7</v>
      </c>
      <c r="G348" s="57" t="s">
        <v>12</v>
      </c>
    </row>
    <row r="349" spans="1:7" x14ac:dyDescent="0.25">
      <c r="A349" s="57" t="s">
        <v>11</v>
      </c>
      <c r="B349" s="57">
        <v>19621977</v>
      </c>
      <c r="C349" s="58">
        <v>43188</v>
      </c>
      <c r="D349" s="59">
        <v>0.78055555555555556</v>
      </c>
      <c r="E349" s="58">
        <v>43220</v>
      </c>
      <c r="F349" s="57" t="s">
        <v>7</v>
      </c>
      <c r="G349" s="57" t="s">
        <v>12</v>
      </c>
    </row>
    <row r="350" spans="1:7" x14ac:dyDescent="0.25">
      <c r="A350" s="57" t="s">
        <v>11</v>
      </c>
      <c r="B350" s="57">
        <v>19344414</v>
      </c>
      <c r="C350" s="58">
        <v>43185</v>
      </c>
      <c r="D350" s="59">
        <v>0.69027777777777777</v>
      </c>
      <c r="E350" s="58">
        <v>43201</v>
      </c>
      <c r="F350" s="57" t="s">
        <v>7</v>
      </c>
      <c r="G350" s="57" t="s">
        <v>12</v>
      </c>
    </row>
    <row r="351" spans="1:7" x14ac:dyDescent="0.25">
      <c r="A351" s="57" t="s">
        <v>11</v>
      </c>
      <c r="B351" s="57">
        <v>19496898</v>
      </c>
      <c r="C351" s="58">
        <v>43187</v>
      </c>
      <c r="D351" s="59">
        <v>0.59305555555555556</v>
      </c>
      <c r="E351" s="58">
        <v>43196</v>
      </c>
      <c r="F351" s="57" t="s">
        <v>7</v>
      </c>
      <c r="G351" s="57" t="s">
        <v>12</v>
      </c>
    </row>
    <row r="352" spans="1:7" x14ac:dyDescent="0.25">
      <c r="A352" s="57" t="s">
        <v>11</v>
      </c>
      <c r="B352" s="57">
        <v>19625119</v>
      </c>
      <c r="C352" s="58">
        <v>43189</v>
      </c>
      <c r="D352" s="59">
        <v>0.73888888888888893</v>
      </c>
      <c r="E352" s="58">
        <v>43202</v>
      </c>
      <c r="F352" s="57" t="s">
        <v>7</v>
      </c>
      <c r="G352" s="57" t="s">
        <v>12</v>
      </c>
    </row>
    <row r="353" spans="1:7" x14ac:dyDescent="0.25">
      <c r="A353" s="57" t="s">
        <v>11</v>
      </c>
      <c r="B353" s="57">
        <v>19026717</v>
      </c>
      <c r="C353" s="58">
        <v>43193</v>
      </c>
      <c r="D353" s="59">
        <v>0.37777777777777777</v>
      </c>
      <c r="E353" s="58">
        <v>43196</v>
      </c>
      <c r="F353" s="57" t="s">
        <v>7</v>
      </c>
      <c r="G353" s="57" t="s">
        <v>12</v>
      </c>
    </row>
    <row r="354" spans="1:7" x14ac:dyDescent="0.25">
      <c r="A354" s="57" t="s">
        <v>11</v>
      </c>
      <c r="B354" s="57">
        <v>19637567</v>
      </c>
      <c r="C354" s="58">
        <v>43195</v>
      </c>
      <c r="D354" s="59">
        <v>0.70416666666666661</v>
      </c>
      <c r="E354" s="58">
        <v>43199</v>
      </c>
      <c r="F354" s="57" t="s">
        <v>7</v>
      </c>
      <c r="G354" s="57" t="s">
        <v>25</v>
      </c>
    </row>
    <row r="355" spans="1:7" x14ac:dyDescent="0.25">
      <c r="A355" s="57" t="s">
        <v>28</v>
      </c>
      <c r="B355" s="57">
        <v>19634881</v>
      </c>
      <c r="C355" s="58">
        <v>43194</v>
      </c>
      <c r="D355" s="59">
        <v>0.67986111111111114</v>
      </c>
      <c r="E355" s="58">
        <v>43207</v>
      </c>
      <c r="F355" s="57" t="s">
        <v>7</v>
      </c>
      <c r="G355" s="57" t="s">
        <v>12</v>
      </c>
    </row>
    <row r="356" spans="1:7" x14ac:dyDescent="0.25">
      <c r="A356" s="57" t="s">
        <v>20</v>
      </c>
      <c r="B356" s="57">
        <v>19480728</v>
      </c>
      <c r="C356" s="58">
        <v>43181</v>
      </c>
      <c r="D356" s="59">
        <v>0.6972222222222223</v>
      </c>
      <c r="E356" s="58">
        <v>43159</v>
      </c>
      <c r="F356" s="57" t="s">
        <v>16</v>
      </c>
      <c r="G356" s="57" t="s">
        <v>8</v>
      </c>
    </row>
    <row r="357" spans="1:7" x14ac:dyDescent="0.25">
      <c r="A357" s="57" t="s">
        <v>20</v>
      </c>
      <c r="B357" s="57">
        <v>19624696</v>
      </c>
      <c r="C357" s="58">
        <v>43189</v>
      </c>
      <c r="D357" s="59">
        <v>0.63680555555555551</v>
      </c>
      <c r="E357" s="58" t="s">
        <v>9</v>
      </c>
      <c r="F357" s="57" t="s">
        <v>16</v>
      </c>
      <c r="G357" s="57" t="s">
        <v>8</v>
      </c>
    </row>
    <row r="358" spans="1:7" x14ac:dyDescent="0.25">
      <c r="A358" s="57" t="s">
        <v>20</v>
      </c>
      <c r="C358" s="58">
        <v>43194</v>
      </c>
      <c r="D358" s="59">
        <v>0.3263888888888889</v>
      </c>
      <c r="E358" s="58">
        <v>43217</v>
      </c>
      <c r="F358" s="57" t="s">
        <v>16</v>
      </c>
      <c r="G358" s="57" t="s">
        <v>8</v>
      </c>
    </row>
    <row r="359" spans="1:7" x14ac:dyDescent="0.25">
      <c r="A359" s="57" t="s">
        <v>20</v>
      </c>
      <c r="B359" s="57">
        <v>19536943</v>
      </c>
      <c r="C359" s="58">
        <v>43195</v>
      </c>
      <c r="D359" s="59">
        <v>0.47847222222222219</v>
      </c>
      <c r="E359" s="58" t="s">
        <v>9</v>
      </c>
      <c r="F359" s="57" t="s">
        <v>16</v>
      </c>
      <c r="G359" s="57" t="s">
        <v>12</v>
      </c>
    </row>
    <row r="360" spans="1:7" x14ac:dyDescent="0.25">
      <c r="A360" s="57" t="s">
        <v>20</v>
      </c>
      <c r="C360" s="58">
        <v>43176</v>
      </c>
      <c r="D360" s="59">
        <v>0.49236111111111108</v>
      </c>
      <c r="E360" s="58">
        <v>43203</v>
      </c>
      <c r="F360" s="57" t="s">
        <v>16</v>
      </c>
      <c r="G360" s="57" t="s">
        <v>8</v>
      </c>
    </row>
    <row r="361" spans="1:7" x14ac:dyDescent="0.25">
      <c r="A361" s="57" t="s">
        <v>20</v>
      </c>
      <c r="C361" s="58">
        <v>43176</v>
      </c>
      <c r="D361" s="59">
        <v>0.49513888888888885</v>
      </c>
      <c r="E361" s="58">
        <v>43203</v>
      </c>
      <c r="F361" s="57" t="s">
        <v>16</v>
      </c>
      <c r="G361" s="57" t="s">
        <v>8</v>
      </c>
    </row>
    <row r="362" spans="1:7" x14ac:dyDescent="0.25">
      <c r="A362" s="57" t="s">
        <v>20</v>
      </c>
      <c r="B362" s="57">
        <v>19489646</v>
      </c>
      <c r="C362" s="58">
        <v>43144</v>
      </c>
      <c r="D362" s="59">
        <v>0.6972222222222223</v>
      </c>
      <c r="E362" s="58">
        <v>43220</v>
      </c>
      <c r="F362" s="57" t="s">
        <v>7</v>
      </c>
      <c r="G362" s="57" t="s">
        <v>12</v>
      </c>
    </row>
    <row r="363" spans="1:7" x14ac:dyDescent="0.25">
      <c r="A363" s="57" t="s">
        <v>20</v>
      </c>
      <c r="B363" s="57">
        <v>19490240</v>
      </c>
      <c r="C363" s="58">
        <v>43144</v>
      </c>
      <c r="D363" s="59">
        <v>0.7284722222222223</v>
      </c>
      <c r="E363" s="58">
        <v>43203</v>
      </c>
      <c r="F363" s="57" t="s">
        <v>7</v>
      </c>
      <c r="G363" s="57" t="s">
        <v>12</v>
      </c>
    </row>
    <row r="364" spans="1:7" x14ac:dyDescent="0.25">
      <c r="A364" s="57" t="s">
        <v>20</v>
      </c>
      <c r="B364" s="57">
        <v>19561138</v>
      </c>
      <c r="C364" s="58">
        <v>43167</v>
      </c>
      <c r="D364" s="59">
        <v>0.72916666666666663</v>
      </c>
      <c r="E364" s="58">
        <v>43206</v>
      </c>
      <c r="F364" s="57" t="s">
        <v>7</v>
      </c>
      <c r="G364" s="57" t="s">
        <v>12</v>
      </c>
    </row>
    <row r="365" spans="1:7" x14ac:dyDescent="0.25">
      <c r="A365" s="57" t="s">
        <v>20</v>
      </c>
      <c r="B365" s="57">
        <v>19605542</v>
      </c>
      <c r="C365" s="58">
        <v>43182</v>
      </c>
      <c r="D365" s="59">
        <v>0.73888888888888893</v>
      </c>
      <c r="E365" s="58">
        <v>43207</v>
      </c>
      <c r="F365" s="57" t="s">
        <v>7</v>
      </c>
      <c r="G365" s="57" t="s">
        <v>12</v>
      </c>
    </row>
    <row r="366" spans="1:7" x14ac:dyDescent="0.25">
      <c r="A366" s="57" t="s">
        <v>20</v>
      </c>
      <c r="B366" s="57">
        <v>19510052</v>
      </c>
      <c r="C366" s="58">
        <v>43185</v>
      </c>
      <c r="D366" s="59">
        <v>0.4368055555555555</v>
      </c>
      <c r="E366" s="58">
        <v>43210</v>
      </c>
      <c r="F366" s="57" t="s">
        <v>7</v>
      </c>
      <c r="G366" s="57" t="s">
        <v>12</v>
      </c>
    </row>
    <row r="367" spans="1:7" x14ac:dyDescent="0.25">
      <c r="A367" s="57" t="s">
        <v>20</v>
      </c>
      <c r="B367" s="57">
        <v>19485112</v>
      </c>
      <c r="C367" s="58">
        <v>43185</v>
      </c>
      <c r="D367" s="59">
        <v>0.4368055555555555</v>
      </c>
      <c r="E367" s="58">
        <v>43210</v>
      </c>
      <c r="F367" s="57" t="s">
        <v>7</v>
      </c>
      <c r="G367" s="57" t="s">
        <v>12</v>
      </c>
    </row>
    <row r="368" spans="1:7" x14ac:dyDescent="0.25">
      <c r="A368" s="57" t="s">
        <v>20</v>
      </c>
      <c r="B368" s="57">
        <v>19621565</v>
      </c>
      <c r="C368" s="58">
        <v>43188</v>
      </c>
      <c r="D368" s="59">
        <v>0.69513888888888886</v>
      </c>
      <c r="E368" s="58">
        <v>43209</v>
      </c>
      <c r="F368" s="57" t="s">
        <v>7</v>
      </c>
      <c r="G368" s="57" t="s">
        <v>12</v>
      </c>
    </row>
    <row r="369" spans="1:7" x14ac:dyDescent="0.25">
      <c r="A369" s="57" t="s">
        <v>20</v>
      </c>
      <c r="B369" s="57">
        <v>19621784</v>
      </c>
      <c r="C369" s="58">
        <v>43188</v>
      </c>
      <c r="D369" s="59">
        <v>0.7284722222222223</v>
      </c>
      <c r="E369" s="58">
        <v>43209</v>
      </c>
      <c r="F369" s="57" t="s">
        <v>7</v>
      </c>
      <c r="G369" s="57" t="s">
        <v>12</v>
      </c>
    </row>
    <row r="370" spans="1:7" x14ac:dyDescent="0.25">
      <c r="A370" s="57" t="s">
        <v>20</v>
      </c>
      <c r="B370" s="57">
        <v>19621975</v>
      </c>
      <c r="C370" s="58">
        <v>43188</v>
      </c>
      <c r="D370" s="59">
        <v>0.78055555555555556</v>
      </c>
      <c r="E370" s="58">
        <v>43209</v>
      </c>
      <c r="F370" s="57" t="s">
        <v>7</v>
      </c>
      <c r="G370" s="57" t="s">
        <v>12</v>
      </c>
    </row>
    <row r="371" spans="1:7" x14ac:dyDescent="0.25">
      <c r="A371" s="57" t="s">
        <v>20</v>
      </c>
      <c r="B371" s="57">
        <v>19446934</v>
      </c>
      <c r="C371" s="58">
        <v>43189</v>
      </c>
      <c r="D371" s="59">
        <v>0.74930555555555556</v>
      </c>
      <c r="E371" s="58">
        <v>43217</v>
      </c>
      <c r="F371" s="57" t="s">
        <v>7</v>
      </c>
      <c r="G371" s="57" t="s">
        <v>8</v>
      </c>
    </row>
    <row r="372" spans="1:7" x14ac:dyDescent="0.25">
      <c r="A372" s="57" t="s">
        <v>20</v>
      </c>
      <c r="B372" s="57">
        <v>19540318</v>
      </c>
      <c r="C372" s="58">
        <v>43189</v>
      </c>
      <c r="D372" s="59">
        <v>0.7597222222222223</v>
      </c>
      <c r="E372" s="58" t="s">
        <v>9</v>
      </c>
      <c r="F372" s="57" t="s">
        <v>16</v>
      </c>
      <c r="G372" s="57" t="s">
        <v>8</v>
      </c>
    </row>
    <row r="373" spans="1:7" x14ac:dyDescent="0.25">
      <c r="A373" s="57" t="s">
        <v>20</v>
      </c>
      <c r="B373" s="57">
        <v>19598388</v>
      </c>
      <c r="C373" s="58">
        <v>43195</v>
      </c>
      <c r="D373" s="59">
        <v>0.73888888888888893</v>
      </c>
      <c r="E373" s="58">
        <v>43203</v>
      </c>
      <c r="F373" s="57" t="s">
        <v>7</v>
      </c>
      <c r="G373" s="57" t="s">
        <v>12</v>
      </c>
    </row>
    <row r="374" spans="1:7" x14ac:dyDescent="0.25">
      <c r="A374" s="57" t="s">
        <v>20</v>
      </c>
      <c r="B374" s="57">
        <v>19477008</v>
      </c>
      <c r="C374" s="58">
        <v>43196</v>
      </c>
      <c r="D374" s="59">
        <v>0.57222222222222219</v>
      </c>
      <c r="E374" s="58">
        <v>43217</v>
      </c>
      <c r="F374" s="57" t="s">
        <v>7</v>
      </c>
      <c r="G374" s="57" t="s">
        <v>12</v>
      </c>
    </row>
    <row r="375" spans="1:7" x14ac:dyDescent="0.25">
      <c r="A375" s="57" t="s">
        <v>29</v>
      </c>
      <c r="B375" s="57">
        <v>19466270</v>
      </c>
      <c r="C375" s="58">
        <v>43154</v>
      </c>
      <c r="D375" s="59">
        <v>0.67638888888888893</v>
      </c>
      <c r="E375" s="58">
        <v>43217</v>
      </c>
      <c r="F375" s="57" t="s">
        <v>7</v>
      </c>
      <c r="G375" s="57" t="s">
        <v>12</v>
      </c>
    </row>
    <row r="376" spans="1:7" x14ac:dyDescent="0.25">
      <c r="A376" s="57" t="s">
        <v>29</v>
      </c>
      <c r="B376" s="57">
        <v>19618522</v>
      </c>
      <c r="C376" s="58">
        <v>43187</v>
      </c>
      <c r="D376" s="59">
        <v>0.78055555555555556</v>
      </c>
      <c r="E376" s="58">
        <v>43214</v>
      </c>
      <c r="F376" s="57" t="s">
        <v>7</v>
      </c>
      <c r="G376" s="57" t="s">
        <v>12</v>
      </c>
    </row>
    <row r="377" spans="1:7" x14ac:dyDescent="0.25">
      <c r="A377" s="57" t="s">
        <v>29</v>
      </c>
      <c r="B377" s="57">
        <v>19515570</v>
      </c>
      <c r="C377" s="58">
        <v>43194</v>
      </c>
      <c r="D377" s="59">
        <v>0.40902777777777777</v>
      </c>
      <c r="E377" s="58">
        <v>43220</v>
      </c>
      <c r="F377" s="57" t="s">
        <v>7</v>
      </c>
      <c r="G377" s="57" t="s">
        <v>12</v>
      </c>
    </row>
    <row r="378" spans="1:7" x14ac:dyDescent="0.25">
      <c r="A378" s="57" t="s">
        <v>29</v>
      </c>
      <c r="B378" s="57">
        <v>19515572</v>
      </c>
      <c r="C378" s="58">
        <v>43194</v>
      </c>
      <c r="D378" s="59">
        <v>0.40902777777777777</v>
      </c>
      <c r="E378" s="58">
        <v>43220</v>
      </c>
      <c r="F378" s="57" t="s">
        <v>7</v>
      </c>
      <c r="G378" s="57" t="s">
        <v>12</v>
      </c>
    </row>
    <row r="379" spans="1:7" x14ac:dyDescent="0.25">
      <c r="A379" s="57" t="s">
        <v>29</v>
      </c>
      <c r="B379" s="57">
        <v>19515568</v>
      </c>
      <c r="C379" s="58">
        <v>43194</v>
      </c>
      <c r="D379" s="59">
        <v>0.40902777777777777</v>
      </c>
      <c r="E379" s="58">
        <v>43220</v>
      </c>
      <c r="F379" s="57" t="s">
        <v>7</v>
      </c>
      <c r="G379" s="57" t="s">
        <v>12</v>
      </c>
    </row>
    <row r="380" spans="1:7" x14ac:dyDescent="0.25">
      <c r="A380" s="57" t="s">
        <v>29</v>
      </c>
      <c r="B380" s="57">
        <v>19515569</v>
      </c>
      <c r="C380" s="58">
        <v>43194</v>
      </c>
      <c r="D380" s="59">
        <v>0.40902777777777777</v>
      </c>
      <c r="E380" s="58">
        <v>43220</v>
      </c>
      <c r="F380" s="57" t="s">
        <v>7</v>
      </c>
      <c r="G380" s="57" t="s">
        <v>12</v>
      </c>
    </row>
    <row r="381" spans="1:7" x14ac:dyDescent="0.25">
      <c r="A381" s="57" t="s">
        <v>29</v>
      </c>
      <c r="B381" s="57">
        <v>19635283</v>
      </c>
      <c r="C381" s="58">
        <v>43194</v>
      </c>
      <c r="D381" s="59">
        <v>0.7284722222222223</v>
      </c>
      <c r="E381" s="58">
        <v>43220</v>
      </c>
      <c r="F381" s="57" t="s">
        <v>7</v>
      </c>
      <c r="G381" s="57" t="s">
        <v>12</v>
      </c>
    </row>
    <row r="382" spans="1:7" x14ac:dyDescent="0.25">
      <c r="A382" s="57" t="s">
        <v>29</v>
      </c>
      <c r="B382" s="57">
        <v>19635284</v>
      </c>
      <c r="C382" s="58">
        <v>43194</v>
      </c>
      <c r="D382" s="59">
        <v>0.7284722222222223</v>
      </c>
      <c r="E382" s="58">
        <v>43220</v>
      </c>
      <c r="F382" s="57" t="s">
        <v>7</v>
      </c>
      <c r="G382" s="57" t="s">
        <v>12</v>
      </c>
    </row>
    <row r="383" spans="1:7" x14ac:dyDescent="0.25">
      <c r="A383" s="57" t="s">
        <v>29</v>
      </c>
      <c r="B383" s="57">
        <v>19590947</v>
      </c>
      <c r="C383" s="58">
        <v>43178</v>
      </c>
      <c r="D383" s="59">
        <v>0.7284722222222223</v>
      </c>
      <c r="E383" s="58">
        <v>43203</v>
      </c>
      <c r="F383" s="57" t="s">
        <v>7</v>
      </c>
      <c r="G383" s="57" t="s">
        <v>12</v>
      </c>
    </row>
    <row r="384" spans="1:7" x14ac:dyDescent="0.25">
      <c r="A384" s="57" t="s">
        <v>29</v>
      </c>
      <c r="B384" s="57">
        <v>19604426</v>
      </c>
      <c r="C384" s="58">
        <v>43182</v>
      </c>
      <c r="D384" s="59">
        <v>0.69791666666666663</v>
      </c>
      <c r="E384" s="58">
        <v>43213</v>
      </c>
      <c r="F384" s="57" t="s">
        <v>7</v>
      </c>
      <c r="G384" s="57" t="s">
        <v>12</v>
      </c>
    </row>
    <row r="385" spans="1:7" x14ac:dyDescent="0.25">
      <c r="A385" s="57" t="s">
        <v>29</v>
      </c>
      <c r="B385" s="57">
        <v>19604424</v>
      </c>
      <c r="C385" s="58">
        <v>43182</v>
      </c>
      <c r="D385" s="59">
        <v>0.69791666666666663</v>
      </c>
      <c r="E385" s="58">
        <v>43213</v>
      </c>
      <c r="F385" s="57" t="s">
        <v>7</v>
      </c>
      <c r="G385" s="57" t="s">
        <v>12</v>
      </c>
    </row>
    <row r="386" spans="1:7" x14ac:dyDescent="0.25">
      <c r="A386" s="57" t="s">
        <v>18</v>
      </c>
      <c r="B386" s="57">
        <v>19444389</v>
      </c>
      <c r="C386" s="58">
        <v>43129</v>
      </c>
      <c r="D386" s="59">
        <v>0.6694444444444444</v>
      </c>
      <c r="E386" s="58" t="s">
        <v>9</v>
      </c>
      <c r="F386" s="57" t="s">
        <v>16</v>
      </c>
      <c r="G386" s="57" t="s">
        <v>8</v>
      </c>
    </row>
    <row r="387" spans="1:7" x14ac:dyDescent="0.25">
      <c r="A387" s="57" t="s">
        <v>18</v>
      </c>
      <c r="B387" s="57">
        <v>19590951</v>
      </c>
      <c r="C387" s="58">
        <v>43178</v>
      </c>
      <c r="D387" s="59">
        <v>0.7284722222222223</v>
      </c>
      <c r="E387" s="58">
        <v>43200</v>
      </c>
      <c r="F387" s="57" t="s">
        <v>7</v>
      </c>
      <c r="G387" s="57" t="s">
        <v>12</v>
      </c>
    </row>
    <row r="388" spans="1:7" x14ac:dyDescent="0.25">
      <c r="A388" s="57" t="s">
        <v>18</v>
      </c>
      <c r="B388" s="57">
        <v>19590949</v>
      </c>
      <c r="C388" s="58">
        <v>43178</v>
      </c>
      <c r="D388" s="59">
        <v>0.7284722222222223</v>
      </c>
      <c r="E388" s="58">
        <v>43200</v>
      </c>
      <c r="F388" s="57" t="s">
        <v>7</v>
      </c>
      <c r="G388" s="57" t="s">
        <v>12</v>
      </c>
    </row>
    <row r="389" spans="1:7" x14ac:dyDescent="0.25">
      <c r="A389" s="57" t="s">
        <v>18</v>
      </c>
      <c r="B389" s="57">
        <v>19466237</v>
      </c>
      <c r="C389" s="58">
        <v>43159</v>
      </c>
      <c r="D389" s="59">
        <v>0.39513888888888887</v>
      </c>
      <c r="E389" s="58" t="s">
        <v>9</v>
      </c>
      <c r="F389" s="57" t="s">
        <v>16</v>
      </c>
      <c r="G389" s="57" t="s">
        <v>8</v>
      </c>
    </row>
    <row r="390" spans="1:7" x14ac:dyDescent="0.25">
      <c r="A390" s="57" t="s">
        <v>18</v>
      </c>
      <c r="B390" s="57">
        <v>19302251</v>
      </c>
      <c r="C390" s="58">
        <v>43139</v>
      </c>
      <c r="D390" s="59">
        <v>0.61041666666666672</v>
      </c>
      <c r="E390" s="58" t="s">
        <v>9</v>
      </c>
      <c r="F390" s="57" t="s">
        <v>16</v>
      </c>
      <c r="G390" s="57" t="s">
        <v>8</v>
      </c>
    </row>
    <row r="391" spans="1:7" x14ac:dyDescent="0.25">
      <c r="A391" s="57" t="s">
        <v>18</v>
      </c>
      <c r="B391" s="57">
        <v>19619557</v>
      </c>
      <c r="C391" s="58">
        <v>43188</v>
      </c>
      <c r="D391" s="59">
        <v>0.33958333333333335</v>
      </c>
      <c r="E391" s="58">
        <v>43208</v>
      </c>
      <c r="F391" s="57" t="s">
        <v>16</v>
      </c>
      <c r="G391" s="57" t="s">
        <v>8</v>
      </c>
    </row>
    <row r="392" spans="1:7" x14ac:dyDescent="0.25">
      <c r="A392" s="57" t="s">
        <v>18</v>
      </c>
      <c r="B392" s="57">
        <v>19540583</v>
      </c>
      <c r="C392" s="58">
        <v>43160</v>
      </c>
      <c r="D392" s="59">
        <v>0.67986111111111114</v>
      </c>
      <c r="E392" s="58" t="s">
        <v>9</v>
      </c>
      <c r="F392" s="57" t="s">
        <v>16</v>
      </c>
      <c r="G392" s="57" t="s">
        <v>8</v>
      </c>
    </row>
    <row r="393" spans="1:7" x14ac:dyDescent="0.25">
      <c r="A393" s="57" t="s">
        <v>18</v>
      </c>
      <c r="B393" s="57">
        <v>19302351</v>
      </c>
      <c r="C393" s="58">
        <v>43153</v>
      </c>
      <c r="D393" s="59">
        <v>0.45763888888888887</v>
      </c>
      <c r="E393" s="58" t="s">
        <v>9</v>
      </c>
      <c r="F393" s="57" t="s">
        <v>16</v>
      </c>
      <c r="G393" s="57" t="s">
        <v>8</v>
      </c>
    </row>
    <row r="394" spans="1:7" x14ac:dyDescent="0.25">
      <c r="A394" s="57" t="s">
        <v>18</v>
      </c>
      <c r="B394" s="57">
        <v>19302324</v>
      </c>
      <c r="C394" s="58">
        <v>43152</v>
      </c>
      <c r="D394" s="59">
        <v>0.58611111111111114</v>
      </c>
      <c r="E394" s="58" t="s">
        <v>9</v>
      </c>
      <c r="F394" s="57" t="s">
        <v>16</v>
      </c>
      <c r="G394" s="57" t="s">
        <v>8</v>
      </c>
    </row>
    <row r="395" spans="1:7" x14ac:dyDescent="0.25">
      <c r="A395" s="57" t="s">
        <v>18</v>
      </c>
      <c r="B395" s="57">
        <v>19540608</v>
      </c>
      <c r="C395" s="58">
        <v>43160</v>
      </c>
      <c r="D395" s="59">
        <v>0.68680555555555556</v>
      </c>
      <c r="E395" s="58" t="s">
        <v>9</v>
      </c>
      <c r="F395" s="57" t="s">
        <v>16</v>
      </c>
      <c r="G395" s="57" t="s">
        <v>8</v>
      </c>
    </row>
    <row r="396" spans="1:7" x14ac:dyDescent="0.25">
      <c r="A396" s="57" t="s">
        <v>18</v>
      </c>
      <c r="B396" s="57">
        <v>19450877</v>
      </c>
      <c r="C396" s="58">
        <v>43131</v>
      </c>
      <c r="D396" s="59">
        <v>0.43333333333333335</v>
      </c>
      <c r="E396" s="58" t="s">
        <v>9</v>
      </c>
      <c r="F396" s="57" t="s">
        <v>16</v>
      </c>
      <c r="G396" s="57" t="s">
        <v>8</v>
      </c>
    </row>
    <row r="397" spans="1:7" x14ac:dyDescent="0.25">
      <c r="A397" s="57" t="s">
        <v>18</v>
      </c>
      <c r="B397" s="57">
        <v>18114373</v>
      </c>
      <c r="C397" s="58">
        <v>43109</v>
      </c>
      <c r="D397" s="59">
        <v>0.58611111111111114</v>
      </c>
      <c r="E397" s="58" t="s">
        <v>9</v>
      </c>
      <c r="F397" s="57" t="s">
        <v>16</v>
      </c>
      <c r="G397" s="57" t="s">
        <v>8</v>
      </c>
    </row>
    <row r="398" spans="1:7" x14ac:dyDescent="0.25">
      <c r="A398" s="57" t="s">
        <v>18</v>
      </c>
      <c r="B398" s="57">
        <v>19624405</v>
      </c>
      <c r="C398" s="58">
        <v>43189</v>
      </c>
      <c r="D398" s="59">
        <v>0.60069444444444442</v>
      </c>
      <c r="E398" s="58" t="s">
        <v>9</v>
      </c>
      <c r="F398" s="57" t="s">
        <v>16</v>
      </c>
      <c r="G398" s="57" t="s">
        <v>8</v>
      </c>
    </row>
    <row r="399" spans="1:7" x14ac:dyDescent="0.25">
      <c r="A399" s="57" t="s">
        <v>18</v>
      </c>
      <c r="B399" s="57">
        <v>19623955</v>
      </c>
      <c r="C399" s="58">
        <v>43189</v>
      </c>
      <c r="D399" s="59">
        <v>0.69791666666666663</v>
      </c>
      <c r="E399" s="58">
        <v>43196</v>
      </c>
      <c r="F399" s="57" t="s">
        <v>7</v>
      </c>
      <c r="G399" s="57" t="s">
        <v>12</v>
      </c>
    </row>
    <row r="400" spans="1:7" x14ac:dyDescent="0.25">
      <c r="A400" s="57" t="s">
        <v>18</v>
      </c>
      <c r="B400" s="57">
        <v>19485114</v>
      </c>
      <c r="C400" s="58">
        <v>43182</v>
      </c>
      <c r="D400" s="59">
        <v>0.42638888888888887</v>
      </c>
      <c r="E400" s="58">
        <v>43206</v>
      </c>
      <c r="F400" s="57" t="s">
        <v>7</v>
      </c>
      <c r="G400" s="57" t="s">
        <v>12</v>
      </c>
    </row>
    <row r="401" spans="1:7" x14ac:dyDescent="0.25">
      <c r="A401" s="57" t="s">
        <v>18</v>
      </c>
      <c r="B401" s="57">
        <v>19605854</v>
      </c>
      <c r="C401" s="58">
        <v>43186</v>
      </c>
      <c r="D401" s="59">
        <v>0.69791666666666663</v>
      </c>
      <c r="E401" s="58">
        <v>43220</v>
      </c>
      <c r="F401" s="57" t="s">
        <v>7</v>
      </c>
      <c r="G401" s="57" t="s">
        <v>8</v>
      </c>
    </row>
    <row r="402" spans="1:7" x14ac:dyDescent="0.25">
      <c r="A402" s="57" t="s">
        <v>18</v>
      </c>
      <c r="B402" s="57">
        <v>19618288</v>
      </c>
      <c r="C402" s="58">
        <v>43187</v>
      </c>
      <c r="D402" s="59">
        <v>0.73888888888888893</v>
      </c>
      <c r="E402" s="58">
        <v>43220</v>
      </c>
      <c r="F402" s="57" t="s">
        <v>7</v>
      </c>
      <c r="G402" s="57" t="s">
        <v>12</v>
      </c>
    </row>
    <row r="403" spans="1:7" x14ac:dyDescent="0.25">
      <c r="A403" s="57" t="s">
        <v>18</v>
      </c>
      <c r="B403" s="57">
        <v>19589538</v>
      </c>
      <c r="C403" s="58">
        <v>43188</v>
      </c>
      <c r="D403" s="59">
        <v>0.45069444444444445</v>
      </c>
      <c r="E403" s="58">
        <v>43217</v>
      </c>
      <c r="F403" s="57" t="s">
        <v>7</v>
      </c>
      <c r="G403" s="57" t="s">
        <v>8</v>
      </c>
    </row>
    <row r="404" spans="1:7" x14ac:dyDescent="0.25">
      <c r="A404" s="57" t="s">
        <v>18</v>
      </c>
      <c r="B404" s="57">
        <v>19625122</v>
      </c>
      <c r="C404" s="58">
        <v>43189</v>
      </c>
      <c r="D404" s="59">
        <v>0.73888888888888893</v>
      </c>
      <c r="E404" s="58">
        <v>43217</v>
      </c>
      <c r="F404" s="57" t="s">
        <v>7</v>
      </c>
      <c r="G404" s="57" t="s">
        <v>12</v>
      </c>
    </row>
    <row r="405" spans="1:7" x14ac:dyDescent="0.25">
      <c r="A405" s="57" t="s">
        <v>18</v>
      </c>
      <c r="B405" s="57">
        <v>19553392</v>
      </c>
      <c r="C405" s="58">
        <v>43193</v>
      </c>
      <c r="D405" s="59">
        <v>0.36388888888888887</v>
      </c>
      <c r="E405" s="58">
        <v>43216</v>
      </c>
      <c r="F405" s="57" t="s">
        <v>7</v>
      </c>
      <c r="G405" s="57" t="s">
        <v>12</v>
      </c>
    </row>
    <row r="406" spans="1:7" x14ac:dyDescent="0.25">
      <c r="A406" s="57" t="s">
        <v>18</v>
      </c>
      <c r="B406" s="57">
        <v>19553391</v>
      </c>
      <c r="C406" s="58">
        <v>43193</v>
      </c>
      <c r="D406" s="59">
        <v>0.36388888888888887</v>
      </c>
      <c r="E406" s="58">
        <v>43216</v>
      </c>
      <c r="F406" s="57" t="s">
        <v>7</v>
      </c>
      <c r="G406" s="57" t="s">
        <v>12</v>
      </c>
    </row>
    <row r="407" spans="1:7" x14ac:dyDescent="0.25">
      <c r="A407" s="57" t="s">
        <v>18</v>
      </c>
      <c r="B407" s="57">
        <v>19553388</v>
      </c>
      <c r="C407" s="58">
        <v>43193</v>
      </c>
      <c r="D407" s="59">
        <v>0.36388888888888887</v>
      </c>
      <c r="E407" s="58">
        <v>43216</v>
      </c>
      <c r="F407" s="57" t="s">
        <v>7</v>
      </c>
      <c r="G407" s="57" t="s">
        <v>12</v>
      </c>
    </row>
    <row r="408" spans="1:7" x14ac:dyDescent="0.25">
      <c r="A408" s="57" t="s">
        <v>18</v>
      </c>
      <c r="B408" s="57">
        <v>19553387</v>
      </c>
      <c r="C408" s="58">
        <v>43193</v>
      </c>
      <c r="D408" s="59">
        <v>0.36388888888888887</v>
      </c>
      <c r="E408" s="58">
        <v>43216</v>
      </c>
      <c r="F408" s="57" t="s">
        <v>7</v>
      </c>
      <c r="G408" s="57" t="s">
        <v>12</v>
      </c>
    </row>
    <row r="409" spans="1:7" x14ac:dyDescent="0.25">
      <c r="A409" s="57" t="s">
        <v>18</v>
      </c>
      <c r="B409" s="57">
        <v>19346174</v>
      </c>
      <c r="C409" s="58">
        <v>43196</v>
      </c>
      <c r="D409" s="59">
        <v>0.48888888888888887</v>
      </c>
      <c r="E409" s="58">
        <v>43161</v>
      </c>
      <c r="F409" s="57" t="s">
        <v>7</v>
      </c>
      <c r="G409" s="57" t="s">
        <v>8</v>
      </c>
    </row>
    <row r="410" spans="1:7" x14ac:dyDescent="0.25">
      <c r="A410" s="57" t="s">
        <v>18</v>
      </c>
      <c r="B410" s="57">
        <v>17451509</v>
      </c>
      <c r="C410" s="58">
        <v>43174</v>
      </c>
      <c r="D410" s="59">
        <v>0.58611111111111114</v>
      </c>
      <c r="E410" s="58" t="s">
        <v>9</v>
      </c>
      <c r="F410" s="57" t="s">
        <v>16</v>
      </c>
      <c r="G410" s="57" t="s">
        <v>8</v>
      </c>
    </row>
    <row r="411" spans="1:7" x14ac:dyDescent="0.25">
      <c r="A411" s="57" t="s">
        <v>18</v>
      </c>
      <c r="B411" s="57">
        <v>18160438</v>
      </c>
      <c r="C411" s="58">
        <v>43174</v>
      </c>
      <c r="D411" s="59">
        <v>0.58611111111111114</v>
      </c>
      <c r="E411" s="58" t="s">
        <v>9</v>
      </c>
      <c r="F411" s="57" t="s">
        <v>16</v>
      </c>
      <c r="G411" s="57" t="s">
        <v>8</v>
      </c>
    </row>
    <row r="412" spans="1:7" x14ac:dyDescent="0.25">
      <c r="A412" s="57" t="s">
        <v>18</v>
      </c>
      <c r="B412" s="57">
        <v>18895108</v>
      </c>
      <c r="C412" s="58">
        <v>43174</v>
      </c>
      <c r="D412" s="59">
        <v>0.58611111111111114</v>
      </c>
      <c r="E412" s="58" t="s">
        <v>9</v>
      </c>
      <c r="F412" s="57" t="s">
        <v>16</v>
      </c>
      <c r="G412" s="57" t="s">
        <v>8</v>
      </c>
    </row>
    <row r="413" spans="1:7" x14ac:dyDescent="0.25">
      <c r="A413" s="57" t="s">
        <v>18</v>
      </c>
      <c r="B413" s="57">
        <v>18160511</v>
      </c>
      <c r="C413" s="58">
        <v>43174</v>
      </c>
      <c r="D413" s="59">
        <v>0.58958333333333335</v>
      </c>
      <c r="E413" s="58" t="s">
        <v>9</v>
      </c>
      <c r="F413" s="57" t="s">
        <v>16</v>
      </c>
      <c r="G413" s="57" t="s">
        <v>8</v>
      </c>
    </row>
    <row r="414" spans="1:7" x14ac:dyDescent="0.25">
      <c r="A414" s="57" t="s">
        <v>18</v>
      </c>
      <c r="B414" s="57">
        <v>19584659</v>
      </c>
      <c r="C414" s="58">
        <v>43181</v>
      </c>
      <c r="D414" s="59">
        <v>0.41250000000000003</v>
      </c>
      <c r="E414" s="58" t="s">
        <v>9</v>
      </c>
      <c r="F414" s="57" t="s">
        <v>16</v>
      </c>
      <c r="G414" s="57" t="s">
        <v>8</v>
      </c>
    </row>
    <row r="415" spans="1:7" x14ac:dyDescent="0.25">
      <c r="A415" s="57" t="s">
        <v>18</v>
      </c>
      <c r="B415" s="57">
        <v>18948784</v>
      </c>
      <c r="C415" s="58">
        <v>43181</v>
      </c>
      <c r="D415" s="59">
        <v>0.42291666666666666</v>
      </c>
      <c r="E415" s="58" t="s">
        <v>9</v>
      </c>
      <c r="F415" s="57" t="s">
        <v>16</v>
      </c>
      <c r="G415" s="57" t="s">
        <v>8</v>
      </c>
    </row>
    <row r="416" spans="1:7" x14ac:dyDescent="0.25">
      <c r="A416" s="57" t="s">
        <v>18</v>
      </c>
      <c r="B416" s="57">
        <v>19536642</v>
      </c>
      <c r="C416" s="58">
        <v>43181</v>
      </c>
      <c r="D416" s="59">
        <v>0.42986111111111108</v>
      </c>
      <c r="E416" s="58" t="s">
        <v>9</v>
      </c>
      <c r="F416" s="57" t="s">
        <v>16</v>
      </c>
      <c r="G416" s="57" t="s">
        <v>8</v>
      </c>
    </row>
    <row r="417" spans="1:7" x14ac:dyDescent="0.25">
      <c r="A417" s="57" t="s">
        <v>18</v>
      </c>
      <c r="B417" s="57">
        <v>19553694</v>
      </c>
      <c r="C417" s="58">
        <v>43181</v>
      </c>
      <c r="D417" s="59">
        <v>0.65208333333333335</v>
      </c>
      <c r="E417" s="58" t="s">
        <v>9</v>
      </c>
      <c r="F417" s="57" t="s">
        <v>16</v>
      </c>
      <c r="G417" s="57" t="s">
        <v>8</v>
      </c>
    </row>
    <row r="418" spans="1:7" x14ac:dyDescent="0.25">
      <c r="A418" s="57" t="s">
        <v>18</v>
      </c>
      <c r="B418" s="57">
        <v>19474126</v>
      </c>
      <c r="C418" s="58">
        <v>43181</v>
      </c>
      <c r="D418" s="59">
        <v>0.67638888888888893</v>
      </c>
      <c r="E418" s="58" t="s">
        <v>9</v>
      </c>
      <c r="F418" s="57" t="s">
        <v>16</v>
      </c>
      <c r="G418" s="57" t="s">
        <v>8</v>
      </c>
    </row>
    <row r="419" spans="1:7" x14ac:dyDescent="0.25">
      <c r="A419" s="57" t="s">
        <v>18</v>
      </c>
      <c r="B419" s="57">
        <v>17705206</v>
      </c>
      <c r="C419" s="58">
        <v>43054</v>
      </c>
      <c r="D419" s="59">
        <v>0.67986111111111114</v>
      </c>
      <c r="E419" s="58" t="s">
        <v>9</v>
      </c>
      <c r="F419" s="57" t="s">
        <v>16</v>
      </c>
      <c r="G419" s="57" t="s">
        <v>8</v>
      </c>
    </row>
    <row r="420" spans="1:7" x14ac:dyDescent="0.25">
      <c r="A420" s="57" t="s">
        <v>18</v>
      </c>
      <c r="B420" s="57">
        <v>19618287</v>
      </c>
      <c r="C420" s="58">
        <v>43187</v>
      </c>
      <c r="D420" s="59">
        <v>0.73888888888888893</v>
      </c>
      <c r="E420" s="58">
        <v>43220</v>
      </c>
      <c r="F420" s="57" t="s">
        <v>7</v>
      </c>
      <c r="G420" s="57" t="s">
        <v>12</v>
      </c>
    </row>
    <row r="421" spans="1:7" x14ac:dyDescent="0.25">
      <c r="A421" s="57" t="s">
        <v>18</v>
      </c>
      <c r="B421" s="57">
        <v>19618289</v>
      </c>
      <c r="C421" s="58">
        <v>43187</v>
      </c>
      <c r="D421" s="59">
        <v>0.73888888888888893</v>
      </c>
      <c r="E421" s="58">
        <v>43220</v>
      </c>
      <c r="F421" s="57" t="s">
        <v>7</v>
      </c>
      <c r="G421" s="57" t="s">
        <v>12</v>
      </c>
    </row>
    <row r="422" spans="1:7" x14ac:dyDescent="0.25">
      <c r="A422" s="57" t="s">
        <v>18</v>
      </c>
      <c r="B422" s="57">
        <v>19618281</v>
      </c>
      <c r="C422" s="58">
        <v>43187</v>
      </c>
      <c r="D422" s="59">
        <v>0.73888888888888893</v>
      </c>
      <c r="E422" s="58">
        <v>43220</v>
      </c>
      <c r="F422" s="57" t="s">
        <v>7</v>
      </c>
      <c r="G422" s="57" t="s">
        <v>12</v>
      </c>
    </row>
    <row r="423" spans="1:7" x14ac:dyDescent="0.25">
      <c r="A423" s="57" t="s">
        <v>18</v>
      </c>
      <c r="B423" s="57">
        <v>19618284</v>
      </c>
      <c r="C423" s="58">
        <v>43187</v>
      </c>
      <c r="D423" s="59">
        <v>0.73888888888888893</v>
      </c>
      <c r="E423" s="58">
        <v>43220</v>
      </c>
      <c r="F423" s="57" t="s">
        <v>7</v>
      </c>
      <c r="G423" s="57" t="s">
        <v>12</v>
      </c>
    </row>
    <row r="424" spans="1:7" x14ac:dyDescent="0.25">
      <c r="A424" s="57" t="s">
        <v>18</v>
      </c>
      <c r="B424" s="57">
        <v>19512148</v>
      </c>
      <c r="C424" s="58">
        <v>43189</v>
      </c>
      <c r="D424" s="59">
        <v>0.61388888888888882</v>
      </c>
      <c r="E424" s="58">
        <v>43220</v>
      </c>
      <c r="F424" s="57" t="s">
        <v>7</v>
      </c>
      <c r="G424" s="57" t="s">
        <v>12</v>
      </c>
    </row>
    <row r="425" spans="1:7" x14ac:dyDescent="0.25">
      <c r="A425" s="57" t="s">
        <v>18</v>
      </c>
      <c r="B425" s="57">
        <v>19352474</v>
      </c>
      <c r="C425" s="58">
        <v>43194</v>
      </c>
      <c r="D425" s="59">
        <v>0.40902777777777777</v>
      </c>
      <c r="E425" s="58">
        <v>43220</v>
      </c>
      <c r="F425" s="57" t="s">
        <v>7</v>
      </c>
      <c r="G425" s="57" t="s">
        <v>12</v>
      </c>
    </row>
    <row r="426" spans="1:7" x14ac:dyDescent="0.25">
      <c r="A426" s="57" t="s">
        <v>18</v>
      </c>
      <c r="B426" s="57">
        <v>19325383</v>
      </c>
      <c r="C426" s="58">
        <v>43194</v>
      </c>
      <c r="D426" s="59">
        <v>0.40902777777777777</v>
      </c>
      <c r="E426" s="58">
        <v>43189</v>
      </c>
      <c r="F426" s="57" t="s">
        <v>7</v>
      </c>
      <c r="G426" s="57" t="s">
        <v>8</v>
      </c>
    </row>
    <row r="427" spans="1:7" x14ac:dyDescent="0.25">
      <c r="A427" s="57" t="s">
        <v>18</v>
      </c>
      <c r="B427" s="57">
        <v>19536676</v>
      </c>
      <c r="C427" s="58">
        <v>43194</v>
      </c>
      <c r="D427" s="59">
        <v>0.40902777777777777</v>
      </c>
      <c r="E427" s="58">
        <v>43220</v>
      </c>
      <c r="F427" s="57" t="s">
        <v>7</v>
      </c>
      <c r="G427" s="57" t="s">
        <v>12</v>
      </c>
    </row>
    <row r="428" spans="1:7" x14ac:dyDescent="0.25">
      <c r="A428" s="57" t="s">
        <v>18</v>
      </c>
      <c r="B428" s="57">
        <v>19515571</v>
      </c>
      <c r="C428" s="58">
        <v>43194</v>
      </c>
      <c r="D428" s="59">
        <v>0.40902777777777777</v>
      </c>
      <c r="E428" s="58">
        <v>43220</v>
      </c>
      <c r="F428" s="57" t="s">
        <v>7</v>
      </c>
      <c r="G428" s="57" t="s">
        <v>12</v>
      </c>
    </row>
    <row r="429" spans="1:7" x14ac:dyDescent="0.25">
      <c r="A429" s="57" t="s">
        <v>18</v>
      </c>
      <c r="B429" s="57">
        <v>19490483</v>
      </c>
      <c r="C429" s="58">
        <v>43194</v>
      </c>
      <c r="D429" s="59">
        <v>0.41597222222222219</v>
      </c>
      <c r="E429" s="58">
        <v>43220</v>
      </c>
      <c r="F429" s="57" t="s">
        <v>7</v>
      </c>
      <c r="G429" s="57" t="s">
        <v>12</v>
      </c>
    </row>
    <row r="430" spans="1:7" x14ac:dyDescent="0.25">
      <c r="A430" s="57" t="s">
        <v>18</v>
      </c>
      <c r="B430" s="57">
        <v>19574474</v>
      </c>
      <c r="C430" s="58">
        <v>43196</v>
      </c>
      <c r="D430" s="59">
        <v>0.47847222222222219</v>
      </c>
      <c r="E430" s="58">
        <v>43196</v>
      </c>
      <c r="F430" s="57" t="s">
        <v>7</v>
      </c>
      <c r="G430" s="57" t="s">
        <v>12</v>
      </c>
    </row>
    <row r="431" spans="1:7" x14ac:dyDescent="0.25">
      <c r="A431" s="57" t="s">
        <v>18</v>
      </c>
      <c r="B431" s="57">
        <v>19485117</v>
      </c>
      <c r="C431" s="58">
        <v>43143</v>
      </c>
      <c r="D431" s="59">
        <v>0.6972222222222223</v>
      </c>
      <c r="E431" s="58">
        <v>43217</v>
      </c>
      <c r="F431" s="57" t="s">
        <v>7</v>
      </c>
      <c r="G431" s="57" t="s">
        <v>12</v>
      </c>
    </row>
    <row r="432" spans="1:7" x14ac:dyDescent="0.25">
      <c r="A432" s="57" t="s">
        <v>18</v>
      </c>
      <c r="B432" s="57">
        <v>19517220</v>
      </c>
      <c r="C432" s="58">
        <v>43153</v>
      </c>
      <c r="D432" s="59">
        <v>0.6972222222222223</v>
      </c>
      <c r="E432" s="58">
        <v>43206</v>
      </c>
      <c r="F432" s="57" t="s">
        <v>7</v>
      </c>
      <c r="G432" s="57" t="s">
        <v>12</v>
      </c>
    </row>
    <row r="433" spans="1:7" x14ac:dyDescent="0.25">
      <c r="A433" s="57" t="s">
        <v>18</v>
      </c>
      <c r="B433" s="57">
        <v>19544532</v>
      </c>
      <c r="C433" s="58">
        <v>43161</v>
      </c>
      <c r="D433" s="59">
        <v>0.77013888888888893</v>
      </c>
      <c r="E433" s="58">
        <v>43220</v>
      </c>
      <c r="F433" s="57" t="s">
        <v>7</v>
      </c>
      <c r="G433" s="57" t="s">
        <v>12</v>
      </c>
    </row>
    <row r="434" spans="1:7" x14ac:dyDescent="0.25">
      <c r="A434" s="57" t="s">
        <v>18</v>
      </c>
      <c r="B434" s="57">
        <v>19555954</v>
      </c>
      <c r="C434" s="58">
        <v>43166</v>
      </c>
      <c r="D434" s="59">
        <v>0.69861111111111107</v>
      </c>
      <c r="E434" s="58">
        <v>43210</v>
      </c>
      <c r="F434" s="57" t="s">
        <v>7</v>
      </c>
      <c r="G434" s="57" t="s">
        <v>12</v>
      </c>
    </row>
    <row r="435" spans="1:7" x14ac:dyDescent="0.25">
      <c r="A435" s="57" t="s">
        <v>18</v>
      </c>
      <c r="B435" s="57">
        <v>19570055</v>
      </c>
      <c r="C435" s="58">
        <v>43171</v>
      </c>
      <c r="D435" s="59">
        <v>0.69861111111111107</v>
      </c>
      <c r="E435" s="58">
        <v>43210</v>
      </c>
      <c r="F435" s="57" t="s">
        <v>7</v>
      </c>
      <c r="G435" s="57" t="s">
        <v>12</v>
      </c>
    </row>
    <row r="436" spans="1:7" x14ac:dyDescent="0.25">
      <c r="A436" s="57" t="s">
        <v>18</v>
      </c>
      <c r="B436" s="57">
        <v>19455229</v>
      </c>
      <c r="C436" s="58">
        <v>43172</v>
      </c>
      <c r="D436" s="59">
        <v>0.36041666666666666</v>
      </c>
      <c r="E436" s="58">
        <v>43210</v>
      </c>
      <c r="F436" s="57" t="s">
        <v>7</v>
      </c>
      <c r="G436" s="57" t="s">
        <v>12</v>
      </c>
    </row>
    <row r="437" spans="1:7" x14ac:dyDescent="0.25">
      <c r="A437" s="57" t="s">
        <v>18</v>
      </c>
      <c r="B437" s="57">
        <v>19470891</v>
      </c>
      <c r="C437" s="58">
        <v>43172</v>
      </c>
      <c r="D437" s="59">
        <v>0.36736111111111108</v>
      </c>
      <c r="E437" s="58">
        <v>43203</v>
      </c>
      <c r="F437" s="57" t="s">
        <v>7</v>
      </c>
      <c r="G437" s="57" t="s">
        <v>12</v>
      </c>
    </row>
    <row r="438" spans="1:7" x14ac:dyDescent="0.25">
      <c r="A438" s="57" t="s">
        <v>18</v>
      </c>
      <c r="B438" s="57">
        <v>19438245</v>
      </c>
      <c r="C438" s="58">
        <v>43175</v>
      </c>
      <c r="D438" s="59">
        <v>0.50277777777777777</v>
      </c>
      <c r="E438" s="58">
        <v>43210</v>
      </c>
      <c r="F438" s="57" t="s">
        <v>7</v>
      </c>
      <c r="G438" s="57" t="s">
        <v>12</v>
      </c>
    </row>
    <row r="439" spans="1:7" x14ac:dyDescent="0.25">
      <c r="A439" s="57" t="s">
        <v>18</v>
      </c>
      <c r="B439" s="57">
        <v>19391760</v>
      </c>
      <c r="C439" s="58">
        <v>43175</v>
      </c>
      <c r="D439" s="59">
        <v>0.50347222222222221</v>
      </c>
      <c r="E439" s="58">
        <v>43210</v>
      </c>
      <c r="F439" s="57" t="s">
        <v>7</v>
      </c>
      <c r="G439" s="57" t="s">
        <v>12</v>
      </c>
    </row>
    <row r="440" spans="1:7" x14ac:dyDescent="0.25">
      <c r="A440" s="57" t="s">
        <v>18</v>
      </c>
      <c r="B440" s="57">
        <v>19473863</v>
      </c>
      <c r="C440" s="58">
        <v>43175</v>
      </c>
      <c r="D440" s="59">
        <v>0.6972222222222223</v>
      </c>
      <c r="E440" s="58" t="s">
        <v>9</v>
      </c>
      <c r="F440" s="57" t="s">
        <v>16</v>
      </c>
      <c r="G440" s="57" t="s">
        <v>12</v>
      </c>
    </row>
    <row r="441" spans="1:7" x14ac:dyDescent="0.25">
      <c r="A441" s="57" t="s">
        <v>18</v>
      </c>
      <c r="B441" s="57">
        <v>18970451</v>
      </c>
      <c r="C441" s="58">
        <v>43179</v>
      </c>
      <c r="D441" s="59">
        <v>0.6875</v>
      </c>
      <c r="E441" s="58">
        <v>43159</v>
      </c>
      <c r="F441" s="57" t="s">
        <v>7</v>
      </c>
      <c r="G441" s="57" t="s">
        <v>8</v>
      </c>
    </row>
    <row r="442" spans="1:7" x14ac:dyDescent="0.25">
      <c r="A442" s="57" t="s">
        <v>18</v>
      </c>
      <c r="B442" s="57">
        <v>19531779</v>
      </c>
      <c r="C442" s="58">
        <v>43182</v>
      </c>
      <c r="D442" s="59">
        <v>0.42638888888888887</v>
      </c>
      <c r="E442" s="58">
        <v>43175</v>
      </c>
      <c r="F442" s="57" t="s">
        <v>16</v>
      </c>
      <c r="G442" s="57" t="s">
        <v>12</v>
      </c>
    </row>
    <row r="443" spans="1:7" x14ac:dyDescent="0.25">
      <c r="A443" s="57" t="s">
        <v>18</v>
      </c>
      <c r="B443" s="57">
        <v>19604153</v>
      </c>
      <c r="C443" s="58">
        <v>43182</v>
      </c>
      <c r="D443" s="59">
        <v>0.6972222222222223</v>
      </c>
      <c r="E443" s="58">
        <v>43210</v>
      </c>
      <c r="F443" s="57" t="s">
        <v>7</v>
      </c>
      <c r="G443" s="57" t="s">
        <v>12</v>
      </c>
    </row>
    <row r="444" spans="1:7" x14ac:dyDescent="0.25">
      <c r="A444" s="57" t="s">
        <v>18</v>
      </c>
      <c r="B444" s="57">
        <v>19604425</v>
      </c>
      <c r="C444" s="58">
        <v>43182</v>
      </c>
      <c r="D444" s="59">
        <v>0.69791666666666663</v>
      </c>
      <c r="E444" s="58">
        <v>43213</v>
      </c>
      <c r="F444" s="57" t="s">
        <v>7</v>
      </c>
      <c r="G444" s="57" t="s">
        <v>12</v>
      </c>
    </row>
    <row r="445" spans="1:7" x14ac:dyDescent="0.25">
      <c r="A445" s="57" t="s">
        <v>18</v>
      </c>
      <c r="B445" s="57">
        <v>19608818</v>
      </c>
      <c r="C445" s="58">
        <v>43185</v>
      </c>
      <c r="D445" s="59">
        <v>0.41597222222222219</v>
      </c>
      <c r="E445" s="58">
        <v>43210</v>
      </c>
      <c r="F445" s="57" t="s">
        <v>7</v>
      </c>
      <c r="G445" s="57" t="s">
        <v>12</v>
      </c>
    </row>
    <row r="446" spans="1:7" x14ac:dyDescent="0.25">
      <c r="A446" s="57" t="s">
        <v>18</v>
      </c>
      <c r="B446" s="57">
        <v>19553250</v>
      </c>
      <c r="C446" s="58">
        <v>43186</v>
      </c>
      <c r="D446" s="59">
        <v>0.46111111111111108</v>
      </c>
      <c r="E446" s="58">
        <v>43207</v>
      </c>
      <c r="F446" s="57" t="s">
        <v>7</v>
      </c>
      <c r="G446" s="57" t="s">
        <v>12</v>
      </c>
    </row>
    <row r="447" spans="1:7" x14ac:dyDescent="0.25">
      <c r="A447" s="57" t="s">
        <v>18</v>
      </c>
      <c r="B447" s="57">
        <v>19540967</v>
      </c>
      <c r="C447" s="58">
        <v>43186</v>
      </c>
      <c r="D447" s="59">
        <v>0.46111111111111108</v>
      </c>
      <c r="E447" s="58">
        <v>43217</v>
      </c>
      <c r="F447" s="57" t="s">
        <v>7</v>
      </c>
      <c r="G447" s="57" t="s">
        <v>12</v>
      </c>
    </row>
    <row r="448" spans="1:7" x14ac:dyDescent="0.25">
      <c r="A448" s="57" t="s">
        <v>18</v>
      </c>
      <c r="B448" s="57">
        <v>19542332</v>
      </c>
      <c r="C448" s="58">
        <v>43186</v>
      </c>
      <c r="D448" s="59">
        <v>0.46111111111111108</v>
      </c>
      <c r="E448" s="58">
        <v>43217</v>
      </c>
      <c r="F448" s="57" t="s">
        <v>7</v>
      </c>
      <c r="G448" s="57" t="s">
        <v>12</v>
      </c>
    </row>
    <row r="449" spans="1:7" x14ac:dyDescent="0.25">
      <c r="A449" s="57" t="s">
        <v>15</v>
      </c>
      <c r="B449" s="57">
        <v>19490482</v>
      </c>
      <c r="C449" s="58">
        <v>43172</v>
      </c>
      <c r="D449" s="59">
        <v>0.37777777777777777</v>
      </c>
      <c r="E449" s="58">
        <v>43193</v>
      </c>
      <c r="F449" s="57" t="s">
        <v>7</v>
      </c>
      <c r="G449" s="57" t="s">
        <v>12</v>
      </c>
    </row>
    <row r="450" spans="1:7" x14ac:dyDescent="0.25">
      <c r="A450" s="57" t="s">
        <v>15</v>
      </c>
      <c r="B450" s="57">
        <v>19614763</v>
      </c>
      <c r="C450" s="58">
        <v>43186</v>
      </c>
      <c r="D450" s="59">
        <v>0.7284722222222223</v>
      </c>
      <c r="E450" s="58">
        <v>43201</v>
      </c>
      <c r="F450" s="57" t="s">
        <v>7</v>
      </c>
      <c r="G450" s="57" t="s">
        <v>12</v>
      </c>
    </row>
    <row r="451" spans="1:7" x14ac:dyDescent="0.25">
      <c r="A451" s="57" t="s">
        <v>15</v>
      </c>
      <c r="B451" s="57">
        <v>19550387</v>
      </c>
      <c r="C451" s="58">
        <v>43174</v>
      </c>
      <c r="D451" s="59">
        <v>0.47152777777777777</v>
      </c>
      <c r="E451" s="58">
        <v>43195</v>
      </c>
      <c r="F451" s="57" t="s">
        <v>7</v>
      </c>
      <c r="G451" s="57" t="s">
        <v>8</v>
      </c>
    </row>
    <row r="452" spans="1:7" x14ac:dyDescent="0.25">
      <c r="A452" s="57" t="s">
        <v>15</v>
      </c>
      <c r="B452" s="57">
        <v>19625542</v>
      </c>
      <c r="C452" s="58">
        <v>43194</v>
      </c>
      <c r="D452" s="59">
        <v>0.70416666666666661</v>
      </c>
      <c r="E452" s="58">
        <v>43200</v>
      </c>
      <c r="F452" s="57" t="s">
        <v>7</v>
      </c>
      <c r="G452" s="57" t="s">
        <v>8</v>
      </c>
    </row>
    <row r="453" spans="1:7" x14ac:dyDescent="0.25">
      <c r="A453" s="57" t="s">
        <v>15</v>
      </c>
      <c r="B453" s="57">
        <v>19555953</v>
      </c>
      <c r="C453" s="58">
        <v>43166</v>
      </c>
      <c r="D453" s="59">
        <v>0.69861111111111107</v>
      </c>
      <c r="E453" s="58">
        <v>43210</v>
      </c>
      <c r="F453" s="57" t="s">
        <v>7</v>
      </c>
      <c r="G453" s="57" t="s">
        <v>12</v>
      </c>
    </row>
    <row r="454" spans="1:7" x14ac:dyDescent="0.25">
      <c r="A454" s="57" t="s">
        <v>15</v>
      </c>
      <c r="B454" s="57">
        <v>19559851</v>
      </c>
      <c r="C454" s="58">
        <v>43167</v>
      </c>
      <c r="D454" s="59">
        <v>0.50624999999999998</v>
      </c>
      <c r="E454" s="58" t="s">
        <v>9</v>
      </c>
      <c r="F454" s="57" t="s">
        <v>7</v>
      </c>
      <c r="G454" s="57" t="s">
        <v>12</v>
      </c>
    </row>
    <row r="455" spans="1:7" x14ac:dyDescent="0.25">
      <c r="A455" s="57" t="s">
        <v>15</v>
      </c>
      <c r="B455" s="57">
        <v>19402678</v>
      </c>
      <c r="C455" s="58">
        <v>43171</v>
      </c>
      <c r="D455" s="59">
        <v>0.38819444444444445</v>
      </c>
      <c r="E455" s="58">
        <v>43206</v>
      </c>
      <c r="F455" s="57" t="s">
        <v>7</v>
      </c>
      <c r="G455" s="57" t="s">
        <v>12</v>
      </c>
    </row>
    <row r="456" spans="1:7" x14ac:dyDescent="0.25">
      <c r="A456" s="57" t="s">
        <v>15</v>
      </c>
      <c r="B456" s="57">
        <v>19226663</v>
      </c>
      <c r="C456" s="58">
        <v>43175</v>
      </c>
      <c r="D456" s="59">
        <v>0.77013888888888893</v>
      </c>
      <c r="E456" s="58">
        <v>43203</v>
      </c>
      <c r="F456" s="57" t="s">
        <v>7</v>
      </c>
      <c r="G456" s="57" t="s">
        <v>12</v>
      </c>
    </row>
    <row r="457" spans="1:7" x14ac:dyDescent="0.25">
      <c r="A457" s="57" t="s">
        <v>15</v>
      </c>
      <c r="B457" s="57">
        <v>19601067</v>
      </c>
      <c r="C457" s="58">
        <v>43181</v>
      </c>
      <c r="D457" s="59">
        <v>0.69861111111111107</v>
      </c>
      <c r="E457" s="58">
        <v>43209</v>
      </c>
      <c r="F457" s="57" t="s">
        <v>7</v>
      </c>
      <c r="G457" s="57" t="s">
        <v>12</v>
      </c>
    </row>
    <row r="458" spans="1:7" x14ac:dyDescent="0.25">
      <c r="A458" s="57" t="s">
        <v>15</v>
      </c>
      <c r="B458" s="57">
        <v>19617380</v>
      </c>
      <c r="C458" s="58">
        <v>43187</v>
      </c>
      <c r="D458" s="59">
        <v>0.6972222222222223</v>
      </c>
      <c r="E458" s="58">
        <v>43208</v>
      </c>
      <c r="F458" s="57" t="s">
        <v>7</v>
      </c>
      <c r="G458" s="57" t="s">
        <v>12</v>
      </c>
    </row>
    <row r="459" spans="1:7" x14ac:dyDescent="0.25">
      <c r="A459" s="57" t="s">
        <v>15</v>
      </c>
      <c r="B459" s="57">
        <v>19437217</v>
      </c>
      <c r="C459" s="58">
        <v>43187</v>
      </c>
      <c r="D459" s="59">
        <v>0.70763888888888893</v>
      </c>
      <c r="E459" s="58">
        <v>43203</v>
      </c>
      <c r="F459" s="57" t="s">
        <v>7</v>
      </c>
      <c r="G459" s="57" t="s">
        <v>12</v>
      </c>
    </row>
    <row r="460" spans="1:7" x14ac:dyDescent="0.25">
      <c r="A460" s="57" t="s">
        <v>15</v>
      </c>
      <c r="B460" s="57">
        <v>19620494</v>
      </c>
      <c r="C460" s="58">
        <v>43188</v>
      </c>
      <c r="D460" s="59">
        <v>0.50624999999999998</v>
      </c>
      <c r="E460" s="58" t="s">
        <v>9</v>
      </c>
      <c r="F460" s="57" t="s">
        <v>7</v>
      </c>
      <c r="G460" s="57" t="s">
        <v>12</v>
      </c>
    </row>
    <row r="461" spans="1:7" x14ac:dyDescent="0.25">
      <c r="A461" s="57" t="s">
        <v>15</v>
      </c>
      <c r="B461" s="57">
        <v>19620503</v>
      </c>
      <c r="C461" s="58">
        <v>43188</v>
      </c>
      <c r="D461" s="59">
        <v>0.50624999999999998</v>
      </c>
      <c r="E461" s="58" t="s">
        <v>9</v>
      </c>
      <c r="F461" s="57" t="s">
        <v>7</v>
      </c>
      <c r="G461" s="57" t="s">
        <v>12</v>
      </c>
    </row>
    <row r="462" spans="1:7" x14ac:dyDescent="0.25">
      <c r="A462" s="57" t="s">
        <v>15</v>
      </c>
      <c r="B462" s="57">
        <v>19464595</v>
      </c>
      <c r="C462" s="58">
        <v>43189</v>
      </c>
      <c r="D462" s="59">
        <v>0.64513888888888882</v>
      </c>
      <c r="E462" s="58">
        <v>43203</v>
      </c>
      <c r="F462" s="57" t="s">
        <v>7</v>
      </c>
      <c r="G462" s="57" t="s">
        <v>12</v>
      </c>
    </row>
    <row r="463" spans="1:7" x14ac:dyDescent="0.25">
      <c r="A463" s="57" t="s">
        <v>15</v>
      </c>
      <c r="B463" s="57">
        <v>19474164</v>
      </c>
      <c r="C463" s="58">
        <v>43189</v>
      </c>
      <c r="D463" s="59">
        <v>0.65555555555555556</v>
      </c>
      <c r="E463" s="58">
        <v>43203</v>
      </c>
      <c r="F463" s="57" t="s">
        <v>7</v>
      </c>
      <c r="G463" s="57" t="s">
        <v>12</v>
      </c>
    </row>
    <row r="464" spans="1:7" x14ac:dyDescent="0.25">
      <c r="A464" s="57" t="s">
        <v>15</v>
      </c>
      <c r="B464" s="57">
        <v>19578290</v>
      </c>
      <c r="C464" s="58">
        <v>43173</v>
      </c>
      <c r="D464" s="59">
        <v>0.7284722222222223</v>
      </c>
      <c r="E464" s="58">
        <v>43213</v>
      </c>
      <c r="F464" s="57" t="s">
        <v>7</v>
      </c>
      <c r="G464" s="57" t="s">
        <v>12</v>
      </c>
    </row>
    <row r="465" spans="1:7" x14ac:dyDescent="0.25">
      <c r="A465" s="57" t="s">
        <v>15</v>
      </c>
      <c r="B465" s="57">
        <v>19605544</v>
      </c>
      <c r="C465" s="58">
        <v>43182</v>
      </c>
      <c r="D465" s="59">
        <v>0.7284722222222223</v>
      </c>
      <c r="E465" s="58">
        <v>43210</v>
      </c>
      <c r="F465" s="57" t="s">
        <v>7</v>
      </c>
      <c r="G465" s="57" t="s">
        <v>12</v>
      </c>
    </row>
    <row r="466" spans="1:7" x14ac:dyDescent="0.25">
      <c r="A466" s="57" t="s">
        <v>15</v>
      </c>
      <c r="B466" s="57">
        <v>19617231</v>
      </c>
      <c r="C466" s="58">
        <v>43187</v>
      </c>
      <c r="D466" s="59">
        <v>0.6972222222222223</v>
      </c>
      <c r="E466" s="58">
        <v>43217</v>
      </c>
      <c r="F466" s="57" t="s">
        <v>7</v>
      </c>
      <c r="G466" s="57" t="s">
        <v>12</v>
      </c>
    </row>
    <row r="467" spans="1:7" x14ac:dyDescent="0.25">
      <c r="A467" s="57" t="s">
        <v>15</v>
      </c>
      <c r="B467" s="57">
        <v>19000154</v>
      </c>
      <c r="C467" s="58">
        <v>43189</v>
      </c>
      <c r="D467" s="59">
        <v>0.64513888888888882</v>
      </c>
      <c r="E467" s="58">
        <v>43210</v>
      </c>
      <c r="F467" s="57" t="s">
        <v>7</v>
      </c>
      <c r="G467" s="57" t="s">
        <v>12</v>
      </c>
    </row>
    <row r="468" spans="1:7" x14ac:dyDescent="0.25">
      <c r="A468" s="57" t="s">
        <v>15</v>
      </c>
      <c r="B468" s="57">
        <v>19635280</v>
      </c>
      <c r="C468" s="58">
        <v>43194</v>
      </c>
      <c r="D468" s="59">
        <v>0.7284722222222223</v>
      </c>
      <c r="E468" s="58">
        <v>43217</v>
      </c>
      <c r="F468" s="57" t="s">
        <v>7</v>
      </c>
      <c r="G468" s="57" t="s">
        <v>12</v>
      </c>
    </row>
    <row r="469" spans="1:7" x14ac:dyDescent="0.25">
      <c r="A469" s="57" t="s">
        <v>15</v>
      </c>
      <c r="B469" s="57">
        <v>19638604</v>
      </c>
      <c r="C469" s="58">
        <v>43195</v>
      </c>
      <c r="D469" s="59">
        <v>0.73888888888888893</v>
      </c>
      <c r="E469" s="58">
        <v>43217</v>
      </c>
      <c r="F469" s="57" t="s">
        <v>7</v>
      </c>
      <c r="G469" s="57" t="s">
        <v>12</v>
      </c>
    </row>
    <row r="470" spans="1:7" x14ac:dyDescent="0.25">
      <c r="A470" s="57" t="s">
        <v>32</v>
      </c>
      <c r="B470" s="57">
        <v>19588001</v>
      </c>
      <c r="C470" s="58">
        <v>43178</v>
      </c>
      <c r="D470" s="59">
        <v>0.56180555555555556</v>
      </c>
      <c r="E470" s="58" t="s">
        <v>9</v>
      </c>
      <c r="F470" s="57" t="s">
        <v>31</v>
      </c>
      <c r="G470" s="57" t="s">
        <v>8</v>
      </c>
    </row>
    <row r="471" spans="1:7" x14ac:dyDescent="0.25">
      <c r="A471" s="57" t="s">
        <v>32</v>
      </c>
      <c r="B471" s="57">
        <v>19584118</v>
      </c>
      <c r="C471" s="58">
        <v>43179</v>
      </c>
      <c r="D471" s="59">
        <v>0.48888888888888887</v>
      </c>
      <c r="E471" s="58" t="s">
        <v>9</v>
      </c>
      <c r="F471" s="57" t="s">
        <v>31</v>
      </c>
      <c r="G471" s="57" t="s">
        <v>8</v>
      </c>
    </row>
    <row r="472" spans="1:7" x14ac:dyDescent="0.25">
      <c r="A472" s="57" t="s">
        <v>32</v>
      </c>
      <c r="B472" s="57">
        <v>19595297</v>
      </c>
      <c r="C472" s="58">
        <v>43180</v>
      </c>
      <c r="D472" s="59">
        <v>0.43333333333333335</v>
      </c>
      <c r="E472" s="58" t="s">
        <v>9</v>
      </c>
      <c r="F472" s="57" t="s">
        <v>31</v>
      </c>
      <c r="G472" s="5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2"/>
  <sheetViews>
    <sheetView tabSelected="1" workbookViewId="0">
      <selection activeCell="H12" sqref="H12"/>
    </sheetView>
  </sheetViews>
  <sheetFormatPr baseColWidth="10" defaultRowHeight="15" x14ac:dyDescent="0.25"/>
  <cols>
    <col min="1" max="1" width="8.85546875" style="62" customWidth="1"/>
    <col min="2" max="2" width="13.7109375" style="62" customWidth="1"/>
    <col min="3" max="3" width="8.85546875" style="62" bestFit="1" customWidth="1"/>
    <col min="4" max="4" width="7.7109375" style="62" bestFit="1" customWidth="1"/>
    <col min="5" max="5" width="4.7109375" customWidth="1"/>
    <col min="6" max="6" width="12.5703125" style="64" bestFit="1" customWidth="1"/>
    <col min="7" max="7" width="18" style="64" bestFit="1" customWidth="1"/>
    <col min="8" max="8" width="4.7109375" customWidth="1"/>
    <col min="9" max="9" width="4.85546875" style="64" bestFit="1" customWidth="1"/>
    <col min="10" max="10" width="18" style="64" bestFit="1" customWidth="1"/>
    <col min="11" max="11" width="12.7109375" style="62" bestFit="1" customWidth="1"/>
    <col min="12" max="12" width="11.42578125" style="65"/>
  </cols>
  <sheetData>
    <row r="1" spans="1:12" x14ac:dyDescent="0.25">
      <c r="A1" s="60" t="s">
        <v>6</v>
      </c>
      <c r="B1" s="60" t="s">
        <v>3</v>
      </c>
      <c r="C1" s="61" t="s">
        <v>57</v>
      </c>
      <c r="D1" s="61" t="s">
        <v>59</v>
      </c>
      <c r="F1" s="63" t="s">
        <v>58</v>
      </c>
      <c r="G1" s="63" t="str">
        <f>A22</f>
        <v>GRTP/BERNIERES - GC</v>
      </c>
      <c r="I1" s="61" t="s">
        <v>60</v>
      </c>
      <c r="J1" s="61" t="s">
        <v>33</v>
      </c>
      <c r="K1" s="62" t="s">
        <v>62</v>
      </c>
      <c r="L1" s="62" t="s">
        <v>63</v>
      </c>
    </row>
    <row r="2" spans="1:12" x14ac:dyDescent="0.25">
      <c r="A2" s="62" t="s">
        <v>30</v>
      </c>
      <c r="B2" s="62">
        <v>19624882</v>
      </c>
      <c r="C2" s="62">
        <f>IF(B2="",0,IF(A2=G$1,1,0))</f>
        <v>0</v>
      </c>
      <c r="D2" s="62">
        <f>IF(C2=0,0,SUM(C$2:$C2))</f>
        <v>0</v>
      </c>
      <c r="F2" s="64" t="s">
        <v>61</v>
      </c>
      <c r="G2" s="64">
        <f>SUM(C:C)</f>
        <v>11</v>
      </c>
      <c r="I2" s="62">
        <f>IF(ROW()-1&lt;=$G$2,ROW()-1,"")</f>
        <v>1</v>
      </c>
      <c r="J2" s="64" t="str">
        <f>IF(I2="","",G$1)</f>
        <v>GRTP/BERNIERES - GC</v>
      </c>
      <c r="K2" s="62">
        <f>IF(J2="","",INDEX(B:B,MATCH(I2,D:D,0)))</f>
        <v>19625351</v>
      </c>
      <c r="L2" s="65">
        <f>K2</f>
        <v>19625351</v>
      </c>
    </row>
    <row r="3" spans="1:12" x14ac:dyDescent="0.25">
      <c r="A3" s="62" t="s">
        <v>30</v>
      </c>
      <c r="B3" s="62">
        <v>19630077</v>
      </c>
      <c r="C3" s="62">
        <f t="shared" ref="C3:C66" si="0">IF(B3="",0,IF(A3=G$1,1,0))</f>
        <v>0</v>
      </c>
      <c r="D3" s="62">
        <f>IF(C3=0,0,SUM(C$2:$C3))</f>
        <v>0</v>
      </c>
      <c r="I3" s="62">
        <f t="shared" ref="I3:I66" si="1">IF(ROW()-1&lt;=$G$2,ROW()-1,"")</f>
        <v>2</v>
      </c>
      <c r="J3" s="64" t="str">
        <f t="shared" ref="J3:J66" si="2">IF(I3="","",G$1)</f>
        <v>GRTP/BERNIERES - GC</v>
      </c>
      <c r="K3" s="62">
        <f t="shared" ref="K3:K66" si="3">IF(J3="","",INDEX(B:B,MATCH(I3,D:D,0)))</f>
        <v>19213676</v>
      </c>
      <c r="L3" s="65" t="str">
        <f>IF(K3="","",K3&amp; " " &amp; L2)</f>
        <v>19213676 19625351</v>
      </c>
    </row>
    <row r="4" spans="1:12" x14ac:dyDescent="0.25">
      <c r="A4" s="62" t="s">
        <v>30</v>
      </c>
      <c r="C4" s="62">
        <f t="shared" si="0"/>
        <v>0</v>
      </c>
      <c r="D4" s="62">
        <f>IF(C4=0,0,SUM(C$2:$C4))</f>
        <v>0</v>
      </c>
      <c r="I4" s="62">
        <f t="shared" si="1"/>
        <v>3</v>
      </c>
      <c r="J4" s="64" t="str">
        <f t="shared" si="2"/>
        <v>GRTP/BERNIERES - GC</v>
      </c>
      <c r="K4" s="62">
        <f t="shared" si="3"/>
        <v>19636781</v>
      </c>
      <c r="L4" s="65" t="str">
        <f t="shared" ref="L4:L67" si="4">IF(K4="","",K4&amp; " " &amp; L3)</f>
        <v>19636781 19213676 19625351</v>
      </c>
    </row>
    <row r="5" spans="1:12" x14ac:dyDescent="0.25">
      <c r="A5" s="62" t="s">
        <v>30</v>
      </c>
      <c r="C5" s="62">
        <f t="shared" si="0"/>
        <v>0</v>
      </c>
      <c r="D5" s="62">
        <f>IF(C5=0,0,SUM(C$2:$C5))</f>
        <v>0</v>
      </c>
      <c r="I5" s="62">
        <f t="shared" si="1"/>
        <v>4</v>
      </c>
      <c r="J5" s="64" t="str">
        <f t="shared" si="2"/>
        <v>GRTP/BERNIERES - GC</v>
      </c>
      <c r="K5" s="62">
        <f t="shared" si="3"/>
        <v>19252795</v>
      </c>
      <c r="L5" s="65" t="str">
        <f t="shared" si="4"/>
        <v>19252795 19636781 19213676 19625351</v>
      </c>
    </row>
    <row r="6" spans="1:12" x14ac:dyDescent="0.25">
      <c r="A6" s="62" t="s">
        <v>30</v>
      </c>
      <c r="C6" s="62">
        <f t="shared" si="0"/>
        <v>0</v>
      </c>
      <c r="D6" s="62">
        <f>IF(C6=0,0,SUM(C$2:$C6))</f>
        <v>0</v>
      </c>
      <c r="I6" s="62">
        <f t="shared" si="1"/>
        <v>5</v>
      </c>
      <c r="J6" s="64" t="str">
        <f t="shared" si="2"/>
        <v>GRTP/BERNIERES - GC</v>
      </c>
      <c r="K6" s="62">
        <f t="shared" si="3"/>
        <v>19573427</v>
      </c>
      <c r="L6" s="65" t="str">
        <f t="shared" si="4"/>
        <v>19573427 19252795 19636781 19213676 19625351</v>
      </c>
    </row>
    <row r="7" spans="1:12" x14ac:dyDescent="0.25">
      <c r="A7" s="62" t="s">
        <v>30</v>
      </c>
      <c r="B7" s="62">
        <v>19510095</v>
      </c>
      <c r="C7" s="62">
        <f t="shared" si="0"/>
        <v>0</v>
      </c>
      <c r="D7" s="62">
        <f>IF(C7=0,0,SUM(C$2:$C7))</f>
        <v>0</v>
      </c>
      <c r="I7" s="62">
        <f t="shared" si="1"/>
        <v>6</v>
      </c>
      <c r="J7" s="64" t="str">
        <f t="shared" si="2"/>
        <v>GRTP/BERNIERES - GC</v>
      </c>
      <c r="K7" s="62">
        <f t="shared" si="3"/>
        <v>19500671</v>
      </c>
      <c r="L7" s="65" t="str">
        <f t="shared" si="4"/>
        <v>19500671 19573427 19252795 19636781 19213676 19625351</v>
      </c>
    </row>
    <row r="8" spans="1:12" x14ac:dyDescent="0.25">
      <c r="A8" s="62" t="s">
        <v>30</v>
      </c>
      <c r="C8" s="62">
        <f t="shared" si="0"/>
        <v>0</v>
      </c>
      <c r="D8" s="62">
        <f>IF(C8=0,0,SUM(C$2:$C8))</f>
        <v>0</v>
      </c>
      <c r="I8" s="62">
        <f t="shared" si="1"/>
        <v>7</v>
      </c>
      <c r="J8" s="64" t="str">
        <f t="shared" si="2"/>
        <v>GRTP/BERNIERES - GC</v>
      </c>
      <c r="K8" s="62">
        <f t="shared" si="3"/>
        <v>19050354</v>
      </c>
      <c r="L8" s="65" t="str">
        <f t="shared" si="4"/>
        <v>19050354 19500671 19573427 19252795 19636781 19213676 19625351</v>
      </c>
    </row>
    <row r="9" spans="1:12" x14ac:dyDescent="0.25">
      <c r="A9" s="62" t="s">
        <v>30</v>
      </c>
      <c r="C9" s="62">
        <f t="shared" si="0"/>
        <v>0</v>
      </c>
      <c r="D9" s="62">
        <f>IF(C9=0,0,SUM(C$2:$C9))</f>
        <v>0</v>
      </c>
      <c r="I9" s="62">
        <f t="shared" si="1"/>
        <v>8</v>
      </c>
      <c r="J9" s="64" t="str">
        <f t="shared" si="2"/>
        <v>GRTP/BERNIERES - GC</v>
      </c>
      <c r="K9" s="62">
        <f t="shared" si="3"/>
        <v>19591302</v>
      </c>
      <c r="L9" s="65" t="str">
        <f t="shared" si="4"/>
        <v>19591302 19050354 19500671 19573427 19252795 19636781 19213676 19625351</v>
      </c>
    </row>
    <row r="10" spans="1:12" x14ac:dyDescent="0.25">
      <c r="A10" s="62" t="s">
        <v>30</v>
      </c>
      <c r="B10" s="62">
        <v>19156541</v>
      </c>
      <c r="C10" s="62">
        <f t="shared" si="0"/>
        <v>0</v>
      </c>
      <c r="D10" s="62">
        <f>IF(C10=0,0,SUM(C$2:$C10))</f>
        <v>0</v>
      </c>
      <c r="I10" s="62">
        <f t="shared" si="1"/>
        <v>9</v>
      </c>
      <c r="J10" s="64" t="str">
        <f t="shared" si="2"/>
        <v>GRTP/BERNIERES - GC</v>
      </c>
      <c r="K10" s="62">
        <f t="shared" si="3"/>
        <v>19000155</v>
      </c>
      <c r="L10" s="65" t="str">
        <f t="shared" si="4"/>
        <v>19000155 19591302 19050354 19500671 19573427 19252795 19636781 19213676 19625351</v>
      </c>
    </row>
    <row r="11" spans="1:12" x14ac:dyDescent="0.25">
      <c r="A11" s="62" t="s">
        <v>30</v>
      </c>
      <c r="B11" s="62">
        <v>19501421</v>
      </c>
      <c r="C11" s="62">
        <f t="shared" si="0"/>
        <v>0</v>
      </c>
      <c r="D11" s="62">
        <f>IF(C11=0,0,SUM(C$2:$C11))</f>
        <v>0</v>
      </c>
      <c r="I11" s="62">
        <f t="shared" si="1"/>
        <v>10</v>
      </c>
      <c r="J11" s="64" t="str">
        <f t="shared" si="2"/>
        <v>GRTP/BERNIERES - GC</v>
      </c>
      <c r="K11" s="62">
        <f t="shared" si="3"/>
        <v>19608856</v>
      </c>
      <c r="L11" s="65" t="str">
        <f t="shared" si="4"/>
        <v>19608856 19000155 19591302 19050354 19500671 19573427 19252795 19636781 19213676 19625351</v>
      </c>
    </row>
    <row r="12" spans="1:12" x14ac:dyDescent="0.25">
      <c r="A12" s="62" t="s">
        <v>30</v>
      </c>
      <c r="B12" s="62">
        <v>19564647</v>
      </c>
      <c r="C12" s="62">
        <f t="shared" si="0"/>
        <v>0</v>
      </c>
      <c r="D12" s="62">
        <f>IF(C12=0,0,SUM(C$2:$C12))</f>
        <v>0</v>
      </c>
      <c r="I12" s="62">
        <f t="shared" si="1"/>
        <v>11</v>
      </c>
      <c r="J12" s="64" t="str">
        <f t="shared" si="2"/>
        <v>GRTP/BERNIERES - GC</v>
      </c>
      <c r="K12" s="62">
        <f t="shared" si="3"/>
        <v>19501634</v>
      </c>
      <c r="L12" s="65" t="str">
        <f t="shared" si="4"/>
        <v>19501634 19608856 19000155 19591302 19050354 19500671 19573427 19252795 19636781 19213676 19625351</v>
      </c>
    </row>
    <row r="13" spans="1:12" x14ac:dyDescent="0.25">
      <c r="A13" s="62" t="s">
        <v>30</v>
      </c>
      <c r="B13" s="62">
        <v>19569873</v>
      </c>
      <c r="C13" s="62">
        <f t="shared" si="0"/>
        <v>0</v>
      </c>
      <c r="D13" s="62">
        <f>IF(C13=0,0,SUM(C$2:$C13))</f>
        <v>0</v>
      </c>
      <c r="I13" s="62" t="str">
        <f t="shared" si="1"/>
        <v/>
      </c>
      <c r="J13" s="64" t="str">
        <f t="shared" si="2"/>
        <v/>
      </c>
      <c r="K13" s="62" t="str">
        <f t="shared" si="3"/>
        <v/>
      </c>
      <c r="L13" s="65" t="str">
        <f t="shared" si="4"/>
        <v/>
      </c>
    </row>
    <row r="14" spans="1:12" x14ac:dyDescent="0.25">
      <c r="A14" s="62" t="s">
        <v>30</v>
      </c>
      <c r="B14" s="62">
        <v>19580669</v>
      </c>
      <c r="C14" s="62">
        <f t="shared" si="0"/>
        <v>0</v>
      </c>
      <c r="D14" s="62">
        <f>IF(C14=0,0,SUM(C$2:$C14))</f>
        <v>0</v>
      </c>
      <c r="I14" s="62" t="str">
        <f t="shared" si="1"/>
        <v/>
      </c>
      <c r="J14" s="64" t="str">
        <f t="shared" si="2"/>
        <v/>
      </c>
      <c r="K14" s="62" t="str">
        <f t="shared" si="3"/>
        <v/>
      </c>
      <c r="L14" s="65" t="str">
        <f t="shared" si="4"/>
        <v/>
      </c>
    </row>
    <row r="15" spans="1:12" x14ac:dyDescent="0.25">
      <c r="A15" s="62" t="s">
        <v>30</v>
      </c>
      <c r="B15" s="62">
        <v>19610952</v>
      </c>
      <c r="C15" s="62">
        <f t="shared" si="0"/>
        <v>0</v>
      </c>
      <c r="D15" s="62">
        <f>IF(C15=0,0,SUM(C$2:$C15))</f>
        <v>0</v>
      </c>
      <c r="I15" s="62" t="str">
        <f t="shared" si="1"/>
        <v/>
      </c>
      <c r="J15" s="64" t="str">
        <f t="shared" si="2"/>
        <v/>
      </c>
      <c r="K15" s="62" t="str">
        <f t="shared" si="3"/>
        <v/>
      </c>
      <c r="L15" s="65" t="str">
        <f t="shared" si="4"/>
        <v/>
      </c>
    </row>
    <row r="16" spans="1:12" x14ac:dyDescent="0.25">
      <c r="A16" s="62" t="s">
        <v>30</v>
      </c>
      <c r="B16" s="62">
        <v>19623468</v>
      </c>
      <c r="C16" s="62">
        <f t="shared" si="0"/>
        <v>0</v>
      </c>
      <c r="D16" s="62">
        <f>IF(C16=0,0,SUM(C$2:$C16))</f>
        <v>0</v>
      </c>
      <c r="I16" s="62" t="str">
        <f t="shared" si="1"/>
        <v/>
      </c>
      <c r="J16" s="64" t="str">
        <f t="shared" si="2"/>
        <v/>
      </c>
      <c r="K16" s="62" t="str">
        <f t="shared" si="3"/>
        <v/>
      </c>
      <c r="L16" s="65" t="str">
        <f t="shared" si="4"/>
        <v/>
      </c>
    </row>
    <row r="17" spans="1:12" x14ac:dyDescent="0.25">
      <c r="A17" s="62" t="s">
        <v>30</v>
      </c>
      <c r="B17" s="62">
        <v>19560536</v>
      </c>
      <c r="C17" s="62">
        <f t="shared" si="0"/>
        <v>0</v>
      </c>
      <c r="D17" s="62">
        <f>IF(C17=0,0,SUM(C$2:$C17))</f>
        <v>0</v>
      </c>
      <c r="I17" s="62" t="str">
        <f t="shared" si="1"/>
        <v/>
      </c>
      <c r="J17" s="64" t="str">
        <f t="shared" si="2"/>
        <v/>
      </c>
      <c r="K17" s="62" t="str">
        <f t="shared" si="3"/>
        <v/>
      </c>
      <c r="L17" s="65" t="str">
        <f t="shared" si="4"/>
        <v/>
      </c>
    </row>
    <row r="18" spans="1:12" x14ac:dyDescent="0.25">
      <c r="A18" s="62" t="s">
        <v>21</v>
      </c>
      <c r="C18" s="62">
        <f t="shared" si="0"/>
        <v>0</v>
      </c>
      <c r="D18" s="62">
        <f>IF(C18=0,0,SUM(C$2:$C18))</f>
        <v>0</v>
      </c>
      <c r="I18" s="62" t="str">
        <f t="shared" si="1"/>
        <v/>
      </c>
      <c r="J18" s="64" t="str">
        <f t="shared" si="2"/>
        <v/>
      </c>
      <c r="K18" s="62" t="str">
        <f t="shared" si="3"/>
        <v/>
      </c>
      <c r="L18" s="65" t="str">
        <f t="shared" si="4"/>
        <v/>
      </c>
    </row>
    <row r="19" spans="1:12" x14ac:dyDescent="0.25">
      <c r="A19" s="62" t="s">
        <v>21</v>
      </c>
      <c r="B19" s="62">
        <v>19625351</v>
      </c>
      <c r="C19" s="62">
        <f t="shared" si="0"/>
        <v>1</v>
      </c>
      <c r="D19" s="62">
        <f>IF(C19=0,0,SUM(C$2:$C19))</f>
        <v>1</v>
      </c>
      <c r="I19" s="62" t="str">
        <f t="shared" si="1"/>
        <v/>
      </c>
      <c r="J19" s="64" t="str">
        <f t="shared" si="2"/>
        <v/>
      </c>
      <c r="K19" s="62" t="str">
        <f t="shared" si="3"/>
        <v/>
      </c>
      <c r="L19" s="65" t="str">
        <f t="shared" si="4"/>
        <v/>
      </c>
    </row>
    <row r="20" spans="1:12" x14ac:dyDescent="0.25">
      <c r="A20" s="62" t="s">
        <v>21</v>
      </c>
      <c r="B20" s="62">
        <v>19213676</v>
      </c>
      <c r="C20" s="62">
        <f t="shared" si="0"/>
        <v>1</v>
      </c>
      <c r="D20" s="62">
        <f>IF(C20=0,0,SUM(C$2:$C20))</f>
        <v>2</v>
      </c>
      <c r="I20" s="62" t="str">
        <f t="shared" si="1"/>
        <v/>
      </c>
      <c r="J20" s="64" t="str">
        <f t="shared" si="2"/>
        <v/>
      </c>
      <c r="K20" s="62" t="str">
        <f t="shared" si="3"/>
        <v/>
      </c>
      <c r="L20" s="65" t="str">
        <f t="shared" si="4"/>
        <v/>
      </c>
    </row>
    <row r="21" spans="1:12" x14ac:dyDescent="0.25">
      <c r="A21" s="62" t="s">
        <v>21</v>
      </c>
      <c r="B21" s="62">
        <v>19636781</v>
      </c>
      <c r="C21" s="62">
        <f t="shared" si="0"/>
        <v>1</v>
      </c>
      <c r="D21" s="62">
        <f>IF(C21=0,0,SUM(C$2:$C21))</f>
        <v>3</v>
      </c>
      <c r="I21" s="62" t="str">
        <f t="shared" si="1"/>
        <v/>
      </c>
      <c r="J21" s="64" t="str">
        <f t="shared" si="2"/>
        <v/>
      </c>
      <c r="K21" s="62" t="str">
        <f t="shared" si="3"/>
        <v/>
      </c>
      <c r="L21" s="65" t="str">
        <f t="shared" si="4"/>
        <v/>
      </c>
    </row>
    <row r="22" spans="1:12" x14ac:dyDescent="0.25">
      <c r="A22" s="62" t="s">
        <v>21</v>
      </c>
      <c r="B22" s="62">
        <v>19252795</v>
      </c>
      <c r="C22" s="62">
        <f t="shared" si="0"/>
        <v>1</v>
      </c>
      <c r="D22" s="62">
        <f>IF(C22=0,0,SUM(C$2:$C22))</f>
        <v>4</v>
      </c>
      <c r="I22" s="62" t="str">
        <f t="shared" si="1"/>
        <v/>
      </c>
      <c r="J22" s="64" t="str">
        <f t="shared" si="2"/>
        <v/>
      </c>
      <c r="K22" s="62" t="str">
        <f t="shared" si="3"/>
        <v/>
      </c>
      <c r="L22" s="65" t="str">
        <f t="shared" si="4"/>
        <v/>
      </c>
    </row>
    <row r="23" spans="1:12" x14ac:dyDescent="0.25">
      <c r="A23" s="62" t="s">
        <v>21</v>
      </c>
      <c r="B23" s="62">
        <v>19573427</v>
      </c>
      <c r="C23" s="62">
        <f t="shared" si="0"/>
        <v>1</v>
      </c>
      <c r="D23" s="62">
        <f>IF(C23=0,0,SUM(C$2:$C23))</f>
        <v>5</v>
      </c>
      <c r="I23" s="62" t="str">
        <f t="shared" si="1"/>
        <v/>
      </c>
      <c r="J23" s="64" t="str">
        <f t="shared" si="2"/>
        <v/>
      </c>
      <c r="K23" s="62" t="str">
        <f t="shared" si="3"/>
        <v/>
      </c>
      <c r="L23" s="65" t="str">
        <f t="shared" si="4"/>
        <v/>
      </c>
    </row>
    <row r="24" spans="1:12" x14ac:dyDescent="0.25">
      <c r="A24" s="62" t="s">
        <v>21</v>
      </c>
      <c r="B24" s="62">
        <v>19500671</v>
      </c>
      <c r="C24" s="62">
        <f t="shared" si="0"/>
        <v>1</v>
      </c>
      <c r="D24" s="62">
        <f>IF(C24=0,0,SUM(C$2:$C24))</f>
        <v>6</v>
      </c>
      <c r="I24" s="62" t="str">
        <f t="shared" si="1"/>
        <v/>
      </c>
      <c r="J24" s="64" t="str">
        <f t="shared" si="2"/>
        <v/>
      </c>
      <c r="K24" s="62" t="str">
        <f t="shared" si="3"/>
        <v/>
      </c>
      <c r="L24" s="65" t="str">
        <f t="shared" si="4"/>
        <v/>
      </c>
    </row>
    <row r="25" spans="1:12" x14ac:dyDescent="0.25">
      <c r="A25" s="62" t="s">
        <v>21</v>
      </c>
      <c r="B25" s="62">
        <v>19050354</v>
      </c>
      <c r="C25" s="62">
        <f t="shared" si="0"/>
        <v>1</v>
      </c>
      <c r="D25" s="62">
        <f>IF(C25=0,0,SUM(C$2:$C25))</f>
        <v>7</v>
      </c>
      <c r="I25" s="62" t="str">
        <f t="shared" si="1"/>
        <v/>
      </c>
      <c r="J25" s="64" t="str">
        <f t="shared" si="2"/>
        <v/>
      </c>
      <c r="K25" s="62" t="str">
        <f t="shared" si="3"/>
        <v/>
      </c>
      <c r="L25" s="65" t="str">
        <f t="shared" si="4"/>
        <v/>
      </c>
    </row>
    <row r="26" spans="1:12" x14ac:dyDescent="0.25">
      <c r="A26" s="62" t="s">
        <v>21</v>
      </c>
      <c r="B26" s="62">
        <v>19591302</v>
      </c>
      <c r="C26" s="62">
        <f t="shared" si="0"/>
        <v>1</v>
      </c>
      <c r="D26" s="62">
        <f>IF(C26=0,0,SUM(C$2:$C26))</f>
        <v>8</v>
      </c>
      <c r="I26" s="62" t="str">
        <f t="shared" si="1"/>
        <v/>
      </c>
      <c r="J26" s="64" t="str">
        <f t="shared" si="2"/>
        <v/>
      </c>
      <c r="K26" s="62" t="str">
        <f t="shared" si="3"/>
        <v/>
      </c>
      <c r="L26" s="65" t="str">
        <f t="shared" si="4"/>
        <v/>
      </c>
    </row>
    <row r="27" spans="1:12" x14ac:dyDescent="0.25">
      <c r="A27" s="62" t="s">
        <v>21</v>
      </c>
      <c r="B27" s="62">
        <v>19000155</v>
      </c>
      <c r="C27" s="62">
        <f t="shared" si="0"/>
        <v>1</v>
      </c>
      <c r="D27" s="62">
        <f>IF(C27=0,0,SUM(C$2:$C27))</f>
        <v>9</v>
      </c>
      <c r="I27" s="62" t="str">
        <f t="shared" si="1"/>
        <v/>
      </c>
      <c r="J27" s="64" t="str">
        <f t="shared" si="2"/>
        <v/>
      </c>
      <c r="K27" s="62" t="str">
        <f t="shared" si="3"/>
        <v/>
      </c>
      <c r="L27" s="65" t="str">
        <f t="shared" si="4"/>
        <v/>
      </c>
    </row>
    <row r="28" spans="1:12" x14ac:dyDescent="0.25">
      <c r="A28" s="62" t="s">
        <v>21</v>
      </c>
      <c r="B28" s="62">
        <v>19608856</v>
      </c>
      <c r="C28" s="62">
        <f t="shared" si="0"/>
        <v>1</v>
      </c>
      <c r="D28" s="62">
        <f>IF(C28=0,0,SUM(C$2:$C28))</f>
        <v>10</v>
      </c>
      <c r="I28" s="62" t="str">
        <f t="shared" si="1"/>
        <v/>
      </c>
      <c r="J28" s="64" t="str">
        <f t="shared" si="2"/>
        <v/>
      </c>
      <c r="K28" s="62" t="str">
        <f t="shared" si="3"/>
        <v/>
      </c>
      <c r="L28" s="65" t="str">
        <f t="shared" si="4"/>
        <v/>
      </c>
    </row>
    <row r="29" spans="1:12" x14ac:dyDescent="0.25">
      <c r="A29" s="62" t="s">
        <v>21</v>
      </c>
      <c r="B29" s="62">
        <v>19501634</v>
      </c>
      <c r="C29" s="62">
        <f t="shared" si="0"/>
        <v>1</v>
      </c>
      <c r="D29" s="62">
        <f>IF(C29=0,0,SUM(C$2:$C29))</f>
        <v>11</v>
      </c>
      <c r="I29" s="62" t="str">
        <f t="shared" si="1"/>
        <v/>
      </c>
      <c r="J29" s="64" t="str">
        <f t="shared" si="2"/>
        <v/>
      </c>
      <c r="K29" s="62" t="str">
        <f t="shared" si="3"/>
        <v/>
      </c>
      <c r="L29" s="65" t="str">
        <f t="shared" si="4"/>
        <v/>
      </c>
    </row>
    <row r="30" spans="1:12" x14ac:dyDescent="0.25">
      <c r="A30" s="62" t="s">
        <v>22</v>
      </c>
      <c r="B30" s="62">
        <v>19401448</v>
      </c>
      <c r="C30" s="62">
        <f t="shared" si="0"/>
        <v>0</v>
      </c>
      <c r="D30" s="62">
        <f>IF(C30=0,0,SUM(C$2:$C30))</f>
        <v>0</v>
      </c>
      <c r="I30" s="62" t="str">
        <f t="shared" si="1"/>
        <v/>
      </c>
      <c r="J30" s="64" t="str">
        <f t="shared" si="2"/>
        <v/>
      </c>
      <c r="K30" s="62" t="str">
        <f t="shared" si="3"/>
        <v/>
      </c>
      <c r="L30" s="65" t="str">
        <f t="shared" si="4"/>
        <v/>
      </c>
    </row>
    <row r="31" spans="1:12" x14ac:dyDescent="0.25">
      <c r="A31" s="62" t="s">
        <v>22</v>
      </c>
      <c r="B31" s="62">
        <v>19391907</v>
      </c>
      <c r="C31" s="62">
        <f t="shared" si="0"/>
        <v>0</v>
      </c>
      <c r="D31" s="62">
        <f>IF(C31=0,0,SUM(C$2:$C31))</f>
        <v>0</v>
      </c>
      <c r="I31" s="62" t="str">
        <f t="shared" si="1"/>
        <v/>
      </c>
      <c r="J31" s="64" t="str">
        <f t="shared" si="2"/>
        <v/>
      </c>
      <c r="K31" s="62" t="str">
        <f t="shared" si="3"/>
        <v/>
      </c>
      <c r="L31" s="65" t="str">
        <f t="shared" si="4"/>
        <v/>
      </c>
    </row>
    <row r="32" spans="1:12" x14ac:dyDescent="0.25">
      <c r="A32" s="62" t="s">
        <v>22</v>
      </c>
      <c r="B32" s="62">
        <v>19585481</v>
      </c>
      <c r="C32" s="62">
        <f t="shared" si="0"/>
        <v>0</v>
      </c>
      <c r="D32" s="62">
        <f>IF(C32=0,0,SUM(C$2:$C32))</f>
        <v>0</v>
      </c>
      <c r="I32" s="62" t="str">
        <f t="shared" si="1"/>
        <v/>
      </c>
      <c r="J32" s="64" t="str">
        <f t="shared" si="2"/>
        <v/>
      </c>
      <c r="K32" s="62" t="str">
        <f t="shared" si="3"/>
        <v/>
      </c>
      <c r="L32" s="65" t="str">
        <f t="shared" si="4"/>
        <v/>
      </c>
    </row>
    <row r="33" spans="1:12" x14ac:dyDescent="0.25">
      <c r="A33" s="62" t="s">
        <v>22</v>
      </c>
      <c r="B33" s="62">
        <v>19585482</v>
      </c>
      <c r="C33" s="62">
        <f t="shared" si="0"/>
        <v>0</v>
      </c>
      <c r="D33" s="62">
        <f>IF(C33=0,0,SUM(C$2:$C33))</f>
        <v>0</v>
      </c>
      <c r="I33" s="62" t="str">
        <f t="shared" si="1"/>
        <v/>
      </c>
      <c r="J33" s="64" t="str">
        <f t="shared" si="2"/>
        <v/>
      </c>
      <c r="K33" s="62" t="str">
        <f t="shared" si="3"/>
        <v/>
      </c>
      <c r="L33" s="65" t="str">
        <f t="shared" si="4"/>
        <v/>
      </c>
    </row>
    <row r="34" spans="1:12" x14ac:dyDescent="0.25">
      <c r="A34" s="62" t="s">
        <v>22</v>
      </c>
      <c r="B34" s="62">
        <v>19540964</v>
      </c>
      <c r="C34" s="62">
        <f t="shared" si="0"/>
        <v>0</v>
      </c>
      <c r="D34" s="62">
        <f>IF(C34=0,0,SUM(C$2:$C34))</f>
        <v>0</v>
      </c>
      <c r="I34" s="62" t="str">
        <f t="shared" si="1"/>
        <v/>
      </c>
      <c r="J34" s="64" t="str">
        <f t="shared" si="2"/>
        <v/>
      </c>
      <c r="K34" s="62" t="str">
        <f t="shared" si="3"/>
        <v/>
      </c>
      <c r="L34" s="65" t="str">
        <f t="shared" si="4"/>
        <v/>
      </c>
    </row>
    <row r="35" spans="1:12" x14ac:dyDescent="0.25">
      <c r="A35" s="62" t="s">
        <v>22</v>
      </c>
      <c r="B35" s="62">
        <v>19540963</v>
      </c>
      <c r="C35" s="62">
        <f t="shared" si="0"/>
        <v>0</v>
      </c>
      <c r="D35" s="62">
        <f>IF(C35=0,0,SUM(C$2:$C35))</f>
        <v>0</v>
      </c>
      <c r="I35" s="62" t="str">
        <f t="shared" si="1"/>
        <v/>
      </c>
      <c r="J35" s="64" t="str">
        <f t="shared" si="2"/>
        <v/>
      </c>
      <c r="K35" s="62" t="str">
        <f t="shared" si="3"/>
        <v/>
      </c>
      <c r="L35" s="65" t="str">
        <f t="shared" si="4"/>
        <v/>
      </c>
    </row>
    <row r="36" spans="1:12" x14ac:dyDescent="0.25">
      <c r="A36" s="62" t="s">
        <v>22</v>
      </c>
      <c r="B36" s="62">
        <v>19540965</v>
      </c>
      <c r="C36" s="62">
        <f t="shared" si="0"/>
        <v>0</v>
      </c>
      <c r="D36" s="62">
        <f>IF(C36=0,0,SUM(C$2:$C36))</f>
        <v>0</v>
      </c>
      <c r="I36" s="62" t="str">
        <f t="shared" si="1"/>
        <v/>
      </c>
      <c r="J36" s="64" t="str">
        <f t="shared" si="2"/>
        <v/>
      </c>
      <c r="K36" s="62" t="str">
        <f t="shared" si="3"/>
        <v/>
      </c>
      <c r="L36" s="65" t="str">
        <f t="shared" si="4"/>
        <v/>
      </c>
    </row>
    <row r="37" spans="1:12" x14ac:dyDescent="0.25">
      <c r="A37" s="62" t="s">
        <v>22</v>
      </c>
      <c r="B37" s="62">
        <v>19591301</v>
      </c>
      <c r="C37" s="62">
        <f t="shared" si="0"/>
        <v>0</v>
      </c>
      <c r="D37" s="62">
        <f>IF(C37=0,0,SUM(C$2:$C37))</f>
        <v>0</v>
      </c>
      <c r="I37" s="62" t="str">
        <f t="shared" si="1"/>
        <v/>
      </c>
      <c r="J37" s="64" t="str">
        <f t="shared" si="2"/>
        <v/>
      </c>
      <c r="K37" s="62" t="str">
        <f t="shared" si="3"/>
        <v/>
      </c>
      <c r="L37" s="65" t="str">
        <f t="shared" si="4"/>
        <v/>
      </c>
    </row>
    <row r="38" spans="1:12" x14ac:dyDescent="0.25">
      <c r="A38" s="62" t="s">
        <v>22</v>
      </c>
      <c r="B38" s="62">
        <v>19591303</v>
      </c>
      <c r="C38" s="62">
        <f t="shared" si="0"/>
        <v>0</v>
      </c>
      <c r="D38" s="62">
        <f>IF(C38=0,0,SUM(C$2:$C38))</f>
        <v>0</v>
      </c>
      <c r="I38" s="62" t="str">
        <f t="shared" si="1"/>
        <v/>
      </c>
      <c r="J38" s="64" t="str">
        <f t="shared" si="2"/>
        <v/>
      </c>
      <c r="K38" s="62" t="str">
        <f t="shared" si="3"/>
        <v/>
      </c>
      <c r="L38" s="65" t="str">
        <f t="shared" si="4"/>
        <v/>
      </c>
    </row>
    <row r="39" spans="1:12" x14ac:dyDescent="0.25">
      <c r="A39" s="62" t="s">
        <v>22</v>
      </c>
      <c r="B39" s="62">
        <v>18999796</v>
      </c>
      <c r="C39" s="62">
        <f t="shared" si="0"/>
        <v>0</v>
      </c>
      <c r="D39" s="62">
        <f>IF(C39=0,0,SUM(C$2:$C39))</f>
        <v>0</v>
      </c>
      <c r="I39" s="62" t="str">
        <f t="shared" si="1"/>
        <v/>
      </c>
      <c r="J39" s="64" t="str">
        <f t="shared" si="2"/>
        <v/>
      </c>
      <c r="K39" s="62" t="str">
        <f t="shared" si="3"/>
        <v/>
      </c>
      <c r="L39" s="65" t="str">
        <f t="shared" si="4"/>
        <v/>
      </c>
    </row>
    <row r="40" spans="1:12" x14ac:dyDescent="0.25">
      <c r="A40" s="62" t="s">
        <v>22</v>
      </c>
      <c r="B40" s="62">
        <v>18999797</v>
      </c>
      <c r="C40" s="62">
        <f t="shared" si="0"/>
        <v>0</v>
      </c>
      <c r="D40" s="62">
        <f>IF(C40=0,0,SUM(C$2:$C40))</f>
        <v>0</v>
      </c>
      <c r="I40" s="62" t="str">
        <f t="shared" si="1"/>
        <v/>
      </c>
      <c r="J40" s="64" t="str">
        <f t="shared" si="2"/>
        <v/>
      </c>
      <c r="K40" s="62" t="str">
        <f t="shared" si="3"/>
        <v/>
      </c>
      <c r="L40" s="65" t="str">
        <f t="shared" si="4"/>
        <v/>
      </c>
    </row>
    <row r="41" spans="1:12" x14ac:dyDescent="0.25">
      <c r="A41" s="62" t="s">
        <v>22</v>
      </c>
      <c r="B41" s="62">
        <v>18999795</v>
      </c>
      <c r="C41" s="62">
        <f t="shared" si="0"/>
        <v>0</v>
      </c>
      <c r="D41" s="62">
        <f>IF(C41=0,0,SUM(C$2:$C41))</f>
        <v>0</v>
      </c>
      <c r="I41" s="62" t="str">
        <f t="shared" si="1"/>
        <v/>
      </c>
      <c r="J41" s="64" t="str">
        <f t="shared" si="2"/>
        <v/>
      </c>
      <c r="K41" s="62" t="str">
        <f t="shared" si="3"/>
        <v/>
      </c>
      <c r="L41" s="65" t="str">
        <f t="shared" si="4"/>
        <v/>
      </c>
    </row>
    <row r="42" spans="1:12" x14ac:dyDescent="0.25">
      <c r="A42" s="62" t="s">
        <v>22</v>
      </c>
      <c r="B42" s="62">
        <v>19202712</v>
      </c>
      <c r="C42" s="62">
        <f t="shared" si="0"/>
        <v>0</v>
      </c>
      <c r="D42" s="62">
        <f>IF(C42=0,0,SUM(C$2:$C42))</f>
        <v>0</v>
      </c>
      <c r="I42" s="62" t="str">
        <f t="shared" si="1"/>
        <v/>
      </c>
      <c r="J42" s="64" t="str">
        <f t="shared" si="2"/>
        <v/>
      </c>
      <c r="K42" s="62" t="str">
        <f t="shared" si="3"/>
        <v/>
      </c>
      <c r="L42" s="65" t="str">
        <f t="shared" si="4"/>
        <v/>
      </c>
    </row>
    <row r="43" spans="1:12" x14ac:dyDescent="0.25">
      <c r="A43" s="62" t="s">
        <v>22</v>
      </c>
      <c r="B43" s="62">
        <v>19202710</v>
      </c>
      <c r="C43" s="62">
        <f t="shared" si="0"/>
        <v>0</v>
      </c>
      <c r="D43" s="62">
        <f>IF(C43=0,0,SUM(C$2:$C43))</f>
        <v>0</v>
      </c>
      <c r="I43" s="62" t="str">
        <f t="shared" si="1"/>
        <v/>
      </c>
      <c r="J43" s="64" t="str">
        <f t="shared" si="2"/>
        <v/>
      </c>
      <c r="K43" s="62" t="str">
        <f t="shared" si="3"/>
        <v/>
      </c>
      <c r="L43" s="65" t="str">
        <f t="shared" si="4"/>
        <v/>
      </c>
    </row>
    <row r="44" spans="1:12" x14ac:dyDescent="0.25">
      <c r="A44" s="62" t="s">
        <v>22</v>
      </c>
      <c r="B44" s="62">
        <v>19202711</v>
      </c>
      <c r="C44" s="62">
        <f t="shared" si="0"/>
        <v>0</v>
      </c>
      <c r="D44" s="62">
        <f>IF(C44=0,0,SUM(C$2:$C44))</f>
        <v>0</v>
      </c>
      <c r="I44" s="62" t="str">
        <f t="shared" si="1"/>
        <v/>
      </c>
      <c r="J44" s="64" t="str">
        <f t="shared" si="2"/>
        <v/>
      </c>
      <c r="K44" s="62" t="str">
        <f t="shared" si="3"/>
        <v/>
      </c>
      <c r="L44" s="65" t="str">
        <f t="shared" si="4"/>
        <v/>
      </c>
    </row>
    <row r="45" spans="1:12" x14ac:dyDescent="0.25">
      <c r="A45" s="62" t="s">
        <v>22</v>
      </c>
      <c r="B45" s="62">
        <v>19635492</v>
      </c>
      <c r="C45" s="62">
        <f t="shared" si="0"/>
        <v>0</v>
      </c>
      <c r="D45" s="62">
        <f>IF(C45=0,0,SUM(C$2:$C45))</f>
        <v>0</v>
      </c>
      <c r="I45" s="62" t="str">
        <f t="shared" si="1"/>
        <v/>
      </c>
      <c r="J45" s="64" t="str">
        <f t="shared" si="2"/>
        <v/>
      </c>
      <c r="K45" s="62" t="str">
        <f t="shared" si="3"/>
        <v/>
      </c>
      <c r="L45" s="65" t="str">
        <f t="shared" si="4"/>
        <v/>
      </c>
    </row>
    <row r="46" spans="1:12" x14ac:dyDescent="0.25">
      <c r="A46" s="62" t="s">
        <v>14</v>
      </c>
      <c r="B46" s="62">
        <v>19557592</v>
      </c>
      <c r="C46" s="62">
        <f t="shared" si="0"/>
        <v>0</v>
      </c>
      <c r="D46" s="62">
        <f>IF(C46=0,0,SUM(C$2:$C46))</f>
        <v>0</v>
      </c>
      <c r="I46" s="62" t="str">
        <f t="shared" si="1"/>
        <v/>
      </c>
      <c r="J46" s="64" t="str">
        <f t="shared" si="2"/>
        <v/>
      </c>
      <c r="K46" s="62" t="str">
        <f t="shared" si="3"/>
        <v/>
      </c>
      <c r="L46" s="65" t="str">
        <f t="shared" si="4"/>
        <v/>
      </c>
    </row>
    <row r="47" spans="1:12" x14ac:dyDescent="0.25">
      <c r="A47" s="62" t="s">
        <v>14</v>
      </c>
      <c r="B47" s="62">
        <v>19580351</v>
      </c>
      <c r="C47" s="62">
        <f t="shared" si="0"/>
        <v>0</v>
      </c>
      <c r="D47" s="62">
        <f>IF(C47=0,0,SUM(C$2:$C47))</f>
        <v>0</v>
      </c>
      <c r="I47" s="62" t="str">
        <f t="shared" si="1"/>
        <v/>
      </c>
      <c r="J47" s="64" t="str">
        <f t="shared" si="2"/>
        <v/>
      </c>
      <c r="K47" s="62" t="str">
        <f t="shared" si="3"/>
        <v/>
      </c>
      <c r="L47" s="65" t="str">
        <f t="shared" si="4"/>
        <v/>
      </c>
    </row>
    <row r="48" spans="1:12" x14ac:dyDescent="0.25">
      <c r="A48" s="62" t="s">
        <v>14</v>
      </c>
      <c r="B48" s="62">
        <v>19580348</v>
      </c>
      <c r="C48" s="62">
        <f t="shared" si="0"/>
        <v>0</v>
      </c>
      <c r="D48" s="62">
        <f>IF(C48=0,0,SUM(C$2:$C48))</f>
        <v>0</v>
      </c>
      <c r="I48" s="62" t="str">
        <f t="shared" si="1"/>
        <v/>
      </c>
      <c r="J48" s="64" t="str">
        <f t="shared" si="2"/>
        <v/>
      </c>
      <c r="K48" s="62" t="str">
        <f t="shared" si="3"/>
        <v/>
      </c>
      <c r="L48" s="65" t="str">
        <f t="shared" si="4"/>
        <v/>
      </c>
    </row>
    <row r="49" spans="1:12" x14ac:dyDescent="0.25">
      <c r="A49" s="62" t="s">
        <v>14</v>
      </c>
      <c r="B49" s="62">
        <v>19580349</v>
      </c>
      <c r="C49" s="62">
        <f t="shared" si="0"/>
        <v>0</v>
      </c>
      <c r="D49" s="62">
        <f>IF(C49=0,0,SUM(C$2:$C49))</f>
        <v>0</v>
      </c>
      <c r="I49" s="62" t="str">
        <f t="shared" si="1"/>
        <v/>
      </c>
      <c r="J49" s="64" t="str">
        <f t="shared" si="2"/>
        <v/>
      </c>
      <c r="K49" s="62" t="str">
        <f t="shared" si="3"/>
        <v/>
      </c>
      <c r="L49" s="65" t="str">
        <f t="shared" si="4"/>
        <v/>
      </c>
    </row>
    <row r="50" spans="1:12" x14ac:dyDescent="0.25">
      <c r="A50" s="62" t="s">
        <v>14</v>
      </c>
      <c r="B50" s="62">
        <v>19584298</v>
      </c>
      <c r="C50" s="62">
        <f t="shared" si="0"/>
        <v>0</v>
      </c>
      <c r="D50" s="62">
        <f>IF(C50=0,0,SUM(C$2:$C50))</f>
        <v>0</v>
      </c>
      <c r="I50" s="62" t="str">
        <f t="shared" si="1"/>
        <v/>
      </c>
      <c r="J50" s="64" t="str">
        <f t="shared" si="2"/>
        <v/>
      </c>
      <c r="K50" s="62" t="str">
        <f t="shared" si="3"/>
        <v/>
      </c>
      <c r="L50" s="65" t="str">
        <f t="shared" si="4"/>
        <v/>
      </c>
    </row>
    <row r="51" spans="1:12" x14ac:dyDescent="0.25">
      <c r="A51" s="62" t="s">
        <v>14</v>
      </c>
      <c r="B51" s="62">
        <v>19585484</v>
      </c>
      <c r="C51" s="62">
        <f t="shared" si="0"/>
        <v>0</v>
      </c>
      <c r="D51" s="62">
        <f>IF(C51=0,0,SUM(C$2:$C51))</f>
        <v>0</v>
      </c>
      <c r="I51" s="62" t="str">
        <f t="shared" si="1"/>
        <v/>
      </c>
      <c r="J51" s="64" t="str">
        <f t="shared" si="2"/>
        <v/>
      </c>
      <c r="K51" s="62" t="str">
        <f t="shared" si="3"/>
        <v/>
      </c>
      <c r="L51" s="65" t="str">
        <f t="shared" si="4"/>
        <v/>
      </c>
    </row>
    <row r="52" spans="1:12" x14ac:dyDescent="0.25">
      <c r="A52" s="62" t="s">
        <v>14</v>
      </c>
      <c r="B52" s="62">
        <v>19585486</v>
      </c>
      <c r="C52" s="62">
        <f t="shared" si="0"/>
        <v>0</v>
      </c>
      <c r="D52" s="62">
        <f>IF(C52=0,0,SUM(C$2:$C52))</f>
        <v>0</v>
      </c>
      <c r="I52" s="62" t="str">
        <f t="shared" si="1"/>
        <v/>
      </c>
      <c r="J52" s="64" t="str">
        <f t="shared" si="2"/>
        <v/>
      </c>
      <c r="K52" s="62" t="str">
        <f t="shared" si="3"/>
        <v/>
      </c>
      <c r="L52" s="65" t="str">
        <f t="shared" si="4"/>
        <v/>
      </c>
    </row>
    <row r="53" spans="1:12" x14ac:dyDescent="0.25">
      <c r="A53" s="62" t="s">
        <v>14</v>
      </c>
      <c r="C53" s="62">
        <f t="shared" si="0"/>
        <v>0</v>
      </c>
      <c r="D53" s="62">
        <f>IF(C53=0,0,SUM(C$2:$C53))</f>
        <v>0</v>
      </c>
      <c r="I53" s="62" t="str">
        <f t="shared" si="1"/>
        <v/>
      </c>
      <c r="J53" s="64" t="str">
        <f t="shared" si="2"/>
        <v/>
      </c>
      <c r="K53" s="62" t="str">
        <f t="shared" si="3"/>
        <v/>
      </c>
      <c r="L53" s="65" t="str">
        <f t="shared" si="4"/>
        <v/>
      </c>
    </row>
    <row r="54" spans="1:12" x14ac:dyDescent="0.25">
      <c r="A54" s="62" t="s">
        <v>14</v>
      </c>
      <c r="C54" s="62">
        <f t="shared" si="0"/>
        <v>0</v>
      </c>
      <c r="D54" s="62">
        <f>IF(C54=0,0,SUM(C$2:$C54))</f>
        <v>0</v>
      </c>
      <c r="I54" s="62" t="str">
        <f t="shared" si="1"/>
        <v/>
      </c>
      <c r="J54" s="64" t="str">
        <f t="shared" si="2"/>
        <v/>
      </c>
      <c r="K54" s="62" t="str">
        <f t="shared" si="3"/>
        <v/>
      </c>
      <c r="L54" s="65" t="str">
        <f t="shared" si="4"/>
        <v/>
      </c>
    </row>
    <row r="55" spans="1:12" x14ac:dyDescent="0.25">
      <c r="A55" s="62" t="s">
        <v>14</v>
      </c>
      <c r="C55" s="62">
        <f t="shared" si="0"/>
        <v>0</v>
      </c>
      <c r="D55" s="62">
        <f>IF(C55=0,0,SUM(C$2:$C55))</f>
        <v>0</v>
      </c>
      <c r="I55" s="62" t="str">
        <f t="shared" si="1"/>
        <v/>
      </c>
      <c r="J55" s="64" t="str">
        <f t="shared" si="2"/>
        <v/>
      </c>
      <c r="K55" s="62" t="str">
        <f t="shared" si="3"/>
        <v/>
      </c>
      <c r="L55" s="65" t="str">
        <f t="shared" si="4"/>
        <v/>
      </c>
    </row>
    <row r="56" spans="1:12" x14ac:dyDescent="0.25">
      <c r="A56" s="62" t="s">
        <v>14</v>
      </c>
      <c r="B56" s="62">
        <v>19584826</v>
      </c>
      <c r="C56" s="62">
        <f t="shared" si="0"/>
        <v>0</v>
      </c>
      <c r="D56" s="62">
        <f>IF(C56=0,0,SUM(C$2:$C56))</f>
        <v>0</v>
      </c>
      <c r="I56" s="62" t="str">
        <f t="shared" si="1"/>
        <v/>
      </c>
      <c r="J56" s="64" t="str">
        <f t="shared" si="2"/>
        <v/>
      </c>
      <c r="K56" s="62" t="str">
        <f t="shared" si="3"/>
        <v/>
      </c>
      <c r="L56" s="65" t="str">
        <f t="shared" si="4"/>
        <v/>
      </c>
    </row>
    <row r="57" spans="1:12" x14ac:dyDescent="0.25">
      <c r="A57" s="62" t="s">
        <v>14</v>
      </c>
      <c r="B57" s="62">
        <v>19602015</v>
      </c>
      <c r="C57" s="62">
        <f t="shared" si="0"/>
        <v>0</v>
      </c>
      <c r="D57" s="62">
        <f>IF(C57=0,0,SUM(C$2:$C57))</f>
        <v>0</v>
      </c>
      <c r="I57" s="62" t="str">
        <f t="shared" si="1"/>
        <v/>
      </c>
      <c r="J57" s="64" t="str">
        <f t="shared" si="2"/>
        <v/>
      </c>
      <c r="K57" s="62" t="str">
        <f t="shared" si="3"/>
        <v/>
      </c>
      <c r="L57" s="65" t="str">
        <f t="shared" si="4"/>
        <v/>
      </c>
    </row>
    <row r="58" spans="1:12" x14ac:dyDescent="0.25">
      <c r="A58" s="62" t="s">
        <v>14</v>
      </c>
      <c r="B58" s="62">
        <v>19602088</v>
      </c>
      <c r="C58" s="62">
        <f t="shared" si="0"/>
        <v>0</v>
      </c>
      <c r="D58" s="62">
        <f>IF(C58=0,0,SUM(C$2:$C58))</f>
        <v>0</v>
      </c>
      <c r="I58" s="62" t="str">
        <f t="shared" si="1"/>
        <v/>
      </c>
      <c r="J58" s="64" t="str">
        <f t="shared" si="2"/>
        <v/>
      </c>
      <c r="K58" s="62" t="str">
        <f t="shared" si="3"/>
        <v/>
      </c>
      <c r="L58" s="65" t="str">
        <f t="shared" si="4"/>
        <v/>
      </c>
    </row>
    <row r="59" spans="1:12" x14ac:dyDescent="0.25">
      <c r="A59" s="62" t="s">
        <v>14</v>
      </c>
      <c r="B59" s="62">
        <v>19602081</v>
      </c>
      <c r="C59" s="62">
        <f t="shared" si="0"/>
        <v>0</v>
      </c>
      <c r="D59" s="62">
        <f>IF(C59=0,0,SUM(C$2:$C59))</f>
        <v>0</v>
      </c>
      <c r="I59" s="62" t="str">
        <f t="shared" si="1"/>
        <v/>
      </c>
      <c r="J59" s="64" t="str">
        <f t="shared" si="2"/>
        <v/>
      </c>
      <c r="K59" s="62" t="str">
        <f t="shared" si="3"/>
        <v/>
      </c>
      <c r="L59" s="65" t="str">
        <f t="shared" si="4"/>
        <v/>
      </c>
    </row>
    <row r="60" spans="1:12" x14ac:dyDescent="0.25">
      <c r="A60" s="62" t="s">
        <v>14</v>
      </c>
      <c r="C60" s="62">
        <f t="shared" si="0"/>
        <v>0</v>
      </c>
      <c r="D60" s="62">
        <f>IF(C60=0,0,SUM(C$2:$C60))</f>
        <v>0</v>
      </c>
      <c r="I60" s="62" t="str">
        <f t="shared" si="1"/>
        <v/>
      </c>
      <c r="J60" s="64" t="str">
        <f t="shared" si="2"/>
        <v/>
      </c>
      <c r="K60" s="62" t="str">
        <f t="shared" si="3"/>
        <v/>
      </c>
      <c r="L60" s="65" t="str">
        <f t="shared" si="4"/>
        <v/>
      </c>
    </row>
    <row r="61" spans="1:12" x14ac:dyDescent="0.25">
      <c r="A61" s="62" t="s">
        <v>14</v>
      </c>
      <c r="C61" s="62">
        <f t="shared" si="0"/>
        <v>0</v>
      </c>
      <c r="D61" s="62">
        <f>IF(C61=0,0,SUM(C$2:$C61))</f>
        <v>0</v>
      </c>
      <c r="I61" s="62" t="str">
        <f t="shared" si="1"/>
        <v/>
      </c>
      <c r="J61" s="64" t="str">
        <f t="shared" si="2"/>
        <v/>
      </c>
      <c r="K61" s="62" t="str">
        <f t="shared" si="3"/>
        <v/>
      </c>
      <c r="L61" s="65" t="str">
        <f t="shared" si="4"/>
        <v/>
      </c>
    </row>
    <row r="62" spans="1:12" x14ac:dyDescent="0.25">
      <c r="A62" s="62" t="s">
        <v>14</v>
      </c>
      <c r="B62" s="62">
        <v>19251670</v>
      </c>
      <c r="C62" s="62">
        <f t="shared" si="0"/>
        <v>0</v>
      </c>
      <c r="D62" s="62">
        <f>IF(C62=0,0,SUM(C$2:$C62))</f>
        <v>0</v>
      </c>
      <c r="I62" s="62" t="str">
        <f t="shared" si="1"/>
        <v/>
      </c>
      <c r="J62" s="64" t="str">
        <f t="shared" si="2"/>
        <v/>
      </c>
      <c r="K62" s="62" t="str">
        <f t="shared" si="3"/>
        <v/>
      </c>
      <c r="L62" s="65" t="str">
        <f t="shared" si="4"/>
        <v/>
      </c>
    </row>
    <row r="63" spans="1:12" x14ac:dyDescent="0.25">
      <c r="A63" s="62" t="s">
        <v>14</v>
      </c>
      <c r="B63" s="62">
        <v>19621599</v>
      </c>
      <c r="C63" s="62">
        <f t="shared" si="0"/>
        <v>0</v>
      </c>
      <c r="D63" s="62">
        <f>IF(C63=0,0,SUM(C$2:$C63))</f>
        <v>0</v>
      </c>
      <c r="I63" s="62" t="str">
        <f t="shared" si="1"/>
        <v/>
      </c>
      <c r="J63" s="64" t="str">
        <f t="shared" si="2"/>
        <v/>
      </c>
      <c r="K63" s="62" t="str">
        <f t="shared" si="3"/>
        <v/>
      </c>
      <c r="L63" s="65" t="str">
        <f t="shared" si="4"/>
        <v/>
      </c>
    </row>
    <row r="64" spans="1:12" x14ac:dyDescent="0.25">
      <c r="A64" s="62" t="s">
        <v>14</v>
      </c>
      <c r="B64" s="62">
        <v>19126852</v>
      </c>
      <c r="C64" s="62">
        <f t="shared" si="0"/>
        <v>0</v>
      </c>
      <c r="D64" s="62">
        <f>IF(C64=0,0,SUM(C$2:$C64))</f>
        <v>0</v>
      </c>
      <c r="I64" s="62" t="str">
        <f t="shared" si="1"/>
        <v/>
      </c>
      <c r="J64" s="64" t="str">
        <f t="shared" si="2"/>
        <v/>
      </c>
      <c r="K64" s="62" t="str">
        <f t="shared" si="3"/>
        <v/>
      </c>
      <c r="L64" s="65" t="str">
        <f t="shared" si="4"/>
        <v/>
      </c>
    </row>
    <row r="65" spans="1:12" x14ac:dyDescent="0.25">
      <c r="A65" s="62" t="s">
        <v>14</v>
      </c>
      <c r="B65" s="62">
        <v>19625303</v>
      </c>
      <c r="C65" s="62">
        <f t="shared" si="0"/>
        <v>0</v>
      </c>
      <c r="D65" s="62">
        <f>IF(C65=0,0,SUM(C$2:$C65))</f>
        <v>0</v>
      </c>
      <c r="I65" s="62" t="str">
        <f t="shared" si="1"/>
        <v/>
      </c>
      <c r="J65" s="64" t="str">
        <f t="shared" si="2"/>
        <v/>
      </c>
      <c r="K65" s="62" t="str">
        <f t="shared" si="3"/>
        <v/>
      </c>
      <c r="L65" s="65" t="str">
        <f t="shared" si="4"/>
        <v/>
      </c>
    </row>
    <row r="66" spans="1:12" x14ac:dyDescent="0.25">
      <c r="A66" s="62" t="s">
        <v>14</v>
      </c>
      <c r="B66" s="62">
        <v>19625318</v>
      </c>
      <c r="C66" s="62">
        <f t="shared" si="0"/>
        <v>0</v>
      </c>
      <c r="D66" s="62">
        <f>IF(C66=0,0,SUM(C$2:$C66))</f>
        <v>0</v>
      </c>
      <c r="I66" s="62" t="str">
        <f t="shared" si="1"/>
        <v/>
      </c>
      <c r="J66" s="64" t="str">
        <f t="shared" si="2"/>
        <v/>
      </c>
      <c r="K66" s="62" t="str">
        <f t="shared" si="3"/>
        <v/>
      </c>
      <c r="L66" s="65" t="str">
        <f t="shared" si="4"/>
        <v/>
      </c>
    </row>
    <row r="67" spans="1:12" x14ac:dyDescent="0.25">
      <c r="A67" s="62" t="s">
        <v>14</v>
      </c>
      <c r="B67" s="62">
        <v>19625312</v>
      </c>
      <c r="C67" s="62">
        <f t="shared" ref="C67:C130" si="5">IF(B67="",0,IF(A67=G$1,1,0))</f>
        <v>0</v>
      </c>
      <c r="D67" s="62">
        <f>IF(C67=0,0,SUM(C$2:$C67))</f>
        <v>0</v>
      </c>
      <c r="I67" s="62" t="str">
        <f t="shared" ref="I67:I130" si="6">IF(ROW()-1&lt;=$G$2,ROW()-1,"")</f>
        <v/>
      </c>
      <c r="J67" s="64" t="str">
        <f t="shared" ref="J67:J130" si="7">IF(I67="","",G$1)</f>
        <v/>
      </c>
      <c r="K67" s="62" t="str">
        <f t="shared" ref="K67:K130" si="8">IF(J67="","",INDEX(B:B,MATCH(I67,D:D,0)))</f>
        <v/>
      </c>
      <c r="L67" s="65" t="str">
        <f t="shared" si="4"/>
        <v/>
      </c>
    </row>
    <row r="68" spans="1:12" x14ac:dyDescent="0.25">
      <c r="A68" s="62" t="s">
        <v>14</v>
      </c>
      <c r="B68" s="62">
        <v>19625371</v>
      </c>
      <c r="C68" s="62">
        <f t="shared" si="5"/>
        <v>0</v>
      </c>
      <c r="D68" s="62">
        <f>IF(C68=0,0,SUM(C$2:$C68))</f>
        <v>0</v>
      </c>
      <c r="I68" s="62" t="str">
        <f t="shared" si="6"/>
        <v/>
      </c>
      <c r="J68" s="64" t="str">
        <f t="shared" si="7"/>
        <v/>
      </c>
      <c r="K68" s="62" t="str">
        <f t="shared" si="8"/>
        <v/>
      </c>
      <c r="L68" s="65" t="str">
        <f t="shared" ref="L68:L131" si="9">IF(K68="","",K68&amp; " " &amp; L67)</f>
        <v/>
      </c>
    </row>
    <row r="69" spans="1:12" x14ac:dyDescent="0.25">
      <c r="A69" s="62" t="s">
        <v>14</v>
      </c>
      <c r="B69" s="62">
        <v>18836530</v>
      </c>
      <c r="C69" s="62">
        <f t="shared" si="5"/>
        <v>0</v>
      </c>
      <c r="D69" s="62">
        <f>IF(C69=0,0,SUM(C$2:$C69))</f>
        <v>0</v>
      </c>
      <c r="I69" s="62" t="str">
        <f t="shared" si="6"/>
        <v/>
      </c>
      <c r="J69" s="64" t="str">
        <f t="shared" si="7"/>
        <v/>
      </c>
      <c r="K69" s="62" t="str">
        <f t="shared" si="8"/>
        <v/>
      </c>
      <c r="L69" s="65" t="str">
        <f t="shared" si="9"/>
        <v/>
      </c>
    </row>
    <row r="70" spans="1:12" x14ac:dyDescent="0.25">
      <c r="A70" s="62" t="s">
        <v>14</v>
      </c>
      <c r="B70" s="62">
        <v>19636846</v>
      </c>
      <c r="C70" s="62">
        <f t="shared" si="5"/>
        <v>0</v>
      </c>
      <c r="D70" s="62">
        <f>IF(C70=0,0,SUM(C$2:$C70))</f>
        <v>0</v>
      </c>
      <c r="I70" s="62" t="str">
        <f t="shared" si="6"/>
        <v/>
      </c>
      <c r="J70" s="64" t="str">
        <f t="shared" si="7"/>
        <v/>
      </c>
      <c r="K70" s="62" t="str">
        <f t="shared" si="8"/>
        <v/>
      </c>
      <c r="L70" s="65" t="str">
        <f t="shared" si="9"/>
        <v/>
      </c>
    </row>
    <row r="71" spans="1:12" x14ac:dyDescent="0.25">
      <c r="A71" s="62" t="s">
        <v>14</v>
      </c>
      <c r="B71" s="62">
        <v>19637899</v>
      </c>
      <c r="C71" s="62">
        <f t="shared" si="5"/>
        <v>0</v>
      </c>
      <c r="D71" s="62">
        <f>IF(C71=0,0,SUM(C$2:$C71))</f>
        <v>0</v>
      </c>
      <c r="I71" s="62" t="str">
        <f t="shared" si="6"/>
        <v/>
      </c>
      <c r="J71" s="64" t="str">
        <f t="shared" si="7"/>
        <v/>
      </c>
      <c r="K71" s="62" t="str">
        <f t="shared" si="8"/>
        <v/>
      </c>
      <c r="L71" s="65" t="str">
        <f t="shared" si="9"/>
        <v/>
      </c>
    </row>
    <row r="72" spans="1:12" x14ac:dyDescent="0.25">
      <c r="A72" s="62" t="s">
        <v>14</v>
      </c>
      <c r="B72" s="62">
        <v>19638006</v>
      </c>
      <c r="C72" s="62">
        <f t="shared" si="5"/>
        <v>0</v>
      </c>
      <c r="D72" s="62">
        <f>IF(C72=0,0,SUM(C$2:$C72))</f>
        <v>0</v>
      </c>
      <c r="I72" s="62" t="str">
        <f t="shared" si="6"/>
        <v/>
      </c>
      <c r="J72" s="64" t="str">
        <f t="shared" si="7"/>
        <v/>
      </c>
      <c r="K72" s="62" t="str">
        <f t="shared" si="8"/>
        <v/>
      </c>
      <c r="L72" s="65" t="str">
        <f t="shared" si="9"/>
        <v/>
      </c>
    </row>
    <row r="73" spans="1:12" x14ac:dyDescent="0.25">
      <c r="A73" s="62" t="s">
        <v>14</v>
      </c>
      <c r="B73" s="62">
        <v>19497854</v>
      </c>
      <c r="C73" s="62">
        <f t="shared" si="5"/>
        <v>0</v>
      </c>
      <c r="D73" s="62">
        <f>IF(C73=0,0,SUM(C$2:$C73))</f>
        <v>0</v>
      </c>
      <c r="I73" s="62" t="str">
        <f t="shared" si="6"/>
        <v/>
      </c>
      <c r="J73" s="64" t="str">
        <f t="shared" si="7"/>
        <v/>
      </c>
      <c r="K73" s="62" t="str">
        <f t="shared" si="8"/>
        <v/>
      </c>
      <c r="L73" s="65" t="str">
        <f t="shared" si="9"/>
        <v/>
      </c>
    </row>
    <row r="74" spans="1:12" x14ac:dyDescent="0.25">
      <c r="A74" s="62" t="s">
        <v>14</v>
      </c>
      <c r="B74" s="62">
        <v>19529341</v>
      </c>
      <c r="C74" s="62">
        <f t="shared" si="5"/>
        <v>0</v>
      </c>
      <c r="D74" s="62">
        <f>IF(C74=0,0,SUM(C$2:$C74))</f>
        <v>0</v>
      </c>
      <c r="I74" s="62" t="str">
        <f t="shared" si="6"/>
        <v/>
      </c>
      <c r="J74" s="64" t="str">
        <f t="shared" si="7"/>
        <v/>
      </c>
      <c r="K74" s="62" t="str">
        <f t="shared" si="8"/>
        <v/>
      </c>
      <c r="L74" s="65" t="str">
        <f t="shared" si="9"/>
        <v/>
      </c>
    </row>
    <row r="75" spans="1:12" x14ac:dyDescent="0.25">
      <c r="A75" s="62" t="s">
        <v>14</v>
      </c>
      <c r="B75" s="62">
        <v>19574680</v>
      </c>
      <c r="C75" s="62">
        <f t="shared" si="5"/>
        <v>0</v>
      </c>
      <c r="D75" s="62">
        <f>IF(C75=0,0,SUM(C$2:$C75))</f>
        <v>0</v>
      </c>
      <c r="I75" s="62" t="str">
        <f t="shared" si="6"/>
        <v/>
      </c>
      <c r="J75" s="64" t="str">
        <f t="shared" si="7"/>
        <v/>
      </c>
      <c r="K75" s="62" t="str">
        <f t="shared" si="8"/>
        <v/>
      </c>
      <c r="L75" s="65" t="str">
        <f t="shared" si="9"/>
        <v/>
      </c>
    </row>
    <row r="76" spans="1:12" x14ac:dyDescent="0.25">
      <c r="A76" s="62" t="s">
        <v>14</v>
      </c>
      <c r="B76" s="62">
        <v>19583491</v>
      </c>
      <c r="C76" s="62">
        <f t="shared" si="5"/>
        <v>0</v>
      </c>
      <c r="D76" s="62">
        <f>IF(C76=0,0,SUM(C$2:$C76))</f>
        <v>0</v>
      </c>
      <c r="I76" s="62" t="str">
        <f t="shared" si="6"/>
        <v/>
      </c>
      <c r="J76" s="64" t="str">
        <f t="shared" si="7"/>
        <v/>
      </c>
      <c r="K76" s="62" t="str">
        <f t="shared" si="8"/>
        <v/>
      </c>
      <c r="L76" s="65" t="str">
        <f t="shared" si="9"/>
        <v/>
      </c>
    </row>
    <row r="77" spans="1:12" x14ac:dyDescent="0.25">
      <c r="A77" s="62" t="s">
        <v>14</v>
      </c>
      <c r="B77" s="62">
        <v>19591305</v>
      </c>
      <c r="C77" s="62">
        <f t="shared" si="5"/>
        <v>0</v>
      </c>
      <c r="D77" s="62">
        <f>IF(C77=0,0,SUM(C$2:$C77))</f>
        <v>0</v>
      </c>
      <c r="I77" s="62" t="str">
        <f t="shared" si="6"/>
        <v/>
      </c>
      <c r="J77" s="64" t="str">
        <f t="shared" si="7"/>
        <v/>
      </c>
      <c r="K77" s="62" t="str">
        <f t="shared" si="8"/>
        <v/>
      </c>
      <c r="L77" s="65" t="str">
        <f t="shared" si="9"/>
        <v/>
      </c>
    </row>
    <row r="78" spans="1:12" x14ac:dyDescent="0.25">
      <c r="A78" s="62" t="s">
        <v>14</v>
      </c>
      <c r="B78" s="62">
        <v>19602287</v>
      </c>
      <c r="C78" s="62">
        <f t="shared" si="5"/>
        <v>0</v>
      </c>
      <c r="D78" s="62">
        <f>IF(C78=0,0,SUM(C$2:$C78))</f>
        <v>0</v>
      </c>
      <c r="I78" s="62" t="str">
        <f t="shared" si="6"/>
        <v/>
      </c>
      <c r="J78" s="64" t="str">
        <f t="shared" si="7"/>
        <v/>
      </c>
      <c r="K78" s="62" t="str">
        <f t="shared" si="8"/>
        <v/>
      </c>
      <c r="L78" s="65" t="str">
        <f t="shared" si="9"/>
        <v/>
      </c>
    </row>
    <row r="79" spans="1:12" x14ac:dyDescent="0.25">
      <c r="A79" s="62" t="s">
        <v>14</v>
      </c>
      <c r="B79" s="62">
        <v>19623467</v>
      </c>
      <c r="C79" s="62">
        <f t="shared" si="5"/>
        <v>0</v>
      </c>
      <c r="D79" s="62">
        <f>IF(C79=0,0,SUM(C$2:$C79))</f>
        <v>0</v>
      </c>
      <c r="I79" s="62" t="str">
        <f t="shared" si="6"/>
        <v/>
      </c>
      <c r="J79" s="64" t="str">
        <f t="shared" si="7"/>
        <v/>
      </c>
      <c r="K79" s="62" t="str">
        <f t="shared" si="8"/>
        <v/>
      </c>
      <c r="L79" s="65" t="str">
        <f t="shared" si="9"/>
        <v/>
      </c>
    </row>
    <row r="80" spans="1:12" x14ac:dyDescent="0.25">
      <c r="A80" s="62" t="s">
        <v>14</v>
      </c>
      <c r="B80" s="62">
        <v>19638816</v>
      </c>
      <c r="C80" s="62">
        <f t="shared" si="5"/>
        <v>0</v>
      </c>
      <c r="D80" s="62">
        <f>IF(C80=0,0,SUM(C$2:$C80))</f>
        <v>0</v>
      </c>
      <c r="I80" s="62" t="str">
        <f t="shared" si="6"/>
        <v/>
      </c>
      <c r="J80" s="64" t="str">
        <f t="shared" si="7"/>
        <v/>
      </c>
      <c r="K80" s="62" t="str">
        <f t="shared" si="8"/>
        <v/>
      </c>
      <c r="L80" s="65" t="str">
        <f t="shared" si="9"/>
        <v/>
      </c>
    </row>
    <row r="81" spans="1:12" x14ac:dyDescent="0.25">
      <c r="A81" s="62" t="s">
        <v>14</v>
      </c>
      <c r="B81" s="62">
        <v>19182697</v>
      </c>
      <c r="C81" s="62">
        <f t="shared" si="5"/>
        <v>0</v>
      </c>
      <c r="D81" s="62">
        <f>IF(C81=0,0,SUM(C$2:$C81))</f>
        <v>0</v>
      </c>
      <c r="I81" s="62" t="str">
        <f t="shared" si="6"/>
        <v/>
      </c>
      <c r="J81" s="64" t="str">
        <f t="shared" si="7"/>
        <v/>
      </c>
      <c r="K81" s="62" t="str">
        <f t="shared" si="8"/>
        <v/>
      </c>
      <c r="L81" s="65" t="str">
        <f t="shared" si="9"/>
        <v/>
      </c>
    </row>
    <row r="82" spans="1:12" x14ac:dyDescent="0.25">
      <c r="A82" s="62" t="s">
        <v>14</v>
      </c>
      <c r="B82" s="62">
        <v>19601647</v>
      </c>
      <c r="C82" s="62">
        <f t="shared" si="5"/>
        <v>0</v>
      </c>
      <c r="D82" s="62">
        <f>IF(C82=0,0,SUM(C$2:$C82))</f>
        <v>0</v>
      </c>
      <c r="I82" s="62" t="str">
        <f t="shared" si="6"/>
        <v/>
      </c>
      <c r="J82" s="64" t="str">
        <f t="shared" si="7"/>
        <v/>
      </c>
      <c r="K82" s="62" t="str">
        <f t="shared" si="8"/>
        <v/>
      </c>
      <c r="L82" s="65" t="str">
        <f t="shared" si="9"/>
        <v/>
      </c>
    </row>
    <row r="83" spans="1:12" x14ac:dyDescent="0.25">
      <c r="A83" s="62" t="s">
        <v>14</v>
      </c>
      <c r="B83" s="62">
        <v>19602289</v>
      </c>
      <c r="C83" s="62">
        <f t="shared" si="5"/>
        <v>0</v>
      </c>
      <c r="D83" s="62">
        <f>IF(C83=0,0,SUM(C$2:$C83))</f>
        <v>0</v>
      </c>
      <c r="I83" s="62" t="str">
        <f t="shared" si="6"/>
        <v/>
      </c>
      <c r="J83" s="64" t="str">
        <f t="shared" si="7"/>
        <v/>
      </c>
      <c r="K83" s="62" t="str">
        <f t="shared" si="8"/>
        <v/>
      </c>
      <c r="L83" s="65" t="str">
        <f t="shared" si="9"/>
        <v/>
      </c>
    </row>
    <row r="84" spans="1:12" x14ac:dyDescent="0.25">
      <c r="A84" s="62" t="s">
        <v>14</v>
      </c>
      <c r="B84" s="62">
        <v>19614996</v>
      </c>
      <c r="C84" s="62">
        <f t="shared" si="5"/>
        <v>0</v>
      </c>
      <c r="D84" s="62">
        <f>IF(C84=0,0,SUM(C$2:$C84))</f>
        <v>0</v>
      </c>
      <c r="I84" s="62" t="str">
        <f t="shared" si="6"/>
        <v/>
      </c>
      <c r="J84" s="64" t="str">
        <f t="shared" si="7"/>
        <v/>
      </c>
      <c r="K84" s="62" t="str">
        <f t="shared" si="8"/>
        <v/>
      </c>
      <c r="L84" s="65" t="str">
        <f t="shared" si="9"/>
        <v/>
      </c>
    </row>
    <row r="85" spans="1:12" x14ac:dyDescent="0.25">
      <c r="A85" s="62" t="s">
        <v>14</v>
      </c>
      <c r="B85" s="62">
        <v>19589141</v>
      </c>
      <c r="C85" s="62">
        <f t="shared" si="5"/>
        <v>0</v>
      </c>
      <c r="D85" s="62">
        <f>IF(C85=0,0,SUM(C$2:$C85))</f>
        <v>0</v>
      </c>
      <c r="I85" s="62" t="str">
        <f t="shared" si="6"/>
        <v/>
      </c>
      <c r="J85" s="64" t="str">
        <f t="shared" si="7"/>
        <v/>
      </c>
      <c r="K85" s="62" t="str">
        <f t="shared" si="8"/>
        <v/>
      </c>
      <c r="L85" s="65" t="str">
        <f t="shared" si="9"/>
        <v/>
      </c>
    </row>
    <row r="86" spans="1:12" x14ac:dyDescent="0.25">
      <c r="A86" s="62" t="s">
        <v>14</v>
      </c>
      <c r="B86" s="62">
        <v>19576325</v>
      </c>
      <c r="C86" s="62">
        <f t="shared" si="5"/>
        <v>0</v>
      </c>
      <c r="D86" s="62">
        <f>IF(C86=0,0,SUM(C$2:$C86))</f>
        <v>0</v>
      </c>
      <c r="I86" s="62" t="str">
        <f t="shared" si="6"/>
        <v/>
      </c>
      <c r="J86" s="64" t="str">
        <f t="shared" si="7"/>
        <v/>
      </c>
      <c r="K86" s="62" t="str">
        <f t="shared" si="8"/>
        <v/>
      </c>
      <c r="L86" s="65" t="str">
        <f t="shared" si="9"/>
        <v/>
      </c>
    </row>
    <row r="87" spans="1:12" x14ac:dyDescent="0.25">
      <c r="A87" s="62" t="s">
        <v>14</v>
      </c>
      <c r="B87" s="62">
        <v>19623954</v>
      </c>
      <c r="C87" s="62">
        <f t="shared" si="5"/>
        <v>0</v>
      </c>
      <c r="D87" s="62">
        <f>IF(C87=0,0,SUM(C$2:$C87))</f>
        <v>0</v>
      </c>
      <c r="I87" s="62" t="str">
        <f t="shared" si="6"/>
        <v/>
      </c>
      <c r="J87" s="64" t="str">
        <f t="shared" si="7"/>
        <v/>
      </c>
      <c r="K87" s="62" t="str">
        <f t="shared" si="8"/>
        <v/>
      </c>
      <c r="L87" s="65" t="str">
        <f t="shared" si="9"/>
        <v/>
      </c>
    </row>
    <row r="88" spans="1:12" x14ac:dyDescent="0.25">
      <c r="A88" s="62" t="s">
        <v>14</v>
      </c>
      <c r="B88" s="62">
        <v>19633580</v>
      </c>
      <c r="C88" s="62">
        <f t="shared" si="5"/>
        <v>0</v>
      </c>
      <c r="D88" s="62">
        <f>IF(C88=0,0,SUM(C$2:$C88))</f>
        <v>0</v>
      </c>
      <c r="I88" s="62" t="str">
        <f t="shared" si="6"/>
        <v/>
      </c>
      <c r="J88" s="64" t="str">
        <f t="shared" si="7"/>
        <v/>
      </c>
      <c r="K88" s="62" t="str">
        <f t="shared" si="8"/>
        <v/>
      </c>
      <c r="L88" s="65" t="str">
        <f t="shared" si="9"/>
        <v/>
      </c>
    </row>
    <row r="89" spans="1:12" x14ac:dyDescent="0.25">
      <c r="A89" s="62" t="s">
        <v>14</v>
      </c>
      <c r="B89" s="62">
        <v>19638356</v>
      </c>
      <c r="C89" s="62">
        <f t="shared" si="5"/>
        <v>0</v>
      </c>
      <c r="D89" s="62">
        <f>IF(C89=0,0,SUM(C$2:$C89))</f>
        <v>0</v>
      </c>
      <c r="I89" s="62" t="str">
        <f t="shared" si="6"/>
        <v/>
      </c>
      <c r="J89" s="64" t="str">
        <f t="shared" si="7"/>
        <v/>
      </c>
      <c r="K89" s="62" t="str">
        <f t="shared" si="8"/>
        <v/>
      </c>
      <c r="L89" s="65" t="str">
        <f t="shared" si="9"/>
        <v/>
      </c>
    </row>
    <row r="90" spans="1:12" x14ac:dyDescent="0.25">
      <c r="A90" s="62" t="s">
        <v>14</v>
      </c>
      <c r="B90" s="62">
        <v>19638612</v>
      </c>
      <c r="C90" s="62">
        <f t="shared" si="5"/>
        <v>0</v>
      </c>
      <c r="D90" s="62">
        <f>IF(C90=0,0,SUM(C$2:$C90))</f>
        <v>0</v>
      </c>
      <c r="I90" s="62" t="str">
        <f t="shared" si="6"/>
        <v/>
      </c>
      <c r="J90" s="64" t="str">
        <f t="shared" si="7"/>
        <v/>
      </c>
      <c r="K90" s="62" t="str">
        <f t="shared" si="8"/>
        <v/>
      </c>
      <c r="L90" s="65" t="str">
        <f t="shared" si="9"/>
        <v/>
      </c>
    </row>
    <row r="91" spans="1:12" x14ac:dyDescent="0.25">
      <c r="A91" s="62" t="s">
        <v>14</v>
      </c>
      <c r="B91" s="62">
        <v>19618521</v>
      </c>
      <c r="C91" s="62">
        <f t="shared" si="5"/>
        <v>0</v>
      </c>
      <c r="D91" s="62">
        <f>IF(C91=0,0,SUM(C$2:$C91))</f>
        <v>0</v>
      </c>
      <c r="I91" s="62" t="str">
        <f t="shared" si="6"/>
        <v/>
      </c>
      <c r="J91" s="64" t="str">
        <f t="shared" si="7"/>
        <v/>
      </c>
      <c r="K91" s="62" t="str">
        <f t="shared" si="8"/>
        <v/>
      </c>
      <c r="L91" s="65" t="str">
        <f t="shared" si="9"/>
        <v/>
      </c>
    </row>
    <row r="92" spans="1:12" x14ac:dyDescent="0.25">
      <c r="A92" s="62" t="s">
        <v>14</v>
      </c>
      <c r="B92" s="62">
        <v>19621979</v>
      </c>
      <c r="C92" s="62">
        <f t="shared" si="5"/>
        <v>0</v>
      </c>
      <c r="D92" s="62">
        <f>IF(C92=0,0,SUM(C$2:$C92))</f>
        <v>0</v>
      </c>
      <c r="I92" s="62" t="str">
        <f t="shared" si="6"/>
        <v/>
      </c>
      <c r="J92" s="64" t="str">
        <f t="shared" si="7"/>
        <v/>
      </c>
      <c r="K92" s="62" t="str">
        <f t="shared" si="8"/>
        <v/>
      </c>
      <c r="L92" s="65" t="str">
        <f t="shared" si="9"/>
        <v/>
      </c>
    </row>
    <row r="93" spans="1:12" x14ac:dyDescent="0.25">
      <c r="A93" s="62" t="s">
        <v>14</v>
      </c>
      <c r="B93" s="62">
        <v>19500122</v>
      </c>
      <c r="C93" s="62">
        <f t="shared" si="5"/>
        <v>0</v>
      </c>
      <c r="D93" s="62">
        <f>IF(C93=0,0,SUM(C$2:$C93))</f>
        <v>0</v>
      </c>
      <c r="I93" s="62" t="str">
        <f t="shared" si="6"/>
        <v/>
      </c>
      <c r="J93" s="64" t="str">
        <f t="shared" si="7"/>
        <v/>
      </c>
      <c r="K93" s="62" t="str">
        <f t="shared" si="8"/>
        <v/>
      </c>
      <c r="L93" s="65" t="str">
        <f t="shared" si="9"/>
        <v/>
      </c>
    </row>
    <row r="94" spans="1:12" x14ac:dyDescent="0.25">
      <c r="A94" s="62" t="s">
        <v>14</v>
      </c>
      <c r="B94" s="62">
        <v>19232256</v>
      </c>
      <c r="C94" s="62">
        <f t="shared" si="5"/>
        <v>0</v>
      </c>
      <c r="D94" s="62">
        <f>IF(C94=0,0,SUM(C$2:$C94))</f>
        <v>0</v>
      </c>
      <c r="I94" s="62" t="str">
        <f t="shared" si="6"/>
        <v/>
      </c>
      <c r="J94" s="64" t="str">
        <f t="shared" si="7"/>
        <v/>
      </c>
      <c r="K94" s="62" t="str">
        <f t="shared" si="8"/>
        <v/>
      </c>
      <c r="L94" s="65" t="str">
        <f t="shared" si="9"/>
        <v/>
      </c>
    </row>
    <row r="95" spans="1:12" x14ac:dyDescent="0.25">
      <c r="A95" s="62" t="s">
        <v>14</v>
      </c>
      <c r="B95" s="62">
        <v>19267966</v>
      </c>
      <c r="C95" s="62">
        <f t="shared" si="5"/>
        <v>0</v>
      </c>
      <c r="D95" s="62">
        <f>IF(C95=0,0,SUM(C$2:$C95))</f>
        <v>0</v>
      </c>
      <c r="I95" s="62" t="str">
        <f t="shared" si="6"/>
        <v/>
      </c>
      <c r="J95" s="64" t="str">
        <f t="shared" si="7"/>
        <v/>
      </c>
      <c r="K95" s="62" t="str">
        <f t="shared" si="8"/>
        <v/>
      </c>
      <c r="L95" s="65" t="str">
        <f t="shared" si="9"/>
        <v/>
      </c>
    </row>
    <row r="96" spans="1:12" x14ac:dyDescent="0.25">
      <c r="A96" s="62" t="s">
        <v>14</v>
      </c>
      <c r="B96" s="62">
        <v>19633888</v>
      </c>
      <c r="C96" s="62">
        <f t="shared" si="5"/>
        <v>0</v>
      </c>
      <c r="D96" s="62">
        <f>IF(C96=0,0,SUM(C$2:$C96))</f>
        <v>0</v>
      </c>
      <c r="I96" s="62" t="str">
        <f t="shared" si="6"/>
        <v/>
      </c>
      <c r="J96" s="64" t="str">
        <f t="shared" si="7"/>
        <v/>
      </c>
      <c r="K96" s="62" t="str">
        <f t="shared" si="8"/>
        <v/>
      </c>
      <c r="L96" s="65" t="str">
        <f t="shared" si="9"/>
        <v/>
      </c>
    </row>
    <row r="97" spans="1:12" x14ac:dyDescent="0.25">
      <c r="A97" s="62" t="s">
        <v>14</v>
      </c>
      <c r="B97" s="62">
        <v>19602175</v>
      </c>
      <c r="C97" s="62">
        <f t="shared" si="5"/>
        <v>0</v>
      </c>
      <c r="D97" s="62">
        <f>IF(C97=0,0,SUM(C$2:$C97))</f>
        <v>0</v>
      </c>
      <c r="I97" s="62" t="str">
        <f t="shared" si="6"/>
        <v/>
      </c>
      <c r="J97" s="64" t="str">
        <f t="shared" si="7"/>
        <v/>
      </c>
      <c r="K97" s="62" t="str">
        <f t="shared" si="8"/>
        <v/>
      </c>
      <c r="L97" s="65" t="str">
        <f t="shared" si="9"/>
        <v/>
      </c>
    </row>
    <row r="98" spans="1:12" x14ac:dyDescent="0.25">
      <c r="A98" s="62" t="s">
        <v>10</v>
      </c>
      <c r="B98" s="62">
        <v>19477465</v>
      </c>
      <c r="C98" s="62">
        <f t="shared" si="5"/>
        <v>0</v>
      </c>
      <c r="D98" s="62">
        <f>IF(C98=0,0,SUM(C$2:$C98))</f>
        <v>0</v>
      </c>
      <c r="I98" s="62" t="str">
        <f t="shared" si="6"/>
        <v/>
      </c>
      <c r="J98" s="64" t="str">
        <f t="shared" si="7"/>
        <v/>
      </c>
      <c r="K98" s="62" t="str">
        <f t="shared" si="8"/>
        <v/>
      </c>
      <c r="L98" s="65" t="str">
        <f t="shared" si="9"/>
        <v/>
      </c>
    </row>
    <row r="99" spans="1:12" x14ac:dyDescent="0.25">
      <c r="A99" s="62" t="s">
        <v>10</v>
      </c>
      <c r="B99" s="62">
        <v>19557591</v>
      </c>
      <c r="C99" s="62">
        <f t="shared" si="5"/>
        <v>0</v>
      </c>
      <c r="D99" s="62">
        <f>IF(C99=0,0,SUM(C$2:$C99))</f>
        <v>0</v>
      </c>
      <c r="I99" s="62" t="str">
        <f t="shared" si="6"/>
        <v/>
      </c>
      <c r="J99" s="64" t="str">
        <f t="shared" si="7"/>
        <v/>
      </c>
      <c r="K99" s="62" t="str">
        <f t="shared" si="8"/>
        <v/>
      </c>
      <c r="L99" s="65" t="str">
        <f t="shared" si="9"/>
        <v/>
      </c>
    </row>
    <row r="100" spans="1:12" x14ac:dyDescent="0.25">
      <c r="A100" s="62" t="s">
        <v>10</v>
      </c>
      <c r="B100" s="62">
        <v>19564824</v>
      </c>
      <c r="C100" s="62">
        <f t="shared" si="5"/>
        <v>0</v>
      </c>
      <c r="D100" s="62">
        <f>IF(C100=0,0,SUM(C$2:$C100))</f>
        <v>0</v>
      </c>
      <c r="I100" s="62" t="str">
        <f t="shared" si="6"/>
        <v/>
      </c>
      <c r="J100" s="64" t="str">
        <f t="shared" si="7"/>
        <v/>
      </c>
      <c r="K100" s="62" t="str">
        <f t="shared" si="8"/>
        <v/>
      </c>
      <c r="L100" s="65" t="str">
        <f t="shared" si="9"/>
        <v/>
      </c>
    </row>
    <row r="101" spans="1:12" x14ac:dyDescent="0.25">
      <c r="A101" s="62" t="s">
        <v>10</v>
      </c>
      <c r="B101" s="62">
        <v>19581272</v>
      </c>
      <c r="C101" s="62">
        <f t="shared" si="5"/>
        <v>0</v>
      </c>
      <c r="D101" s="62">
        <f>IF(C101=0,0,SUM(C$2:$C101))</f>
        <v>0</v>
      </c>
      <c r="I101" s="62" t="str">
        <f t="shared" si="6"/>
        <v/>
      </c>
      <c r="J101" s="64" t="str">
        <f t="shared" si="7"/>
        <v/>
      </c>
      <c r="K101" s="62" t="str">
        <f t="shared" si="8"/>
        <v/>
      </c>
      <c r="L101" s="65" t="str">
        <f t="shared" si="9"/>
        <v/>
      </c>
    </row>
    <row r="102" spans="1:12" x14ac:dyDescent="0.25">
      <c r="A102" s="62" t="s">
        <v>10</v>
      </c>
      <c r="B102" s="62">
        <v>19576276</v>
      </c>
      <c r="C102" s="62">
        <f t="shared" si="5"/>
        <v>0</v>
      </c>
      <c r="D102" s="62">
        <f>IF(C102=0,0,SUM(C$2:$C102))</f>
        <v>0</v>
      </c>
      <c r="I102" s="62" t="str">
        <f t="shared" si="6"/>
        <v/>
      </c>
      <c r="J102" s="64" t="str">
        <f t="shared" si="7"/>
        <v/>
      </c>
      <c r="K102" s="62" t="str">
        <f t="shared" si="8"/>
        <v/>
      </c>
      <c r="L102" s="65" t="str">
        <f t="shared" si="9"/>
        <v/>
      </c>
    </row>
    <row r="103" spans="1:12" x14ac:dyDescent="0.25">
      <c r="A103" s="62" t="s">
        <v>10</v>
      </c>
      <c r="B103" s="62">
        <v>19585485</v>
      </c>
      <c r="C103" s="62">
        <f t="shared" si="5"/>
        <v>0</v>
      </c>
      <c r="D103" s="62">
        <f>IF(C103=0,0,SUM(C$2:$C103))</f>
        <v>0</v>
      </c>
      <c r="I103" s="62" t="str">
        <f t="shared" si="6"/>
        <v/>
      </c>
      <c r="J103" s="64" t="str">
        <f t="shared" si="7"/>
        <v/>
      </c>
      <c r="K103" s="62" t="str">
        <f t="shared" si="8"/>
        <v/>
      </c>
      <c r="L103" s="65" t="str">
        <f t="shared" si="9"/>
        <v/>
      </c>
    </row>
    <row r="104" spans="1:12" x14ac:dyDescent="0.25">
      <c r="A104" s="62" t="s">
        <v>10</v>
      </c>
      <c r="B104" s="62">
        <v>19589322</v>
      </c>
      <c r="C104" s="62">
        <f t="shared" si="5"/>
        <v>0</v>
      </c>
      <c r="D104" s="62">
        <f>IF(C104=0,0,SUM(C$2:$C104))</f>
        <v>0</v>
      </c>
      <c r="I104" s="62" t="str">
        <f t="shared" si="6"/>
        <v/>
      </c>
      <c r="J104" s="64" t="str">
        <f t="shared" si="7"/>
        <v/>
      </c>
      <c r="K104" s="62" t="str">
        <f t="shared" si="8"/>
        <v/>
      </c>
      <c r="L104" s="65" t="str">
        <f t="shared" si="9"/>
        <v/>
      </c>
    </row>
    <row r="105" spans="1:12" x14ac:dyDescent="0.25">
      <c r="A105" s="62" t="s">
        <v>10</v>
      </c>
      <c r="B105" s="62">
        <v>19590010</v>
      </c>
      <c r="C105" s="62">
        <f t="shared" si="5"/>
        <v>0</v>
      </c>
      <c r="D105" s="62">
        <f>IF(C105=0,0,SUM(C$2:$C105))</f>
        <v>0</v>
      </c>
      <c r="I105" s="62" t="str">
        <f t="shared" si="6"/>
        <v/>
      </c>
      <c r="J105" s="64" t="str">
        <f t="shared" si="7"/>
        <v/>
      </c>
      <c r="K105" s="62" t="str">
        <f t="shared" si="8"/>
        <v/>
      </c>
      <c r="L105" s="65" t="str">
        <f t="shared" si="9"/>
        <v/>
      </c>
    </row>
    <row r="106" spans="1:12" x14ac:dyDescent="0.25">
      <c r="A106" s="62" t="s">
        <v>10</v>
      </c>
      <c r="B106" s="62">
        <v>19592350</v>
      </c>
      <c r="C106" s="62">
        <f t="shared" si="5"/>
        <v>0</v>
      </c>
      <c r="D106" s="62">
        <f>IF(C106=0,0,SUM(C$2:$C106))</f>
        <v>0</v>
      </c>
      <c r="I106" s="62" t="str">
        <f t="shared" si="6"/>
        <v/>
      </c>
      <c r="J106" s="64" t="str">
        <f t="shared" si="7"/>
        <v/>
      </c>
      <c r="K106" s="62" t="str">
        <f t="shared" si="8"/>
        <v/>
      </c>
      <c r="L106" s="65" t="str">
        <f t="shared" si="9"/>
        <v/>
      </c>
    </row>
    <row r="107" spans="1:12" x14ac:dyDescent="0.25">
      <c r="A107" s="62" t="s">
        <v>10</v>
      </c>
      <c r="B107" s="62">
        <v>19584636</v>
      </c>
      <c r="C107" s="62">
        <f t="shared" si="5"/>
        <v>0</v>
      </c>
      <c r="D107" s="62">
        <f>IF(C107=0,0,SUM(C$2:$C107))</f>
        <v>0</v>
      </c>
      <c r="I107" s="62" t="str">
        <f t="shared" si="6"/>
        <v/>
      </c>
      <c r="J107" s="64" t="str">
        <f t="shared" si="7"/>
        <v/>
      </c>
      <c r="K107" s="62" t="str">
        <f t="shared" si="8"/>
        <v/>
      </c>
      <c r="L107" s="65" t="str">
        <f t="shared" si="9"/>
        <v/>
      </c>
    </row>
    <row r="108" spans="1:12" x14ac:dyDescent="0.25">
      <c r="A108" s="62" t="s">
        <v>10</v>
      </c>
      <c r="B108" s="62">
        <v>19598069</v>
      </c>
      <c r="C108" s="62">
        <f t="shared" si="5"/>
        <v>0</v>
      </c>
      <c r="D108" s="62">
        <f>IF(C108=0,0,SUM(C$2:$C108))</f>
        <v>0</v>
      </c>
      <c r="I108" s="62" t="str">
        <f t="shared" si="6"/>
        <v/>
      </c>
      <c r="J108" s="64" t="str">
        <f t="shared" si="7"/>
        <v/>
      </c>
      <c r="K108" s="62" t="str">
        <f t="shared" si="8"/>
        <v/>
      </c>
      <c r="L108" s="65" t="str">
        <f t="shared" si="9"/>
        <v/>
      </c>
    </row>
    <row r="109" spans="1:12" x14ac:dyDescent="0.25">
      <c r="A109" s="62" t="s">
        <v>10</v>
      </c>
      <c r="B109" s="62">
        <v>19306435</v>
      </c>
      <c r="C109" s="62">
        <f t="shared" si="5"/>
        <v>0</v>
      </c>
      <c r="D109" s="62">
        <f>IF(C109=0,0,SUM(C$2:$C109))</f>
        <v>0</v>
      </c>
      <c r="I109" s="62" t="str">
        <f t="shared" si="6"/>
        <v/>
      </c>
      <c r="J109" s="64" t="str">
        <f t="shared" si="7"/>
        <v/>
      </c>
      <c r="K109" s="62" t="str">
        <f t="shared" si="8"/>
        <v/>
      </c>
      <c r="L109" s="65" t="str">
        <f t="shared" si="9"/>
        <v/>
      </c>
    </row>
    <row r="110" spans="1:12" x14ac:dyDescent="0.25">
      <c r="A110" s="62" t="s">
        <v>10</v>
      </c>
      <c r="B110" s="62">
        <v>19588998</v>
      </c>
      <c r="C110" s="62">
        <f t="shared" si="5"/>
        <v>0</v>
      </c>
      <c r="D110" s="62">
        <f>IF(C110=0,0,SUM(C$2:$C110))</f>
        <v>0</v>
      </c>
      <c r="I110" s="62" t="str">
        <f t="shared" si="6"/>
        <v/>
      </c>
      <c r="J110" s="64" t="str">
        <f t="shared" si="7"/>
        <v/>
      </c>
      <c r="K110" s="62" t="str">
        <f t="shared" si="8"/>
        <v/>
      </c>
      <c r="L110" s="65" t="str">
        <f t="shared" si="9"/>
        <v/>
      </c>
    </row>
    <row r="111" spans="1:12" x14ac:dyDescent="0.25">
      <c r="A111" s="62" t="s">
        <v>10</v>
      </c>
      <c r="B111" s="62">
        <v>19267126</v>
      </c>
      <c r="C111" s="62">
        <f t="shared" si="5"/>
        <v>0</v>
      </c>
      <c r="D111" s="62">
        <f>IF(C111=0,0,SUM(C$2:$C111))</f>
        <v>0</v>
      </c>
      <c r="I111" s="62" t="str">
        <f t="shared" si="6"/>
        <v/>
      </c>
      <c r="J111" s="64" t="str">
        <f t="shared" si="7"/>
        <v/>
      </c>
      <c r="K111" s="62" t="str">
        <f t="shared" si="8"/>
        <v/>
      </c>
      <c r="L111" s="65" t="str">
        <f t="shared" si="9"/>
        <v/>
      </c>
    </row>
    <row r="112" spans="1:12" x14ac:dyDescent="0.25">
      <c r="A112" s="62" t="s">
        <v>10</v>
      </c>
      <c r="B112" s="62">
        <v>19485110</v>
      </c>
      <c r="C112" s="62">
        <f t="shared" si="5"/>
        <v>0</v>
      </c>
      <c r="D112" s="62">
        <f>IF(C112=0,0,SUM(C$2:$C112))</f>
        <v>0</v>
      </c>
      <c r="I112" s="62" t="str">
        <f t="shared" si="6"/>
        <v/>
      </c>
      <c r="J112" s="64" t="str">
        <f t="shared" si="7"/>
        <v/>
      </c>
      <c r="K112" s="62" t="str">
        <f t="shared" si="8"/>
        <v/>
      </c>
      <c r="L112" s="65" t="str">
        <f t="shared" si="9"/>
        <v/>
      </c>
    </row>
    <row r="113" spans="1:12" x14ac:dyDescent="0.25">
      <c r="A113" s="62" t="s">
        <v>10</v>
      </c>
      <c r="B113" s="62">
        <v>19506955</v>
      </c>
      <c r="C113" s="62">
        <f t="shared" si="5"/>
        <v>0</v>
      </c>
      <c r="D113" s="62">
        <f>IF(C113=0,0,SUM(C$2:$C113))</f>
        <v>0</v>
      </c>
      <c r="I113" s="62" t="str">
        <f t="shared" si="6"/>
        <v/>
      </c>
      <c r="J113" s="64" t="str">
        <f t="shared" si="7"/>
        <v/>
      </c>
      <c r="K113" s="62" t="str">
        <f t="shared" si="8"/>
        <v/>
      </c>
      <c r="L113" s="65" t="str">
        <f t="shared" si="9"/>
        <v/>
      </c>
    </row>
    <row r="114" spans="1:12" x14ac:dyDescent="0.25">
      <c r="A114" s="62" t="s">
        <v>10</v>
      </c>
      <c r="B114" s="62">
        <v>19040765</v>
      </c>
      <c r="C114" s="62">
        <f t="shared" si="5"/>
        <v>0</v>
      </c>
      <c r="D114" s="62">
        <f>IF(C114=0,0,SUM(C$2:$C114))</f>
        <v>0</v>
      </c>
      <c r="I114" s="62" t="str">
        <f t="shared" si="6"/>
        <v/>
      </c>
      <c r="J114" s="64" t="str">
        <f t="shared" si="7"/>
        <v/>
      </c>
      <c r="K114" s="62" t="str">
        <f t="shared" si="8"/>
        <v/>
      </c>
      <c r="L114" s="65" t="str">
        <f t="shared" si="9"/>
        <v/>
      </c>
    </row>
    <row r="115" spans="1:12" x14ac:dyDescent="0.25">
      <c r="A115" s="62" t="s">
        <v>10</v>
      </c>
      <c r="B115" s="62">
        <v>19454994</v>
      </c>
      <c r="C115" s="62">
        <f t="shared" si="5"/>
        <v>0</v>
      </c>
      <c r="D115" s="62">
        <f>IF(C115=0,0,SUM(C$2:$C115))</f>
        <v>0</v>
      </c>
      <c r="I115" s="62" t="str">
        <f t="shared" si="6"/>
        <v/>
      </c>
      <c r="J115" s="64" t="str">
        <f t="shared" si="7"/>
        <v/>
      </c>
      <c r="K115" s="62" t="str">
        <f t="shared" si="8"/>
        <v/>
      </c>
      <c r="L115" s="65" t="str">
        <f t="shared" si="9"/>
        <v/>
      </c>
    </row>
    <row r="116" spans="1:12" x14ac:dyDescent="0.25">
      <c r="A116" s="62" t="s">
        <v>10</v>
      </c>
      <c r="B116" s="62">
        <v>19608859</v>
      </c>
      <c r="C116" s="62">
        <f t="shared" si="5"/>
        <v>0</v>
      </c>
      <c r="D116" s="62">
        <f>IF(C116=0,0,SUM(C$2:$C116))</f>
        <v>0</v>
      </c>
      <c r="I116" s="62" t="str">
        <f t="shared" si="6"/>
        <v/>
      </c>
      <c r="J116" s="64" t="str">
        <f t="shared" si="7"/>
        <v/>
      </c>
      <c r="K116" s="62" t="str">
        <f t="shared" si="8"/>
        <v/>
      </c>
      <c r="L116" s="65" t="str">
        <f t="shared" si="9"/>
        <v/>
      </c>
    </row>
    <row r="117" spans="1:12" x14ac:dyDescent="0.25">
      <c r="A117" s="62" t="s">
        <v>10</v>
      </c>
      <c r="B117" s="62">
        <v>19518714</v>
      </c>
      <c r="C117" s="62">
        <f t="shared" si="5"/>
        <v>0</v>
      </c>
      <c r="D117" s="62">
        <f>IF(C117=0,0,SUM(C$2:$C117))</f>
        <v>0</v>
      </c>
      <c r="I117" s="62" t="str">
        <f t="shared" si="6"/>
        <v/>
      </c>
      <c r="J117" s="64" t="str">
        <f t="shared" si="7"/>
        <v/>
      </c>
      <c r="K117" s="62" t="str">
        <f t="shared" si="8"/>
        <v/>
      </c>
      <c r="L117" s="65" t="str">
        <f t="shared" si="9"/>
        <v/>
      </c>
    </row>
    <row r="118" spans="1:12" x14ac:dyDescent="0.25">
      <c r="A118" s="62" t="s">
        <v>10</v>
      </c>
      <c r="B118" s="62">
        <v>19528691</v>
      </c>
      <c r="C118" s="62">
        <f t="shared" si="5"/>
        <v>0</v>
      </c>
      <c r="D118" s="62">
        <f>IF(C118=0,0,SUM(C$2:$C118))</f>
        <v>0</v>
      </c>
      <c r="I118" s="62" t="str">
        <f t="shared" si="6"/>
        <v/>
      </c>
      <c r="J118" s="64" t="str">
        <f t="shared" si="7"/>
        <v/>
      </c>
      <c r="K118" s="62" t="str">
        <f t="shared" si="8"/>
        <v/>
      </c>
      <c r="L118" s="65" t="str">
        <f t="shared" si="9"/>
        <v/>
      </c>
    </row>
    <row r="119" spans="1:12" x14ac:dyDescent="0.25">
      <c r="A119" s="62" t="s">
        <v>10</v>
      </c>
      <c r="B119" s="62">
        <v>19529340</v>
      </c>
      <c r="C119" s="62">
        <f t="shared" si="5"/>
        <v>0</v>
      </c>
      <c r="D119" s="62">
        <f>IF(C119=0,0,SUM(C$2:$C119))</f>
        <v>0</v>
      </c>
      <c r="I119" s="62" t="str">
        <f t="shared" si="6"/>
        <v/>
      </c>
      <c r="J119" s="64" t="str">
        <f t="shared" si="7"/>
        <v/>
      </c>
      <c r="K119" s="62" t="str">
        <f t="shared" si="8"/>
        <v/>
      </c>
      <c r="L119" s="65" t="str">
        <f t="shared" si="9"/>
        <v/>
      </c>
    </row>
    <row r="120" spans="1:12" x14ac:dyDescent="0.25">
      <c r="A120" s="62" t="s">
        <v>10</v>
      </c>
      <c r="B120" s="62">
        <v>19532124</v>
      </c>
      <c r="C120" s="62">
        <f t="shared" si="5"/>
        <v>0</v>
      </c>
      <c r="D120" s="62">
        <f>IF(C120=0,0,SUM(C$2:$C120))</f>
        <v>0</v>
      </c>
      <c r="I120" s="62" t="str">
        <f t="shared" si="6"/>
        <v/>
      </c>
      <c r="J120" s="64" t="str">
        <f t="shared" si="7"/>
        <v/>
      </c>
      <c r="K120" s="62" t="str">
        <f t="shared" si="8"/>
        <v/>
      </c>
      <c r="L120" s="65" t="str">
        <f t="shared" si="9"/>
        <v/>
      </c>
    </row>
    <row r="121" spans="1:12" x14ac:dyDescent="0.25">
      <c r="A121" s="62" t="s">
        <v>10</v>
      </c>
      <c r="B121" s="62">
        <v>19329915</v>
      </c>
      <c r="C121" s="62">
        <f t="shared" si="5"/>
        <v>0</v>
      </c>
      <c r="D121" s="62">
        <f>IF(C121=0,0,SUM(C$2:$C121))</f>
        <v>0</v>
      </c>
      <c r="I121" s="62" t="str">
        <f t="shared" si="6"/>
        <v/>
      </c>
      <c r="J121" s="64" t="str">
        <f t="shared" si="7"/>
        <v/>
      </c>
      <c r="K121" s="62" t="str">
        <f t="shared" si="8"/>
        <v/>
      </c>
      <c r="L121" s="65" t="str">
        <f t="shared" si="9"/>
        <v/>
      </c>
    </row>
    <row r="122" spans="1:12" x14ac:dyDescent="0.25">
      <c r="A122" s="62" t="s">
        <v>10</v>
      </c>
      <c r="B122" s="62">
        <v>19554399</v>
      </c>
      <c r="C122" s="62">
        <f t="shared" si="5"/>
        <v>0</v>
      </c>
      <c r="D122" s="62">
        <f>IF(C122=0,0,SUM(C$2:$C122))</f>
        <v>0</v>
      </c>
      <c r="I122" s="62" t="str">
        <f t="shared" si="6"/>
        <v/>
      </c>
      <c r="J122" s="64" t="str">
        <f t="shared" si="7"/>
        <v/>
      </c>
      <c r="K122" s="62" t="str">
        <f t="shared" si="8"/>
        <v/>
      </c>
      <c r="L122" s="65" t="str">
        <f t="shared" si="9"/>
        <v/>
      </c>
    </row>
    <row r="123" spans="1:12" x14ac:dyDescent="0.25">
      <c r="A123" s="62" t="s">
        <v>10</v>
      </c>
      <c r="B123" s="62">
        <v>19554400</v>
      </c>
      <c r="C123" s="62">
        <f t="shared" si="5"/>
        <v>0</v>
      </c>
      <c r="D123" s="62">
        <f>IF(C123=0,0,SUM(C$2:$C123))</f>
        <v>0</v>
      </c>
      <c r="I123" s="62" t="str">
        <f t="shared" si="6"/>
        <v/>
      </c>
      <c r="J123" s="64" t="str">
        <f t="shared" si="7"/>
        <v/>
      </c>
      <c r="K123" s="62" t="str">
        <f t="shared" si="8"/>
        <v/>
      </c>
      <c r="L123" s="65" t="str">
        <f t="shared" si="9"/>
        <v/>
      </c>
    </row>
    <row r="124" spans="1:12" x14ac:dyDescent="0.25">
      <c r="A124" s="62" t="s">
        <v>10</v>
      </c>
      <c r="B124" s="62">
        <v>19569472</v>
      </c>
      <c r="C124" s="62">
        <f t="shared" si="5"/>
        <v>0</v>
      </c>
      <c r="D124" s="62">
        <f>IF(C124=0,0,SUM(C$2:$C124))</f>
        <v>0</v>
      </c>
      <c r="I124" s="62" t="str">
        <f t="shared" si="6"/>
        <v/>
      </c>
      <c r="J124" s="64" t="str">
        <f t="shared" si="7"/>
        <v/>
      </c>
      <c r="K124" s="62" t="str">
        <f t="shared" si="8"/>
        <v/>
      </c>
      <c r="L124" s="65" t="str">
        <f t="shared" si="9"/>
        <v/>
      </c>
    </row>
    <row r="125" spans="1:12" x14ac:dyDescent="0.25">
      <c r="A125" s="62" t="s">
        <v>10</v>
      </c>
      <c r="B125" s="62">
        <v>19583489</v>
      </c>
      <c r="C125" s="62">
        <f t="shared" si="5"/>
        <v>0</v>
      </c>
      <c r="D125" s="62">
        <f>IF(C125=0,0,SUM(C$2:$C125))</f>
        <v>0</v>
      </c>
      <c r="I125" s="62" t="str">
        <f t="shared" si="6"/>
        <v/>
      </c>
      <c r="J125" s="64" t="str">
        <f t="shared" si="7"/>
        <v/>
      </c>
      <c r="K125" s="62" t="str">
        <f t="shared" si="8"/>
        <v/>
      </c>
      <c r="L125" s="65" t="str">
        <f t="shared" si="9"/>
        <v/>
      </c>
    </row>
    <row r="126" spans="1:12" x14ac:dyDescent="0.25">
      <c r="A126" s="62" t="s">
        <v>10</v>
      </c>
      <c r="B126" s="62">
        <v>19584005</v>
      </c>
      <c r="C126" s="62">
        <f t="shared" si="5"/>
        <v>0</v>
      </c>
      <c r="D126" s="62">
        <f>IF(C126=0,0,SUM(C$2:$C126))</f>
        <v>0</v>
      </c>
      <c r="I126" s="62" t="str">
        <f t="shared" si="6"/>
        <v/>
      </c>
      <c r="J126" s="64" t="str">
        <f t="shared" si="7"/>
        <v/>
      </c>
      <c r="K126" s="62" t="str">
        <f t="shared" si="8"/>
        <v/>
      </c>
      <c r="L126" s="65" t="str">
        <f t="shared" si="9"/>
        <v/>
      </c>
    </row>
    <row r="127" spans="1:12" x14ac:dyDescent="0.25">
      <c r="A127" s="62" t="s">
        <v>10</v>
      </c>
      <c r="B127" s="62">
        <v>19589365</v>
      </c>
      <c r="C127" s="62">
        <f t="shared" si="5"/>
        <v>0</v>
      </c>
      <c r="D127" s="62">
        <f>IF(C127=0,0,SUM(C$2:$C127))</f>
        <v>0</v>
      </c>
      <c r="I127" s="62" t="str">
        <f t="shared" si="6"/>
        <v/>
      </c>
      <c r="J127" s="64" t="str">
        <f t="shared" si="7"/>
        <v/>
      </c>
      <c r="K127" s="62" t="str">
        <f t="shared" si="8"/>
        <v/>
      </c>
      <c r="L127" s="65" t="str">
        <f t="shared" si="9"/>
        <v/>
      </c>
    </row>
    <row r="128" spans="1:12" x14ac:dyDescent="0.25">
      <c r="A128" s="62" t="s">
        <v>10</v>
      </c>
      <c r="B128" s="62">
        <v>19589156</v>
      </c>
      <c r="C128" s="62">
        <f t="shared" si="5"/>
        <v>0</v>
      </c>
      <c r="D128" s="62">
        <f>IF(C128=0,0,SUM(C$2:$C128))</f>
        <v>0</v>
      </c>
      <c r="I128" s="62" t="str">
        <f t="shared" si="6"/>
        <v/>
      </c>
      <c r="J128" s="64" t="str">
        <f t="shared" si="7"/>
        <v/>
      </c>
      <c r="K128" s="62" t="str">
        <f t="shared" si="8"/>
        <v/>
      </c>
      <c r="L128" s="65" t="str">
        <f t="shared" si="9"/>
        <v/>
      </c>
    </row>
    <row r="129" spans="1:12" x14ac:dyDescent="0.25">
      <c r="A129" s="62" t="s">
        <v>10</v>
      </c>
      <c r="B129" s="62">
        <v>19591304</v>
      </c>
      <c r="C129" s="62">
        <f t="shared" si="5"/>
        <v>0</v>
      </c>
      <c r="D129" s="62">
        <f>IF(C129=0,0,SUM(C$2:$C129))</f>
        <v>0</v>
      </c>
      <c r="I129" s="62" t="str">
        <f t="shared" si="6"/>
        <v/>
      </c>
      <c r="J129" s="64" t="str">
        <f t="shared" si="7"/>
        <v/>
      </c>
      <c r="K129" s="62" t="str">
        <f t="shared" si="8"/>
        <v/>
      </c>
      <c r="L129" s="65" t="str">
        <f t="shared" si="9"/>
        <v/>
      </c>
    </row>
    <row r="130" spans="1:12" x14ac:dyDescent="0.25">
      <c r="A130" s="62" t="s">
        <v>10</v>
      </c>
      <c r="B130" s="62">
        <v>19564133</v>
      </c>
      <c r="C130" s="62">
        <f t="shared" si="5"/>
        <v>0</v>
      </c>
      <c r="D130" s="62">
        <f>IF(C130=0,0,SUM(C$2:$C130))</f>
        <v>0</v>
      </c>
      <c r="I130" s="62" t="str">
        <f t="shared" si="6"/>
        <v/>
      </c>
      <c r="J130" s="64" t="str">
        <f t="shared" si="7"/>
        <v/>
      </c>
      <c r="K130" s="62" t="str">
        <f t="shared" si="8"/>
        <v/>
      </c>
      <c r="L130" s="65" t="str">
        <f t="shared" si="9"/>
        <v/>
      </c>
    </row>
    <row r="131" spans="1:12" x14ac:dyDescent="0.25">
      <c r="A131" s="62" t="s">
        <v>10</v>
      </c>
      <c r="B131" s="62">
        <v>19493786</v>
      </c>
      <c r="C131" s="62">
        <f t="shared" ref="C131:C194" si="10">IF(B131="",0,IF(A131=G$1,1,0))</f>
        <v>0</v>
      </c>
      <c r="D131" s="62">
        <f>IF(C131=0,0,SUM(C$2:$C131))</f>
        <v>0</v>
      </c>
      <c r="I131" s="62" t="str">
        <f t="shared" ref="I131:I194" si="11">IF(ROW()-1&lt;=$G$2,ROW()-1,"")</f>
        <v/>
      </c>
      <c r="J131" s="64" t="str">
        <f t="shared" ref="J131:J194" si="12">IF(I131="","",G$1)</f>
        <v/>
      </c>
      <c r="K131" s="62" t="str">
        <f t="shared" ref="K131:K194" si="13">IF(J131="","",INDEX(B:B,MATCH(I131,D:D,0)))</f>
        <v/>
      </c>
      <c r="L131" s="65" t="str">
        <f t="shared" si="9"/>
        <v/>
      </c>
    </row>
    <row r="132" spans="1:12" x14ac:dyDescent="0.25">
      <c r="A132" s="62" t="s">
        <v>10</v>
      </c>
      <c r="B132" s="62">
        <v>19569683</v>
      </c>
      <c r="C132" s="62">
        <f t="shared" si="10"/>
        <v>0</v>
      </c>
      <c r="D132" s="62">
        <f>IF(C132=0,0,SUM(C$2:$C132))</f>
        <v>0</v>
      </c>
      <c r="I132" s="62" t="str">
        <f t="shared" si="11"/>
        <v/>
      </c>
      <c r="J132" s="64" t="str">
        <f t="shared" si="12"/>
        <v/>
      </c>
      <c r="K132" s="62" t="str">
        <f t="shared" si="13"/>
        <v/>
      </c>
      <c r="L132" s="65" t="str">
        <f t="shared" ref="L132:L195" si="14">IF(K132="","",K132&amp; " " &amp; L131)</f>
        <v/>
      </c>
    </row>
    <row r="133" spans="1:12" x14ac:dyDescent="0.25">
      <c r="A133" s="62" t="s">
        <v>10</v>
      </c>
      <c r="B133" s="62">
        <v>19600537</v>
      </c>
      <c r="C133" s="62">
        <f t="shared" si="10"/>
        <v>0</v>
      </c>
      <c r="D133" s="62">
        <f>IF(C133=0,0,SUM(C$2:$C133))</f>
        <v>0</v>
      </c>
      <c r="I133" s="62" t="str">
        <f t="shared" si="11"/>
        <v/>
      </c>
      <c r="J133" s="64" t="str">
        <f t="shared" si="12"/>
        <v/>
      </c>
      <c r="K133" s="62" t="str">
        <f t="shared" si="13"/>
        <v/>
      </c>
      <c r="L133" s="65" t="str">
        <f t="shared" si="14"/>
        <v/>
      </c>
    </row>
    <row r="134" spans="1:12" x14ac:dyDescent="0.25">
      <c r="A134" s="62" t="s">
        <v>10</v>
      </c>
      <c r="B134" s="62">
        <v>19602286</v>
      </c>
      <c r="C134" s="62">
        <f t="shared" si="10"/>
        <v>0</v>
      </c>
      <c r="D134" s="62">
        <f>IF(C134=0,0,SUM(C$2:$C134))</f>
        <v>0</v>
      </c>
      <c r="I134" s="62" t="str">
        <f t="shared" si="11"/>
        <v/>
      </c>
      <c r="J134" s="64" t="str">
        <f t="shared" si="12"/>
        <v/>
      </c>
      <c r="K134" s="62" t="str">
        <f t="shared" si="13"/>
        <v/>
      </c>
      <c r="L134" s="65" t="str">
        <f t="shared" si="14"/>
        <v/>
      </c>
    </row>
    <row r="135" spans="1:12" x14ac:dyDescent="0.25">
      <c r="A135" s="62" t="s">
        <v>10</v>
      </c>
      <c r="B135" s="62">
        <v>19522379</v>
      </c>
      <c r="C135" s="62">
        <f t="shared" si="10"/>
        <v>0</v>
      </c>
      <c r="D135" s="62">
        <f>IF(C135=0,0,SUM(C$2:$C135))</f>
        <v>0</v>
      </c>
      <c r="I135" s="62" t="str">
        <f t="shared" si="11"/>
        <v/>
      </c>
      <c r="J135" s="64" t="str">
        <f t="shared" si="12"/>
        <v/>
      </c>
      <c r="K135" s="62" t="str">
        <f t="shared" si="13"/>
        <v/>
      </c>
      <c r="L135" s="65" t="str">
        <f t="shared" si="14"/>
        <v/>
      </c>
    </row>
    <row r="136" spans="1:12" x14ac:dyDescent="0.25">
      <c r="A136" s="62" t="s">
        <v>10</v>
      </c>
      <c r="B136" s="62">
        <v>19460515</v>
      </c>
      <c r="C136" s="62">
        <f t="shared" si="10"/>
        <v>0</v>
      </c>
      <c r="D136" s="62">
        <f>IF(C136=0,0,SUM(C$2:$C136))</f>
        <v>0</v>
      </c>
      <c r="I136" s="62" t="str">
        <f t="shared" si="11"/>
        <v/>
      </c>
      <c r="J136" s="64" t="str">
        <f t="shared" si="12"/>
        <v/>
      </c>
      <c r="K136" s="62" t="str">
        <f t="shared" si="13"/>
        <v/>
      </c>
      <c r="L136" s="65" t="str">
        <f t="shared" si="14"/>
        <v/>
      </c>
    </row>
    <row r="137" spans="1:12" x14ac:dyDescent="0.25">
      <c r="A137" s="62" t="s">
        <v>10</v>
      </c>
      <c r="B137" s="62">
        <v>19617232</v>
      </c>
      <c r="C137" s="62">
        <f t="shared" si="10"/>
        <v>0</v>
      </c>
      <c r="D137" s="62">
        <f>IF(C137=0,0,SUM(C$2:$C137))</f>
        <v>0</v>
      </c>
      <c r="I137" s="62" t="str">
        <f t="shared" si="11"/>
        <v/>
      </c>
      <c r="J137" s="64" t="str">
        <f t="shared" si="12"/>
        <v/>
      </c>
      <c r="K137" s="62" t="str">
        <f t="shared" si="13"/>
        <v/>
      </c>
      <c r="L137" s="65" t="str">
        <f t="shared" si="14"/>
        <v/>
      </c>
    </row>
    <row r="138" spans="1:12" x14ac:dyDescent="0.25">
      <c r="A138" s="62" t="s">
        <v>10</v>
      </c>
      <c r="B138" s="62">
        <v>19609722</v>
      </c>
      <c r="C138" s="62">
        <f t="shared" si="10"/>
        <v>0</v>
      </c>
      <c r="D138" s="62">
        <f>IF(C138=0,0,SUM(C$2:$C138))</f>
        <v>0</v>
      </c>
      <c r="I138" s="62" t="str">
        <f t="shared" si="11"/>
        <v/>
      </c>
      <c r="J138" s="64" t="str">
        <f t="shared" si="12"/>
        <v/>
      </c>
      <c r="K138" s="62" t="str">
        <f t="shared" si="13"/>
        <v/>
      </c>
      <c r="L138" s="65" t="str">
        <f t="shared" si="14"/>
        <v/>
      </c>
    </row>
    <row r="139" spans="1:12" x14ac:dyDescent="0.25">
      <c r="A139" s="62" t="s">
        <v>10</v>
      </c>
      <c r="B139" s="62">
        <v>19581504</v>
      </c>
      <c r="C139" s="62">
        <f t="shared" si="10"/>
        <v>0</v>
      </c>
      <c r="D139" s="62">
        <f>IF(C139=0,0,SUM(C$2:$C139))</f>
        <v>0</v>
      </c>
      <c r="I139" s="62" t="str">
        <f t="shared" si="11"/>
        <v/>
      </c>
      <c r="J139" s="64" t="str">
        <f t="shared" si="12"/>
        <v/>
      </c>
      <c r="K139" s="62" t="str">
        <f t="shared" si="13"/>
        <v/>
      </c>
      <c r="L139" s="65" t="str">
        <f t="shared" si="14"/>
        <v/>
      </c>
    </row>
    <row r="140" spans="1:12" x14ac:dyDescent="0.25">
      <c r="A140" s="62" t="s">
        <v>10</v>
      </c>
      <c r="B140" s="62">
        <v>19543468</v>
      </c>
      <c r="C140" s="62">
        <f t="shared" si="10"/>
        <v>0</v>
      </c>
      <c r="D140" s="62">
        <f>IF(C140=0,0,SUM(C$2:$C140))</f>
        <v>0</v>
      </c>
      <c r="I140" s="62" t="str">
        <f t="shared" si="11"/>
        <v/>
      </c>
      <c r="J140" s="64" t="str">
        <f t="shared" si="12"/>
        <v/>
      </c>
      <c r="K140" s="62" t="str">
        <f t="shared" si="13"/>
        <v/>
      </c>
      <c r="L140" s="65" t="str">
        <f t="shared" si="14"/>
        <v/>
      </c>
    </row>
    <row r="141" spans="1:12" x14ac:dyDescent="0.25">
      <c r="A141" s="62" t="s">
        <v>10</v>
      </c>
      <c r="B141" s="62">
        <v>19625114</v>
      </c>
      <c r="C141" s="62">
        <f t="shared" si="10"/>
        <v>0</v>
      </c>
      <c r="D141" s="62">
        <f>IF(C141=0,0,SUM(C$2:$C141))</f>
        <v>0</v>
      </c>
      <c r="I141" s="62" t="str">
        <f t="shared" si="11"/>
        <v/>
      </c>
      <c r="J141" s="64" t="str">
        <f t="shared" si="12"/>
        <v/>
      </c>
      <c r="K141" s="62" t="str">
        <f t="shared" si="13"/>
        <v/>
      </c>
      <c r="L141" s="65" t="str">
        <f t="shared" si="14"/>
        <v/>
      </c>
    </row>
    <row r="142" spans="1:12" x14ac:dyDescent="0.25">
      <c r="A142" s="62" t="s">
        <v>10</v>
      </c>
      <c r="B142" s="62">
        <v>19625121</v>
      </c>
      <c r="C142" s="62">
        <f t="shared" si="10"/>
        <v>0</v>
      </c>
      <c r="D142" s="62">
        <f>IF(C142=0,0,SUM(C$2:$C142))</f>
        <v>0</v>
      </c>
      <c r="I142" s="62" t="str">
        <f t="shared" si="11"/>
        <v/>
      </c>
      <c r="J142" s="64" t="str">
        <f t="shared" si="12"/>
        <v/>
      </c>
      <c r="K142" s="62" t="str">
        <f t="shared" si="13"/>
        <v/>
      </c>
      <c r="L142" s="65" t="str">
        <f t="shared" si="14"/>
        <v/>
      </c>
    </row>
    <row r="143" spans="1:12" x14ac:dyDescent="0.25">
      <c r="A143" s="62" t="s">
        <v>10</v>
      </c>
      <c r="B143" s="62">
        <v>19625113</v>
      </c>
      <c r="C143" s="62">
        <f t="shared" si="10"/>
        <v>0</v>
      </c>
      <c r="D143" s="62">
        <f>IF(C143=0,0,SUM(C$2:$C143))</f>
        <v>0</v>
      </c>
      <c r="I143" s="62" t="str">
        <f t="shared" si="11"/>
        <v/>
      </c>
      <c r="J143" s="64" t="str">
        <f t="shared" si="12"/>
        <v/>
      </c>
      <c r="K143" s="62" t="str">
        <f t="shared" si="13"/>
        <v/>
      </c>
      <c r="L143" s="65" t="str">
        <f t="shared" si="14"/>
        <v/>
      </c>
    </row>
    <row r="144" spans="1:12" x14ac:dyDescent="0.25">
      <c r="A144" s="62" t="s">
        <v>10</v>
      </c>
      <c r="B144" s="62">
        <v>19625120</v>
      </c>
      <c r="C144" s="62">
        <f t="shared" si="10"/>
        <v>0</v>
      </c>
      <c r="D144" s="62">
        <f>IF(C144=0,0,SUM(C$2:$C144))</f>
        <v>0</v>
      </c>
      <c r="I144" s="62" t="str">
        <f t="shared" si="11"/>
        <v/>
      </c>
      <c r="J144" s="64" t="str">
        <f t="shared" si="12"/>
        <v/>
      </c>
      <c r="K144" s="62" t="str">
        <f t="shared" si="13"/>
        <v/>
      </c>
      <c r="L144" s="65" t="str">
        <f t="shared" si="14"/>
        <v/>
      </c>
    </row>
    <row r="145" spans="1:12" x14ac:dyDescent="0.25">
      <c r="A145" s="62" t="s">
        <v>10</v>
      </c>
      <c r="B145" s="62">
        <v>19630076</v>
      </c>
      <c r="C145" s="62">
        <f t="shared" si="10"/>
        <v>0</v>
      </c>
      <c r="D145" s="62">
        <f>IF(C145=0,0,SUM(C$2:$C145))</f>
        <v>0</v>
      </c>
      <c r="I145" s="62" t="str">
        <f t="shared" si="11"/>
        <v/>
      </c>
      <c r="J145" s="64" t="str">
        <f t="shared" si="12"/>
        <v/>
      </c>
      <c r="K145" s="62" t="str">
        <f t="shared" si="13"/>
        <v/>
      </c>
      <c r="L145" s="65" t="str">
        <f t="shared" si="14"/>
        <v/>
      </c>
    </row>
    <row r="146" spans="1:12" x14ac:dyDescent="0.25">
      <c r="A146" s="62" t="s">
        <v>10</v>
      </c>
      <c r="B146" s="62">
        <v>19542201</v>
      </c>
      <c r="C146" s="62">
        <f t="shared" si="10"/>
        <v>0</v>
      </c>
      <c r="D146" s="62">
        <f>IF(C146=0,0,SUM(C$2:$C146))</f>
        <v>0</v>
      </c>
      <c r="I146" s="62" t="str">
        <f t="shared" si="11"/>
        <v/>
      </c>
      <c r="J146" s="64" t="str">
        <f t="shared" si="12"/>
        <v/>
      </c>
      <c r="K146" s="62" t="str">
        <f t="shared" si="13"/>
        <v/>
      </c>
      <c r="L146" s="65" t="str">
        <f t="shared" si="14"/>
        <v/>
      </c>
    </row>
    <row r="147" spans="1:12" x14ac:dyDescent="0.25">
      <c r="A147" s="62" t="s">
        <v>10</v>
      </c>
      <c r="B147" s="62">
        <v>19638359</v>
      </c>
      <c r="C147" s="62">
        <f t="shared" si="10"/>
        <v>0</v>
      </c>
      <c r="D147" s="62">
        <f>IF(C147=0,0,SUM(C$2:$C147))</f>
        <v>0</v>
      </c>
      <c r="I147" s="62" t="str">
        <f t="shared" si="11"/>
        <v/>
      </c>
      <c r="J147" s="64" t="str">
        <f t="shared" si="12"/>
        <v/>
      </c>
      <c r="K147" s="62" t="str">
        <f t="shared" si="13"/>
        <v/>
      </c>
      <c r="L147" s="65" t="str">
        <f t="shared" si="14"/>
        <v/>
      </c>
    </row>
    <row r="148" spans="1:12" x14ac:dyDescent="0.25">
      <c r="A148" s="62" t="s">
        <v>10</v>
      </c>
      <c r="B148" s="62">
        <v>19640265</v>
      </c>
      <c r="C148" s="62">
        <f t="shared" si="10"/>
        <v>0</v>
      </c>
      <c r="D148" s="62">
        <f>IF(C148=0,0,SUM(C$2:$C148))</f>
        <v>0</v>
      </c>
      <c r="I148" s="62" t="str">
        <f t="shared" si="11"/>
        <v/>
      </c>
      <c r="J148" s="64" t="str">
        <f t="shared" si="12"/>
        <v/>
      </c>
      <c r="K148" s="62" t="str">
        <f t="shared" si="13"/>
        <v/>
      </c>
      <c r="L148" s="65" t="str">
        <f t="shared" si="14"/>
        <v/>
      </c>
    </row>
    <row r="149" spans="1:12" x14ac:dyDescent="0.25">
      <c r="A149" s="62" t="s">
        <v>10</v>
      </c>
      <c r="B149" s="62">
        <v>19493785</v>
      </c>
      <c r="C149" s="62">
        <f t="shared" si="10"/>
        <v>0</v>
      </c>
      <c r="D149" s="62">
        <f>IF(C149=0,0,SUM(C$2:$C149))</f>
        <v>0</v>
      </c>
      <c r="I149" s="62" t="str">
        <f t="shared" si="11"/>
        <v/>
      </c>
      <c r="J149" s="64" t="str">
        <f t="shared" si="12"/>
        <v/>
      </c>
      <c r="K149" s="62" t="str">
        <f t="shared" si="13"/>
        <v/>
      </c>
      <c r="L149" s="65" t="str">
        <f t="shared" si="14"/>
        <v/>
      </c>
    </row>
    <row r="150" spans="1:12" x14ac:dyDescent="0.25">
      <c r="A150" s="62" t="s">
        <v>10</v>
      </c>
      <c r="B150" s="62">
        <v>19540966</v>
      </c>
      <c r="C150" s="62">
        <f t="shared" si="10"/>
        <v>0</v>
      </c>
      <c r="D150" s="62">
        <f>IF(C150=0,0,SUM(C$2:$C150))</f>
        <v>0</v>
      </c>
      <c r="I150" s="62" t="str">
        <f t="shared" si="11"/>
        <v/>
      </c>
      <c r="J150" s="64" t="str">
        <f t="shared" si="12"/>
        <v/>
      </c>
      <c r="K150" s="62" t="str">
        <f t="shared" si="13"/>
        <v/>
      </c>
      <c r="L150" s="65" t="str">
        <f t="shared" si="14"/>
        <v/>
      </c>
    </row>
    <row r="151" spans="1:12" x14ac:dyDescent="0.25">
      <c r="A151" s="62" t="s">
        <v>10</v>
      </c>
      <c r="B151" s="62">
        <v>19553086</v>
      </c>
      <c r="C151" s="62">
        <f t="shared" si="10"/>
        <v>0</v>
      </c>
      <c r="D151" s="62">
        <f>IF(C151=0,0,SUM(C$2:$C151))</f>
        <v>0</v>
      </c>
      <c r="I151" s="62" t="str">
        <f t="shared" si="11"/>
        <v/>
      </c>
      <c r="J151" s="64" t="str">
        <f t="shared" si="12"/>
        <v/>
      </c>
      <c r="K151" s="62" t="str">
        <f t="shared" si="13"/>
        <v/>
      </c>
      <c r="L151" s="65" t="str">
        <f t="shared" si="14"/>
        <v/>
      </c>
    </row>
    <row r="152" spans="1:12" x14ac:dyDescent="0.25">
      <c r="A152" s="62" t="s">
        <v>10</v>
      </c>
      <c r="B152" s="62">
        <v>19585058</v>
      </c>
      <c r="C152" s="62">
        <f t="shared" si="10"/>
        <v>0</v>
      </c>
      <c r="D152" s="62">
        <f>IF(C152=0,0,SUM(C$2:$C152))</f>
        <v>0</v>
      </c>
      <c r="I152" s="62" t="str">
        <f t="shared" si="11"/>
        <v/>
      </c>
      <c r="J152" s="64" t="str">
        <f t="shared" si="12"/>
        <v/>
      </c>
      <c r="K152" s="62" t="str">
        <f t="shared" si="13"/>
        <v/>
      </c>
      <c r="L152" s="65" t="str">
        <f t="shared" si="14"/>
        <v/>
      </c>
    </row>
    <row r="153" spans="1:12" x14ac:dyDescent="0.25">
      <c r="A153" s="62" t="s">
        <v>10</v>
      </c>
      <c r="B153" s="62">
        <v>19591308</v>
      </c>
      <c r="C153" s="62">
        <f t="shared" si="10"/>
        <v>0</v>
      </c>
      <c r="D153" s="62">
        <f>IF(C153=0,0,SUM(C$2:$C153))</f>
        <v>0</v>
      </c>
      <c r="I153" s="62" t="str">
        <f t="shared" si="11"/>
        <v/>
      </c>
      <c r="J153" s="64" t="str">
        <f t="shared" si="12"/>
        <v/>
      </c>
      <c r="K153" s="62" t="str">
        <f t="shared" si="13"/>
        <v/>
      </c>
      <c r="L153" s="65" t="str">
        <f t="shared" si="14"/>
        <v/>
      </c>
    </row>
    <row r="154" spans="1:12" x14ac:dyDescent="0.25">
      <c r="A154" s="62" t="s">
        <v>10</v>
      </c>
      <c r="B154" s="62">
        <v>19597798</v>
      </c>
      <c r="C154" s="62">
        <f t="shared" si="10"/>
        <v>0</v>
      </c>
      <c r="D154" s="62">
        <f>IF(C154=0,0,SUM(C$2:$C154))</f>
        <v>0</v>
      </c>
      <c r="I154" s="62" t="str">
        <f t="shared" si="11"/>
        <v/>
      </c>
      <c r="J154" s="64" t="str">
        <f t="shared" si="12"/>
        <v/>
      </c>
      <c r="K154" s="62" t="str">
        <f t="shared" si="13"/>
        <v/>
      </c>
      <c r="L154" s="65" t="str">
        <f t="shared" si="14"/>
        <v/>
      </c>
    </row>
    <row r="155" spans="1:12" x14ac:dyDescent="0.25">
      <c r="A155" s="62" t="s">
        <v>10</v>
      </c>
      <c r="B155" s="62">
        <v>19597799</v>
      </c>
      <c r="C155" s="62">
        <f t="shared" si="10"/>
        <v>0</v>
      </c>
      <c r="D155" s="62">
        <f>IF(C155=0,0,SUM(C$2:$C155))</f>
        <v>0</v>
      </c>
      <c r="I155" s="62" t="str">
        <f t="shared" si="11"/>
        <v/>
      </c>
      <c r="J155" s="64" t="str">
        <f t="shared" si="12"/>
        <v/>
      </c>
      <c r="K155" s="62" t="str">
        <f t="shared" si="13"/>
        <v/>
      </c>
      <c r="L155" s="65" t="str">
        <f t="shared" si="14"/>
        <v/>
      </c>
    </row>
    <row r="156" spans="1:12" x14ac:dyDescent="0.25">
      <c r="A156" s="62" t="s">
        <v>10</v>
      </c>
      <c r="B156" s="62">
        <v>19601638</v>
      </c>
      <c r="C156" s="62">
        <f t="shared" si="10"/>
        <v>0</v>
      </c>
      <c r="D156" s="62">
        <f>IF(C156=0,0,SUM(C$2:$C156))</f>
        <v>0</v>
      </c>
      <c r="I156" s="62" t="str">
        <f t="shared" si="11"/>
        <v/>
      </c>
      <c r="J156" s="64" t="str">
        <f t="shared" si="12"/>
        <v/>
      </c>
      <c r="K156" s="62" t="str">
        <f t="shared" si="13"/>
        <v/>
      </c>
      <c r="L156" s="65" t="str">
        <f t="shared" si="14"/>
        <v/>
      </c>
    </row>
    <row r="157" spans="1:12" x14ac:dyDescent="0.25">
      <c r="A157" s="62" t="s">
        <v>10</v>
      </c>
      <c r="B157" s="62">
        <v>19602279</v>
      </c>
      <c r="C157" s="62">
        <f t="shared" si="10"/>
        <v>0</v>
      </c>
      <c r="D157" s="62">
        <f>IF(C157=0,0,SUM(C$2:$C157))</f>
        <v>0</v>
      </c>
      <c r="I157" s="62" t="str">
        <f t="shared" si="11"/>
        <v/>
      </c>
      <c r="J157" s="64" t="str">
        <f t="shared" si="12"/>
        <v/>
      </c>
      <c r="K157" s="62" t="str">
        <f t="shared" si="13"/>
        <v/>
      </c>
      <c r="L157" s="65" t="str">
        <f t="shared" si="14"/>
        <v/>
      </c>
    </row>
    <row r="158" spans="1:12" x14ac:dyDescent="0.25">
      <c r="A158" s="62" t="s">
        <v>10</v>
      </c>
      <c r="B158" s="62">
        <v>19602288</v>
      </c>
      <c r="C158" s="62">
        <f t="shared" si="10"/>
        <v>0</v>
      </c>
      <c r="D158" s="62">
        <f>IF(C158=0,0,SUM(C$2:$C158))</f>
        <v>0</v>
      </c>
      <c r="I158" s="62" t="str">
        <f t="shared" si="11"/>
        <v/>
      </c>
      <c r="J158" s="64" t="str">
        <f t="shared" si="12"/>
        <v/>
      </c>
      <c r="K158" s="62" t="str">
        <f t="shared" si="13"/>
        <v/>
      </c>
      <c r="L158" s="65" t="str">
        <f t="shared" si="14"/>
        <v/>
      </c>
    </row>
    <row r="159" spans="1:12" x14ac:dyDescent="0.25">
      <c r="A159" s="62" t="s">
        <v>10</v>
      </c>
      <c r="B159" s="62">
        <v>19602416</v>
      </c>
      <c r="C159" s="62">
        <f t="shared" si="10"/>
        <v>0</v>
      </c>
      <c r="D159" s="62">
        <f>IF(C159=0,0,SUM(C$2:$C159))</f>
        <v>0</v>
      </c>
      <c r="I159" s="62" t="str">
        <f t="shared" si="11"/>
        <v/>
      </c>
      <c r="J159" s="64" t="str">
        <f t="shared" si="12"/>
        <v/>
      </c>
      <c r="K159" s="62" t="str">
        <f t="shared" si="13"/>
        <v/>
      </c>
      <c r="L159" s="65" t="str">
        <f t="shared" si="14"/>
        <v/>
      </c>
    </row>
    <row r="160" spans="1:12" x14ac:dyDescent="0.25">
      <c r="A160" s="62" t="s">
        <v>10</v>
      </c>
      <c r="B160" s="62">
        <v>19605543</v>
      </c>
      <c r="C160" s="62">
        <f t="shared" si="10"/>
        <v>0</v>
      </c>
      <c r="D160" s="62">
        <f>IF(C160=0,0,SUM(C$2:$C160))</f>
        <v>0</v>
      </c>
      <c r="I160" s="62" t="str">
        <f t="shared" si="11"/>
        <v/>
      </c>
      <c r="J160" s="64" t="str">
        <f t="shared" si="12"/>
        <v/>
      </c>
      <c r="K160" s="62" t="str">
        <f t="shared" si="13"/>
        <v/>
      </c>
      <c r="L160" s="65" t="str">
        <f t="shared" si="14"/>
        <v/>
      </c>
    </row>
    <row r="161" spans="1:12" x14ac:dyDescent="0.25">
      <c r="A161" s="62" t="s">
        <v>10</v>
      </c>
      <c r="B161" s="62">
        <v>19510050</v>
      </c>
      <c r="C161" s="62">
        <f t="shared" si="10"/>
        <v>0</v>
      </c>
      <c r="D161" s="62">
        <f>IF(C161=0,0,SUM(C$2:$C161))</f>
        <v>0</v>
      </c>
      <c r="I161" s="62" t="str">
        <f t="shared" si="11"/>
        <v/>
      </c>
      <c r="J161" s="64" t="str">
        <f t="shared" si="12"/>
        <v/>
      </c>
      <c r="K161" s="62" t="str">
        <f t="shared" si="13"/>
        <v/>
      </c>
      <c r="L161" s="65" t="str">
        <f t="shared" si="14"/>
        <v/>
      </c>
    </row>
    <row r="162" spans="1:12" x14ac:dyDescent="0.25">
      <c r="A162" s="62" t="s">
        <v>10</v>
      </c>
      <c r="B162" s="62">
        <v>19513443</v>
      </c>
      <c r="C162" s="62">
        <f t="shared" si="10"/>
        <v>0</v>
      </c>
      <c r="D162" s="62">
        <f>IF(C162=0,0,SUM(C$2:$C162))</f>
        <v>0</v>
      </c>
      <c r="I162" s="62" t="str">
        <f t="shared" si="11"/>
        <v/>
      </c>
      <c r="J162" s="64" t="str">
        <f t="shared" si="12"/>
        <v/>
      </c>
      <c r="K162" s="62" t="str">
        <f t="shared" si="13"/>
        <v/>
      </c>
      <c r="L162" s="65" t="str">
        <f t="shared" si="14"/>
        <v/>
      </c>
    </row>
    <row r="163" spans="1:12" x14ac:dyDescent="0.25">
      <c r="A163" s="62" t="s">
        <v>10</v>
      </c>
      <c r="B163" s="62">
        <v>19610235</v>
      </c>
      <c r="C163" s="62">
        <f t="shared" si="10"/>
        <v>0</v>
      </c>
      <c r="D163" s="62">
        <f>IF(C163=0,0,SUM(C$2:$C163))</f>
        <v>0</v>
      </c>
      <c r="I163" s="62" t="str">
        <f t="shared" si="11"/>
        <v/>
      </c>
      <c r="J163" s="64" t="str">
        <f t="shared" si="12"/>
        <v/>
      </c>
      <c r="K163" s="62" t="str">
        <f t="shared" si="13"/>
        <v/>
      </c>
      <c r="L163" s="65" t="str">
        <f t="shared" si="14"/>
        <v/>
      </c>
    </row>
    <row r="164" spans="1:12" x14ac:dyDescent="0.25">
      <c r="A164" s="62" t="s">
        <v>10</v>
      </c>
      <c r="B164" s="62">
        <v>19527401</v>
      </c>
      <c r="C164" s="62">
        <f t="shared" si="10"/>
        <v>0</v>
      </c>
      <c r="D164" s="62">
        <f>IF(C164=0,0,SUM(C$2:$C164))</f>
        <v>0</v>
      </c>
      <c r="I164" s="62" t="str">
        <f t="shared" si="11"/>
        <v/>
      </c>
      <c r="J164" s="64" t="str">
        <f t="shared" si="12"/>
        <v/>
      </c>
      <c r="K164" s="62" t="str">
        <f t="shared" si="13"/>
        <v/>
      </c>
      <c r="L164" s="65" t="str">
        <f t="shared" si="14"/>
        <v/>
      </c>
    </row>
    <row r="165" spans="1:12" x14ac:dyDescent="0.25">
      <c r="A165" s="62" t="s">
        <v>10</v>
      </c>
      <c r="B165" s="62">
        <v>19452328</v>
      </c>
      <c r="C165" s="62">
        <f t="shared" si="10"/>
        <v>0</v>
      </c>
      <c r="D165" s="62">
        <f>IF(C165=0,0,SUM(C$2:$C165))</f>
        <v>0</v>
      </c>
      <c r="I165" s="62" t="str">
        <f t="shared" si="11"/>
        <v/>
      </c>
      <c r="J165" s="64" t="str">
        <f t="shared" si="12"/>
        <v/>
      </c>
      <c r="K165" s="62" t="str">
        <f t="shared" si="13"/>
        <v/>
      </c>
      <c r="L165" s="65" t="str">
        <f t="shared" si="14"/>
        <v/>
      </c>
    </row>
    <row r="166" spans="1:12" x14ac:dyDescent="0.25">
      <c r="A166" s="62" t="s">
        <v>10</v>
      </c>
      <c r="B166" s="62">
        <v>19615152</v>
      </c>
      <c r="C166" s="62">
        <f t="shared" si="10"/>
        <v>0</v>
      </c>
      <c r="D166" s="62">
        <f>IF(C166=0,0,SUM(C$2:$C166))</f>
        <v>0</v>
      </c>
      <c r="I166" s="62" t="str">
        <f t="shared" si="11"/>
        <v/>
      </c>
      <c r="J166" s="64" t="str">
        <f t="shared" si="12"/>
        <v/>
      </c>
      <c r="K166" s="62" t="str">
        <f t="shared" si="13"/>
        <v/>
      </c>
      <c r="L166" s="65" t="str">
        <f t="shared" si="14"/>
        <v/>
      </c>
    </row>
    <row r="167" spans="1:12" x14ac:dyDescent="0.25">
      <c r="A167" s="62" t="s">
        <v>10</v>
      </c>
      <c r="B167" s="62">
        <v>19618523</v>
      </c>
      <c r="C167" s="62">
        <f t="shared" si="10"/>
        <v>0</v>
      </c>
      <c r="D167" s="62">
        <f>IF(C167=0,0,SUM(C$2:$C167))</f>
        <v>0</v>
      </c>
      <c r="I167" s="62" t="str">
        <f t="shared" si="11"/>
        <v/>
      </c>
      <c r="J167" s="64" t="str">
        <f t="shared" si="12"/>
        <v/>
      </c>
      <c r="K167" s="62" t="str">
        <f t="shared" si="13"/>
        <v/>
      </c>
      <c r="L167" s="65" t="str">
        <f t="shared" si="14"/>
        <v/>
      </c>
    </row>
    <row r="168" spans="1:12" x14ac:dyDescent="0.25">
      <c r="A168" s="62" t="s">
        <v>10</v>
      </c>
      <c r="B168" s="62">
        <v>19623953</v>
      </c>
      <c r="C168" s="62">
        <f t="shared" si="10"/>
        <v>0</v>
      </c>
      <c r="D168" s="62">
        <f>IF(C168=0,0,SUM(C$2:$C168))</f>
        <v>0</v>
      </c>
      <c r="I168" s="62" t="str">
        <f t="shared" si="11"/>
        <v/>
      </c>
      <c r="J168" s="64" t="str">
        <f t="shared" si="12"/>
        <v/>
      </c>
      <c r="K168" s="62" t="str">
        <f t="shared" si="13"/>
        <v/>
      </c>
      <c r="L168" s="65" t="str">
        <f t="shared" si="14"/>
        <v/>
      </c>
    </row>
    <row r="169" spans="1:12" x14ac:dyDescent="0.25">
      <c r="A169" s="62" t="s">
        <v>10</v>
      </c>
      <c r="B169" s="62">
        <v>19630737</v>
      </c>
      <c r="C169" s="62">
        <f t="shared" si="10"/>
        <v>0</v>
      </c>
      <c r="D169" s="62">
        <f>IF(C169=0,0,SUM(C$2:$C169))</f>
        <v>0</v>
      </c>
      <c r="I169" s="62" t="str">
        <f t="shared" si="11"/>
        <v/>
      </c>
      <c r="J169" s="64" t="str">
        <f t="shared" si="12"/>
        <v/>
      </c>
      <c r="K169" s="62" t="str">
        <f t="shared" si="13"/>
        <v/>
      </c>
      <c r="L169" s="65" t="str">
        <f t="shared" si="14"/>
        <v/>
      </c>
    </row>
    <row r="170" spans="1:12" x14ac:dyDescent="0.25">
      <c r="A170" s="62" t="s">
        <v>10</v>
      </c>
      <c r="B170" s="62">
        <v>19321576</v>
      </c>
      <c r="C170" s="62">
        <f t="shared" si="10"/>
        <v>0</v>
      </c>
      <c r="D170" s="62">
        <f>IF(C170=0,0,SUM(C$2:$C170))</f>
        <v>0</v>
      </c>
      <c r="I170" s="62" t="str">
        <f t="shared" si="11"/>
        <v/>
      </c>
      <c r="J170" s="64" t="str">
        <f t="shared" si="12"/>
        <v/>
      </c>
      <c r="K170" s="62" t="str">
        <f t="shared" si="13"/>
        <v/>
      </c>
      <c r="L170" s="65" t="str">
        <f t="shared" si="14"/>
        <v/>
      </c>
    </row>
    <row r="171" spans="1:12" x14ac:dyDescent="0.25">
      <c r="A171" s="62" t="s">
        <v>10</v>
      </c>
      <c r="B171" s="62">
        <v>19428165</v>
      </c>
      <c r="C171" s="62">
        <f t="shared" si="10"/>
        <v>0</v>
      </c>
      <c r="D171" s="62">
        <f>IF(C171=0,0,SUM(C$2:$C171))</f>
        <v>0</v>
      </c>
      <c r="I171" s="62" t="str">
        <f t="shared" si="11"/>
        <v/>
      </c>
      <c r="J171" s="64" t="str">
        <f t="shared" si="12"/>
        <v/>
      </c>
      <c r="K171" s="62" t="str">
        <f t="shared" si="13"/>
        <v/>
      </c>
      <c r="L171" s="65" t="str">
        <f t="shared" si="14"/>
        <v/>
      </c>
    </row>
    <row r="172" spans="1:12" x14ac:dyDescent="0.25">
      <c r="A172" s="62" t="s">
        <v>10</v>
      </c>
      <c r="B172" s="62">
        <v>19559198</v>
      </c>
      <c r="C172" s="62">
        <f t="shared" si="10"/>
        <v>0</v>
      </c>
      <c r="D172" s="62">
        <f>IF(C172=0,0,SUM(C$2:$C172))</f>
        <v>0</v>
      </c>
      <c r="I172" s="62" t="str">
        <f t="shared" si="11"/>
        <v/>
      </c>
      <c r="J172" s="64" t="str">
        <f t="shared" si="12"/>
        <v/>
      </c>
      <c r="K172" s="62" t="str">
        <f t="shared" si="13"/>
        <v/>
      </c>
      <c r="L172" s="65" t="str">
        <f t="shared" si="14"/>
        <v/>
      </c>
    </row>
    <row r="173" spans="1:12" x14ac:dyDescent="0.25">
      <c r="A173" s="62" t="s">
        <v>10</v>
      </c>
      <c r="B173" s="62">
        <v>19637302</v>
      </c>
      <c r="C173" s="62">
        <f t="shared" si="10"/>
        <v>0</v>
      </c>
      <c r="D173" s="62">
        <f>IF(C173=0,0,SUM(C$2:$C173))</f>
        <v>0</v>
      </c>
      <c r="I173" s="62" t="str">
        <f t="shared" si="11"/>
        <v/>
      </c>
      <c r="J173" s="64" t="str">
        <f t="shared" si="12"/>
        <v/>
      </c>
      <c r="K173" s="62" t="str">
        <f t="shared" si="13"/>
        <v/>
      </c>
      <c r="L173" s="65" t="str">
        <f t="shared" si="14"/>
        <v/>
      </c>
    </row>
    <row r="174" spans="1:12" x14ac:dyDescent="0.25">
      <c r="A174" s="62" t="s">
        <v>10</v>
      </c>
      <c r="B174" s="62">
        <v>19594398</v>
      </c>
      <c r="C174" s="62">
        <f t="shared" si="10"/>
        <v>0</v>
      </c>
      <c r="D174" s="62">
        <f>IF(C174=0,0,SUM(C$2:$C174))</f>
        <v>0</v>
      </c>
      <c r="I174" s="62" t="str">
        <f t="shared" si="11"/>
        <v/>
      </c>
      <c r="J174" s="64" t="str">
        <f t="shared" si="12"/>
        <v/>
      </c>
      <c r="K174" s="62" t="str">
        <f t="shared" si="13"/>
        <v/>
      </c>
      <c r="L174" s="65" t="str">
        <f t="shared" si="14"/>
        <v/>
      </c>
    </row>
    <row r="175" spans="1:12" x14ac:dyDescent="0.25">
      <c r="A175" s="62" t="s">
        <v>10</v>
      </c>
      <c r="B175" s="62">
        <v>19604619</v>
      </c>
      <c r="C175" s="62">
        <f t="shared" si="10"/>
        <v>0</v>
      </c>
      <c r="D175" s="62">
        <f>IF(C175=0,0,SUM(C$2:$C175))</f>
        <v>0</v>
      </c>
      <c r="I175" s="62" t="str">
        <f t="shared" si="11"/>
        <v/>
      </c>
      <c r="J175" s="64" t="str">
        <f t="shared" si="12"/>
        <v/>
      </c>
      <c r="K175" s="62" t="str">
        <f t="shared" si="13"/>
        <v/>
      </c>
      <c r="L175" s="65" t="str">
        <f t="shared" si="14"/>
        <v/>
      </c>
    </row>
    <row r="176" spans="1:12" x14ac:dyDescent="0.25">
      <c r="A176" s="62" t="s">
        <v>10</v>
      </c>
      <c r="B176" s="62">
        <v>19621978</v>
      </c>
      <c r="C176" s="62">
        <f t="shared" si="10"/>
        <v>0</v>
      </c>
      <c r="D176" s="62">
        <f>IF(C176=0,0,SUM(C$2:$C176))</f>
        <v>0</v>
      </c>
      <c r="I176" s="62" t="str">
        <f t="shared" si="11"/>
        <v/>
      </c>
      <c r="J176" s="64" t="str">
        <f t="shared" si="12"/>
        <v/>
      </c>
      <c r="K176" s="62" t="str">
        <f t="shared" si="13"/>
        <v/>
      </c>
      <c r="L176" s="65" t="str">
        <f t="shared" si="14"/>
        <v/>
      </c>
    </row>
    <row r="177" spans="1:12" x14ac:dyDescent="0.25">
      <c r="A177" s="62" t="s">
        <v>10</v>
      </c>
      <c r="B177" s="62">
        <v>19583490</v>
      </c>
      <c r="C177" s="62">
        <f t="shared" si="10"/>
        <v>0</v>
      </c>
      <c r="D177" s="62">
        <f>IF(C177=0,0,SUM(C$2:$C177))</f>
        <v>0</v>
      </c>
      <c r="I177" s="62" t="str">
        <f t="shared" si="11"/>
        <v/>
      </c>
      <c r="J177" s="64" t="str">
        <f t="shared" si="12"/>
        <v/>
      </c>
      <c r="K177" s="62" t="str">
        <f t="shared" si="13"/>
        <v/>
      </c>
      <c r="L177" s="65" t="str">
        <f t="shared" si="14"/>
        <v/>
      </c>
    </row>
    <row r="178" spans="1:12" x14ac:dyDescent="0.25">
      <c r="A178" s="62" t="s">
        <v>10</v>
      </c>
      <c r="B178" s="62">
        <v>19595079</v>
      </c>
      <c r="C178" s="62">
        <f t="shared" si="10"/>
        <v>0</v>
      </c>
      <c r="D178" s="62">
        <f>IF(C178=0,0,SUM(C$2:$C178))</f>
        <v>0</v>
      </c>
      <c r="I178" s="62" t="str">
        <f t="shared" si="11"/>
        <v/>
      </c>
      <c r="J178" s="64" t="str">
        <f t="shared" si="12"/>
        <v/>
      </c>
      <c r="K178" s="62" t="str">
        <f t="shared" si="13"/>
        <v/>
      </c>
      <c r="L178" s="65" t="str">
        <f t="shared" si="14"/>
        <v/>
      </c>
    </row>
    <row r="179" spans="1:12" x14ac:dyDescent="0.25">
      <c r="A179" s="62" t="s">
        <v>10</v>
      </c>
      <c r="B179" s="62">
        <v>19595078</v>
      </c>
      <c r="C179" s="62">
        <f t="shared" si="10"/>
        <v>0</v>
      </c>
      <c r="D179" s="62">
        <f>IF(C179=0,0,SUM(C$2:$C179))</f>
        <v>0</v>
      </c>
      <c r="I179" s="62" t="str">
        <f t="shared" si="11"/>
        <v/>
      </c>
      <c r="J179" s="64" t="str">
        <f t="shared" si="12"/>
        <v/>
      </c>
      <c r="K179" s="62" t="str">
        <f t="shared" si="13"/>
        <v/>
      </c>
      <c r="L179" s="65" t="str">
        <f t="shared" si="14"/>
        <v/>
      </c>
    </row>
    <row r="180" spans="1:12" x14ac:dyDescent="0.25">
      <c r="A180" s="62" t="s">
        <v>10</v>
      </c>
      <c r="B180" s="62">
        <v>19507272</v>
      </c>
      <c r="C180" s="62">
        <f t="shared" si="10"/>
        <v>0</v>
      </c>
      <c r="D180" s="62">
        <f>IF(C180=0,0,SUM(C$2:$C180))</f>
        <v>0</v>
      </c>
      <c r="I180" s="62" t="str">
        <f t="shared" si="11"/>
        <v/>
      </c>
      <c r="J180" s="64" t="str">
        <f t="shared" si="12"/>
        <v/>
      </c>
      <c r="K180" s="62" t="str">
        <f t="shared" si="13"/>
        <v/>
      </c>
      <c r="L180" s="65" t="str">
        <f t="shared" si="14"/>
        <v/>
      </c>
    </row>
    <row r="181" spans="1:12" x14ac:dyDescent="0.25">
      <c r="A181" s="62" t="s">
        <v>10</v>
      </c>
      <c r="B181" s="62">
        <v>19614756</v>
      </c>
      <c r="C181" s="62">
        <f t="shared" si="10"/>
        <v>0</v>
      </c>
      <c r="D181" s="62">
        <f>IF(C181=0,0,SUM(C$2:$C181))</f>
        <v>0</v>
      </c>
      <c r="I181" s="62" t="str">
        <f t="shared" si="11"/>
        <v/>
      </c>
      <c r="J181" s="64" t="str">
        <f t="shared" si="12"/>
        <v/>
      </c>
      <c r="K181" s="62" t="str">
        <f t="shared" si="13"/>
        <v/>
      </c>
      <c r="L181" s="65" t="str">
        <f t="shared" si="14"/>
        <v/>
      </c>
    </row>
    <row r="182" spans="1:12" x14ac:dyDescent="0.25">
      <c r="A182" s="62" t="s">
        <v>10</v>
      </c>
      <c r="B182" s="62">
        <v>19618018</v>
      </c>
      <c r="C182" s="62">
        <f t="shared" si="10"/>
        <v>0</v>
      </c>
      <c r="D182" s="62">
        <f>IF(C182=0,0,SUM(C$2:$C182))</f>
        <v>0</v>
      </c>
      <c r="I182" s="62" t="str">
        <f t="shared" si="11"/>
        <v/>
      </c>
      <c r="J182" s="64" t="str">
        <f t="shared" si="12"/>
        <v/>
      </c>
      <c r="K182" s="62" t="str">
        <f t="shared" si="13"/>
        <v/>
      </c>
      <c r="L182" s="65" t="str">
        <f t="shared" si="14"/>
        <v/>
      </c>
    </row>
    <row r="183" spans="1:12" x14ac:dyDescent="0.25">
      <c r="A183" s="62" t="s">
        <v>10</v>
      </c>
      <c r="B183" s="62">
        <v>19620478</v>
      </c>
      <c r="C183" s="62">
        <f t="shared" si="10"/>
        <v>0</v>
      </c>
      <c r="D183" s="62">
        <f>IF(C183=0,0,SUM(C$2:$C183))</f>
        <v>0</v>
      </c>
      <c r="I183" s="62" t="str">
        <f t="shared" si="11"/>
        <v/>
      </c>
      <c r="J183" s="64" t="str">
        <f t="shared" si="12"/>
        <v/>
      </c>
      <c r="K183" s="62" t="str">
        <f t="shared" si="13"/>
        <v/>
      </c>
      <c r="L183" s="65" t="str">
        <f t="shared" si="14"/>
        <v/>
      </c>
    </row>
    <row r="184" spans="1:12" x14ac:dyDescent="0.25">
      <c r="A184" s="62" t="s">
        <v>10</v>
      </c>
      <c r="B184" s="62">
        <v>19624799</v>
      </c>
      <c r="C184" s="62">
        <f t="shared" si="10"/>
        <v>0</v>
      </c>
      <c r="D184" s="62">
        <f>IF(C184=0,0,SUM(C$2:$C184))</f>
        <v>0</v>
      </c>
      <c r="I184" s="62" t="str">
        <f t="shared" si="11"/>
        <v/>
      </c>
      <c r="J184" s="64" t="str">
        <f t="shared" si="12"/>
        <v/>
      </c>
      <c r="K184" s="62" t="str">
        <f t="shared" si="13"/>
        <v/>
      </c>
      <c r="L184" s="65" t="str">
        <f t="shared" si="14"/>
        <v/>
      </c>
    </row>
    <row r="185" spans="1:12" x14ac:dyDescent="0.25">
      <c r="A185" s="62" t="s">
        <v>23</v>
      </c>
      <c r="B185" s="62">
        <v>19614206</v>
      </c>
      <c r="C185" s="62">
        <f t="shared" si="10"/>
        <v>0</v>
      </c>
      <c r="D185" s="62">
        <f>IF(C185=0,0,SUM(C$2:$C185))</f>
        <v>0</v>
      </c>
      <c r="I185" s="62" t="str">
        <f t="shared" si="11"/>
        <v/>
      </c>
      <c r="J185" s="64" t="str">
        <f t="shared" si="12"/>
        <v/>
      </c>
      <c r="K185" s="62" t="str">
        <f t="shared" si="13"/>
        <v/>
      </c>
      <c r="L185" s="65" t="str">
        <f t="shared" si="14"/>
        <v/>
      </c>
    </row>
    <row r="186" spans="1:12" x14ac:dyDescent="0.25">
      <c r="A186" s="62" t="s">
        <v>23</v>
      </c>
      <c r="B186" s="62">
        <v>19614210</v>
      </c>
      <c r="C186" s="62">
        <f t="shared" si="10"/>
        <v>0</v>
      </c>
      <c r="D186" s="62">
        <f>IF(C186=0,0,SUM(C$2:$C186))</f>
        <v>0</v>
      </c>
      <c r="I186" s="62" t="str">
        <f t="shared" si="11"/>
        <v/>
      </c>
      <c r="J186" s="64" t="str">
        <f t="shared" si="12"/>
        <v/>
      </c>
      <c r="K186" s="62" t="str">
        <f t="shared" si="13"/>
        <v/>
      </c>
      <c r="L186" s="65" t="str">
        <f t="shared" si="14"/>
        <v/>
      </c>
    </row>
    <row r="187" spans="1:12" x14ac:dyDescent="0.25">
      <c r="A187" s="62" t="s">
        <v>23</v>
      </c>
      <c r="B187" s="62">
        <v>19559391</v>
      </c>
      <c r="C187" s="62">
        <f t="shared" si="10"/>
        <v>0</v>
      </c>
      <c r="D187" s="62">
        <f>IF(C187=0,0,SUM(C$2:$C187))</f>
        <v>0</v>
      </c>
      <c r="I187" s="62" t="str">
        <f t="shared" si="11"/>
        <v/>
      </c>
      <c r="J187" s="64" t="str">
        <f t="shared" si="12"/>
        <v/>
      </c>
      <c r="K187" s="62" t="str">
        <f t="shared" si="13"/>
        <v/>
      </c>
      <c r="L187" s="65" t="str">
        <f t="shared" si="14"/>
        <v/>
      </c>
    </row>
    <row r="188" spans="1:12" x14ac:dyDescent="0.25">
      <c r="A188" s="62" t="s">
        <v>23</v>
      </c>
      <c r="B188" s="62">
        <v>19501420</v>
      </c>
      <c r="C188" s="62">
        <f t="shared" si="10"/>
        <v>0</v>
      </c>
      <c r="D188" s="62">
        <f>IF(C188=0,0,SUM(C$2:$C188))</f>
        <v>0</v>
      </c>
      <c r="I188" s="62" t="str">
        <f t="shared" si="11"/>
        <v/>
      </c>
      <c r="J188" s="64" t="str">
        <f t="shared" si="12"/>
        <v/>
      </c>
      <c r="K188" s="62" t="str">
        <f t="shared" si="13"/>
        <v/>
      </c>
      <c r="L188" s="65" t="str">
        <f t="shared" si="14"/>
        <v/>
      </c>
    </row>
    <row r="189" spans="1:12" x14ac:dyDescent="0.25">
      <c r="A189" s="62" t="s">
        <v>23</v>
      </c>
      <c r="B189" s="62">
        <v>19511339</v>
      </c>
      <c r="C189" s="62">
        <f t="shared" si="10"/>
        <v>0</v>
      </c>
      <c r="D189" s="62">
        <f>IF(C189=0,0,SUM(C$2:$C189))</f>
        <v>0</v>
      </c>
      <c r="I189" s="62" t="str">
        <f t="shared" si="11"/>
        <v/>
      </c>
      <c r="J189" s="64" t="str">
        <f t="shared" si="12"/>
        <v/>
      </c>
      <c r="K189" s="62" t="str">
        <f t="shared" si="13"/>
        <v/>
      </c>
      <c r="L189" s="65" t="str">
        <f t="shared" si="14"/>
        <v/>
      </c>
    </row>
    <row r="190" spans="1:12" x14ac:dyDescent="0.25">
      <c r="A190" s="62" t="s">
        <v>23</v>
      </c>
      <c r="B190" s="62">
        <v>19445071</v>
      </c>
      <c r="C190" s="62">
        <f t="shared" si="10"/>
        <v>0</v>
      </c>
      <c r="D190" s="62">
        <f>IF(C190=0,0,SUM(C$2:$C190))</f>
        <v>0</v>
      </c>
      <c r="I190" s="62" t="str">
        <f t="shared" si="11"/>
        <v/>
      </c>
      <c r="J190" s="64" t="str">
        <f t="shared" si="12"/>
        <v/>
      </c>
      <c r="K190" s="62" t="str">
        <f t="shared" si="13"/>
        <v/>
      </c>
      <c r="L190" s="65" t="str">
        <f t="shared" si="14"/>
        <v/>
      </c>
    </row>
    <row r="191" spans="1:12" x14ac:dyDescent="0.25">
      <c r="A191" s="62" t="s">
        <v>23</v>
      </c>
      <c r="B191" s="62">
        <v>19540515</v>
      </c>
      <c r="C191" s="62">
        <f t="shared" si="10"/>
        <v>0</v>
      </c>
      <c r="D191" s="62">
        <f>IF(C191=0,0,SUM(C$2:$C191))</f>
        <v>0</v>
      </c>
      <c r="I191" s="62" t="str">
        <f t="shared" si="11"/>
        <v/>
      </c>
      <c r="J191" s="64" t="str">
        <f t="shared" si="12"/>
        <v/>
      </c>
      <c r="K191" s="62" t="str">
        <f t="shared" si="13"/>
        <v/>
      </c>
      <c r="L191" s="65" t="str">
        <f t="shared" si="14"/>
        <v/>
      </c>
    </row>
    <row r="192" spans="1:12" x14ac:dyDescent="0.25">
      <c r="A192" s="62" t="s">
        <v>23</v>
      </c>
      <c r="B192" s="62">
        <v>19472818</v>
      </c>
      <c r="C192" s="62">
        <f t="shared" si="10"/>
        <v>0</v>
      </c>
      <c r="D192" s="62">
        <f>IF(C192=0,0,SUM(C$2:$C192))</f>
        <v>0</v>
      </c>
      <c r="I192" s="62" t="str">
        <f t="shared" si="11"/>
        <v/>
      </c>
      <c r="J192" s="64" t="str">
        <f t="shared" si="12"/>
        <v/>
      </c>
      <c r="K192" s="62" t="str">
        <f t="shared" si="13"/>
        <v/>
      </c>
      <c r="L192" s="65" t="str">
        <f t="shared" si="14"/>
        <v/>
      </c>
    </row>
    <row r="193" spans="1:12" x14ac:dyDescent="0.25">
      <c r="A193" s="62" t="s">
        <v>23</v>
      </c>
      <c r="B193" s="62">
        <v>18276760</v>
      </c>
      <c r="C193" s="62">
        <f t="shared" si="10"/>
        <v>0</v>
      </c>
      <c r="D193" s="62">
        <f>IF(C193=0,0,SUM(C$2:$C193))</f>
        <v>0</v>
      </c>
      <c r="I193" s="62" t="str">
        <f t="shared" si="11"/>
        <v/>
      </c>
      <c r="J193" s="64" t="str">
        <f t="shared" si="12"/>
        <v/>
      </c>
      <c r="K193" s="62" t="str">
        <f t="shared" si="13"/>
        <v/>
      </c>
      <c r="L193" s="65" t="str">
        <f t="shared" si="14"/>
        <v/>
      </c>
    </row>
    <row r="194" spans="1:12" x14ac:dyDescent="0.25">
      <c r="A194" s="62" t="s">
        <v>23</v>
      </c>
      <c r="B194" s="62">
        <v>19473892</v>
      </c>
      <c r="C194" s="62">
        <f t="shared" si="10"/>
        <v>0</v>
      </c>
      <c r="D194" s="62">
        <f>IF(C194=0,0,SUM(C$2:$C194))</f>
        <v>0</v>
      </c>
      <c r="I194" s="62" t="str">
        <f t="shared" si="11"/>
        <v/>
      </c>
      <c r="J194" s="64" t="str">
        <f t="shared" si="12"/>
        <v/>
      </c>
      <c r="K194" s="62" t="str">
        <f t="shared" si="13"/>
        <v/>
      </c>
      <c r="L194" s="65" t="str">
        <f t="shared" si="14"/>
        <v/>
      </c>
    </row>
    <row r="195" spans="1:12" x14ac:dyDescent="0.25">
      <c r="A195" s="62" t="s">
        <v>23</v>
      </c>
      <c r="B195" s="62">
        <v>19459463</v>
      </c>
      <c r="C195" s="62">
        <f t="shared" ref="C195:C258" si="15">IF(B195="",0,IF(A195=G$1,1,0))</f>
        <v>0</v>
      </c>
      <c r="D195" s="62">
        <f>IF(C195=0,0,SUM(C$2:$C195))</f>
        <v>0</v>
      </c>
      <c r="I195" s="62" t="str">
        <f t="shared" ref="I195:I258" si="16">IF(ROW()-1&lt;=$G$2,ROW()-1,"")</f>
        <v/>
      </c>
      <c r="J195" s="64" t="str">
        <f t="shared" ref="J195:J258" si="17">IF(I195="","",G$1)</f>
        <v/>
      </c>
      <c r="K195" s="62" t="str">
        <f t="shared" ref="K195:K258" si="18">IF(J195="","",INDEX(B:B,MATCH(I195,D:D,0)))</f>
        <v/>
      </c>
      <c r="L195" s="65" t="str">
        <f t="shared" si="14"/>
        <v/>
      </c>
    </row>
    <row r="196" spans="1:12" x14ac:dyDescent="0.25">
      <c r="A196" s="62" t="s">
        <v>23</v>
      </c>
      <c r="B196" s="62">
        <v>19439942</v>
      </c>
      <c r="C196" s="62">
        <f t="shared" si="15"/>
        <v>0</v>
      </c>
      <c r="D196" s="62">
        <f>IF(C196=0,0,SUM(C$2:$C196))</f>
        <v>0</v>
      </c>
      <c r="I196" s="62" t="str">
        <f t="shared" si="16"/>
        <v/>
      </c>
      <c r="J196" s="64" t="str">
        <f t="shared" si="17"/>
        <v/>
      </c>
      <c r="K196" s="62" t="str">
        <f t="shared" si="18"/>
        <v/>
      </c>
      <c r="L196" s="65" t="str">
        <f t="shared" ref="L196:L259" si="19">IF(K196="","",K196&amp; " " &amp; L195)</f>
        <v/>
      </c>
    </row>
    <row r="197" spans="1:12" x14ac:dyDescent="0.25">
      <c r="A197" s="62" t="s">
        <v>23</v>
      </c>
      <c r="B197" s="62">
        <v>19563956</v>
      </c>
      <c r="C197" s="62">
        <f t="shared" si="15"/>
        <v>0</v>
      </c>
      <c r="D197" s="62">
        <f>IF(C197=0,0,SUM(C$2:$C197))</f>
        <v>0</v>
      </c>
      <c r="I197" s="62" t="str">
        <f t="shared" si="16"/>
        <v/>
      </c>
      <c r="J197" s="64" t="str">
        <f t="shared" si="17"/>
        <v/>
      </c>
      <c r="K197" s="62" t="str">
        <f t="shared" si="18"/>
        <v/>
      </c>
      <c r="L197" s="65" t="str">
        <f t="shared" si="19"/>
        <v/>
      </c>
    </row>
    <row r="198" spans="1:12" x14ac:dyDescent="0.25">
      <c r="A198" s="62" t="s">
        <v>23</v>
      </c>
      <c r="B198" s="62">
        <v>19569400</v>
      </c>
      <c r="C198" s="62">
        <f t="shared" si="15"/>
        <v>0</v>
      </c>
      <c r="D198" s="62">
        <f>IF(C198=0,0,SUM(C$2:$C198))</f>
        <v>0</v>
      </c>
      <c r="I198" s="62" t="str">
        <f t="shared" si="16"/>
        <v/>
      </c>
      <c r="J198" s="64" t="str">
        <f t="shared" si="17"/>
        <v/>
      </c>
      <c r="K198" s="62" t="str">
        <f t="shared" si="18"/>
        <v/>
      </c>
      <c r="L198" s="65" t="str">
        <f t="shared" si="19"/>
        <v/>
      </c>
    </row>
    <row r="199" spans="1:12" x14ac:dyDescent="0.25">
      <c r="A199" s="62" t="s">
        <v>23</v>
      </c>
      <c r="B199" s="62">
        <v>19509611</v>
      </c>
      <c r="C199" s="62">
        <f t="shared" si="15"/>
        <v>0</v>
      </c>
      <c r="D199" s="62">
        <f>IF(C199=0,0,SUM(C$2:$C199))</f>
        <v>0</v>
      </c>
      <c r="I199" s="62" t="str">
        <f t="shared" si="16"/>
        <v/>
      </c>
      <c r="J199" s="64" t="str">
        <f t="shared" si="17"/>
        <v/>
      </c>
      <c r="K199" s="62" t="str">
        <f t="shared" si="18"/>
        <v/>
      </c>
      <c r="L199" s="65" t="str">
        <f t="shared" si="19"/>
        <v/>
      </c>
    </row>
    <row r="200" spans="1:12" x14ac:dyDescent="0.25">
      <c r="A200" s="62" t="s">
        <v>23</v>
      </c>
      <c r="B200" s="62">
        <v>19441048</v>
      </c>
      <c r="C200" s="62">
        <f t="shared" si="15"/>
        <v>0</v>
      </c>
      <c r="D200" s="62">
        <f>IF(C200=0,0,SUM(C$2:$C200))</f>
        <v>0</v>
      </c>
      <c r="I200" s="62" t="str">
        <f t="shared" si="16"/>
        <v/>
      </c>
      <c r="J200" s="64" t="str">
        <f t="shared" si="17"/>
        <v/>
      </c>
      <c r="K200" s="62" t="str">
        <f t="shared" si="18"/>
        <v/>
      </c>
      <c r="L200" s="65" t="str">
        <f t="shared" si="19"/>
        <v/>
      </c>
    </row>
    <row r="201" spans="1:12" x14ac:dyDescent="0.25">
      <c r="A201" s="62" t="s">
        <v>23</v>
      </c>
      <c r="B201" s="62">
        <v>19566243</v>
      </c>
      <c r="C201" s="62">
        <f t="shared" si="15"/>
        <v>0</v>
      </c>
      <c r="D201" s="62">
        <f>IF(C201=0,0,SUM(C$2:$C201))</f>
        <v>0</v>
      </c>
      <c r="I201" s="62" t="str">
        <f t="shared" si="16"/>
        <v/>
      </c>
      <c r="J201" s="64" t="str">
        <f t="shared" si="17"/>
        <v/>
      </c>
      <c r="K201" s="62" t="str">
        <f t="shared" si="18"/>
        <v/>
      </c>
      <c r="L201" s="65" t="str">
        <f t="shared" si="19"/>
        <v/>
      </c>
    </row>
    <row r="202" spans="1:12" x14ac:dyDescent="0.25">
      <c r="A202" s="62" t="s">
        <v>23</v>
      </c>
      <c r="B202" s="62">
        <v>19573909</v>
      </c>
      <c r="C202" s="62">
        <f t="shared" si="15"/>
        <v>0</v>
      </c>
      <c r="D202" s="62">
        <f>IF(C202=0,0,SUM(C$2:$C202))</f>
        <v>0</v>
      </c>
      <c r="I202" s="62" t="str">
        <f t="shared" si="16"/>
        <v/>
      </c>
      <c r="J202" s="64" t="str">
        <f t="shared" si="17"/>
        <v/>
      </c>
      <c r="K202" s="62" t="str">
        <f t="shared" si="18"/>
        <v/>
      </c>
      <c r="L202" s="65" t="str">
        <f t="shared" si="19"/>
        <v/>
      </c>
    </row>
    <row r="203" spans="1:12" x14ac:dyDescent="0.25">
      <c r="A203" s="62" t="s">
        <v>23</v>
      </c>
      <c r="B203" s="62">
        <v>19580224</v>
      </c>
      <c r="C203" s="62">
        <f t="shared" si="15"/>
        <v>0</v>
      </c>
      <c r="D203" s="62">
        <f>IF(C203=0,0,SUM(C$2:$C203))</f>
        <v>0</v>
      </c>
      <c r="I203" s="62" t="str">
        <f t="shared" si="16"/>
        <v/>
      </c>
      <c r="J203" s="64" t="str">
        <f t="shared" si="17"/>
        <v/>
      </c>
      <c r="K203" s="62" t="str">
        <f t="shared" si="18"/>
        <v/>
      </c>
      <c r="L203" s="65" t="str">
        <f t="shared" si="19"/>
        <v/>
      </c>
    </row>
    <row r="204" spans="1:12" x14ac:dyDescent="0.25">
      <c r="A204" s="62" t="s">
        <v>23</v>
      </c>
      <c r="B204" s="62">
        <v>19577679</v>
      </c>
      <c r="C204" s="62">
        <f t="shared" si="15"/>
        <v>0</v>
      </c>
      <c r="D204" s="62">
        <f>IF(C204=0,0,SUM(C$2:$C204))</f>
        <v>0</v>
      </c>
      <c r="I204" s="62" t="str">
        <f t="shared" si="16"/>
        <v/>
      </c>
      <c r="J204" s="64" t="str">
        <f t="shared" si="17"/>
        <v/>
      </c>
      <c r="K204" s="62" t="str">
        <f t="shared" si="18"/>
        <v/>
      </c>
      <c r="L204" s="65" t="str">
        <f t="shared" si="19"/>
        <v/>
      </c>
    </row>
    <row r="205" spans="1:12" x14ac:dyDescent="0.25">
      <c r="A205" s="62" t="s">
        <v>23</v>
      </c>
      <c r="B205" s="62">
        <v>19587029</v>
      </c>
      <c r="C205" s="62">
        <f t="shared" si="15"/>
        <v>0</v>
      </c>
      <c r="D205" s="62">
        <f>IF(C205=0,0,SUM(C$2:$C205))</f>
        <v>0</v>
      </c>
      <c r="I205" s="62" t="str">
        <f t="shared" si="16"/>
        <v/>
      </c>
      <c r="J205" s="64" t="str">
        <f t="shared" si="17"/>
        <v/>
      </c>
      <c r="K205" s="62" t="str">
        <f t="shared" si="18"/>
        <v/>
      </c>
      <c r="L205" s="65" t="str">
        <f t="shared" si="19"/>
        <v/>
      </c>
    </row>
    <row r="206" spans="1:12" x14ac:dyDescent="0.25">
      <c r="A206" s="62" t="s">
        <v>23</v>
      </c>
      <c r="B206" s="62">
        <v>19584664</v>
      </c>
      <c r="C206" s="62">
        <f t="shared" si="15"/>
        <v>0</v>
      </c>
      <c r="D206" s="62">
        <f>IF(C206=0,0,SUM(C$2:$C206))</f>
        <v>0</v>
      </c>
      <c r="I206" s="62" t="str">
        <f t="shared" si="16"/>
        <v/>
      </c>
      <c r="J206" s="64" t="str">
        <f t="shared" si="17"/>
        <v/>
      </c>
      <c r="K206" s="62" t="str">
        <f t="shared" si="18"/>
        <v/>
      </c>
      <c r="L206" s="65" t="str">
        <f t="shared" si="19"/>
        <v/>
      </c>
    </row>
    <row r="207" spans="1:12" x14ac:dyDescent="0.25">
      <c r="A207" s="62" t="s">
        <v>23</v>
      </c>
      <c r="B207" s="62">
        <v>19586983</v>
      </c>
      <c r="C207" s="62">
        <f t="shared" si="15"/>
        <v>0</v>
      </c>
      <c r="D207" s="62">
        <f>IF(C207=0,0,SUM(C$2:$C207))</f>
        <v>0</v>
      </c>
      <c r="I207" s="62" t="str">
        <f t="shared" si="16"/>
        <v/>
      </c>
      <c r="J207" s="64" t="str">
        <f t="shared" si="17"/>
        <v/>
      </c>
      <c r="K207" s="62" t="str">
        <f t="shared" si="18"/>
        <v/>
      </c>
      <c r="L207" s="65" t="str">
        <f t="shared" si="19"/>
        <v/>
      </c>
    </row>
    <row r="208" spans="1:12" x14ac:dyDescent="0.25">
      <c r="A208" s="62" t="s">
        <v>23</v>
      </c>
      <c r="B208" s="62">
        <v>19580482</v>
      </c>
      <c r="C208" s="62">
        <f t="shared" si="15"/>
        <v>0</v>
      </c>
      <c r="D208" s="62">
        <f>IF(C208=0,0,SUM(C$2:$C208))</f>
        <v>0</v>
      </c>
      <c r="I208" s="62" t="str">
        <f t="shared" si="16"/>
        <v/>
      </c>
      <c r="J208" s="64" t="str">
        <f t="shared" si="17"/>
        <v/>
      </c>
      <c r="K208" s="62" t="str">
        <f t="shared" si="18"/>
        <v/>
      </c>
      <c r="L208" s="65" t="str">
        <f t="shared" si="19"/>
        <v/>
      </c>
    </row>
    <row r="209" spans="1:12" x14ac:dyDescent="0.25">
      <c r="A209" s="62" t="s">
        <v>23</v>
      </c>
      <c r="B209" s="62">
        <v>19428860</v>
      </c>
      <c r="C209" s="62">
        <f t="shared" si="15"/>
        <v>0</v>
      </c>
      <c r="D209" s="62">
        <f>IF(C209=0,0,SUM(C$2:$C209))</f>
        <v>0</v>
      </c>
      <c r="I209" s="62" t="str">
        <f t="shared" si="16"/>
        <v/>
      </c>
      <c r="J209" s="64" t="str">
        <f t="shared" si="17"/>
        <v/>
      </c>
      <c r="K209" s="62" t="str">
        <f t="shared" si="18"/>
        <v/>
      </c>
      <c r="L209" s="65" t="str">
        <f t="shared" si="19"/>
        <v/>
      </c>
    </row>
    <row r="210" spans="1:12" x14ac:dyDescent="0.25">
      <c r="A210" s="62" t="s">
        <v>23</v>
      </c>
      <c r="B210" s="62">
        <v>19381242</v>
      </c>
      <c r="C210" s="62">
        <f t="shared" si="15"/>
        <v>0</v>
      </c>
      <c r="D210" s="62">
        <f>IF(C210=0,0,SUM(C$2:$C210))</f>
        <v>0</v>
      </c>
      <c r="I210" s="62" t="str">
        <f t="shared" si="16"/>
        <v/>
      </c>
      <c r="J210" s="64" t="str">
        <f t="shared" si="17"/>
        <v/>
      </c>
      <c r="K210" s="62" t="str">
        <f t="shared" si="18"/>
        <v/>
      </c>
      <c r="L210" s="65" t="str">
        <f t="shared" si="19"/>
        <v/>
      </c>
    </row>
    <row r="211" spans="1:12" x14ac:dyDescent="0.25">
      <c r="A211" s="62" t="s">
        <v>23</v>
      </c>
      <c r="B211" s="62">
        <v>19594247</v>
      </c>
      <c r="C211" s="62">
        <f t="shared" si="15"/>
        <v>0</v>
      </c>
      <c r="D211" s="62">
        <f>IF(C211=0,0,SUM(C$2:$C211))</f>
        <v>0</v>
      </c>
      <c r="I211" s="62" t="str">
        <f t="shared" si="16"/>
        <v/>
      </c>
      <c r="J211" s="64" t="str">
        <f t="shared" si="17"/>
        <v/>
      </c>
      <c r="K211" s="62" t="str">
        <f t="shared" si="18"/>
        <v/>
      </c>
      <c r="L211" s="65" t="str">
        <f t="shared" si="19"/>
        <v/>
      </c>
    </row>
    <row r="212" spans="1:12" x14ac:dyDescent="0.25">
      <c r="A212" s="62" t="s">
        <v>23</v>
      </c>
      <c r="B212" s="62">
        <v>19591021</v>
      </c>
      <c r="C212" s="62">
        <f t="shared" si="15"/>
        <v>0</v>
      </c>
      <c r="D212" s="62">
        <f>IF(C212=0,0,SUM(C$2:$C212))</f>
        <v>0</v>
      </c>
      <c r="I212" s="62" t="str">
        <f t="shared" si="16"/>
        <v/>
      </c>
      <c r="J212" s="64" t="str">
        <f t="shared" si="17"/>
        <v/>
      </c>
      <c r="K212" s="62" t="str">
        <f t="shared" si="18"/>
        <v/>
      </c>
      <c r="L212" s="65" t="str">
        <f t="shared" si="19"/>
        <v/>
      </c>
    </row>
    <row r="213" spans="1:12" x14ac:dyDescent="0.25">
      <c r="A213" s="62" t="s">
        <v>23</v>
      </c>
      <c r="B213" s="62">
        <v>19593442</v>
      </c>
      <c r="C213" s="62">
        <f t="shared" si="15"/>
        <v>0</v>
      </c>
      <c r="D213" s="62">
        <f>IF(C213=0,0,SUM(C$2:$C213))</f>
        <v>0</v>
      </c>
      <c r="I213" s="62" t="str">
        <f t="shared" si="16"/>
        <v/>
      </c>
      <c r="J213" s="64" t="str">
        <f t="shared" si="17"/>
        <v/>
      </c>
      <c r="K213" s="62" t="str">
        <f t="shared" si="18"/>
        <v/>
      </c>
      <c r="L213" s="65" t="str">
        <f t="shared" si="19"/>
        <v/>
      </c>
    </row>
    <row r="214" spans="1:12" x14ac:dyDescent="0.25">
      <c r="A214" s="62" t="s">
        <v>23</v>
      </c>
      <c r="B214" s="62">
        <v>19581084</v>
      </c>
      <c r="C214" s="62">
        <f t="shared" si="15"/>
        <v>0</v>
      </c>
      <c r="D214" s="62">
        <f>IF(C214=0,0,SUM(C$2:$C214))</f>
        <v>0</v>
      </c>
      <c r="I214" s="62" t="str">
        <f t="shared" si="16"/>
        <v/>
      </c>
      <c r="J214" s="64" t="str">
        <f t="shared" si="17"/>
        <v/>
      </c>
      <c r="K214" s="62" t="str">
        <f t="shared" si="18"/>
        <v/>
      </c>
      <c r="L214" s="65" t="str">
        <f t="shared" si="19"/>
        <v/>
      </c>
    </row>
    <row r="215" spans="1:12" x14ac:dyDescent="0.25">
      <c r="A215" s="62" t="s">
        <v>23</v>
      </c>
      <c r="B215" s="62">
        <v>19604035</v>
      </c>
      <c r="C215" s="62">
        <f t="shared" si="15"/>
        <v>0</v>
      </c>
      <c r="D215" s="62">
        <f>IF(C215=0,0,SUM(C$2:$C215))</f>
        <v>0</v>
      </c>
      <c r="I215" s="62" t="str">
        <f t="shared" si="16"/>
        <v/>
      </c>
      <c r="J215" s="64" t="str">
        <f t="shared" si="17"/>
        <v/>
      </c>
      <c r="K215" s="62" t="str">
        <f t="shared" si="18"/>
        <v/>
      </c>
      <c r="L215" s="65" t="str">
        <f t="shared" si="19"/>
        <v/>
      </c>
    </row>
    <row r="216" spans="1:12" x14ac:dyDescent="0.25">
      <c r="A216" s="62" t="s">
        <v>23</v>
      </c>
      <c r="B216" s="62">
        <v>19598303</v>
      </c>
      <c r="C216" s="62">
        <f t="shared" si="15"/>
        <v>0</v>
      </c>
      <c r="D216" s="62">
        <f>IF(C216=0,0,SUM(C$2:$C216))</f>
        <v>0</v>
      </c>
      <c r="I216" s="62" t="str">
        <f t="shared" si="16"/>
        <v/>
      </c>
      <c r="J216" s="64" t="str">
        <f t="shared" si="17"/>
        <v/>
      </c>
      <c r="K216" s="62" t="str">
        <f t="shared" si="18"/>
        <v/>
      </c>
      <c r="L216" s="65" t="str">
        <f t="shared" si="19"/>
        <v/>
      </c>
    </row>
    <row r="217" spans="1:12" x14ac:dyDescent="0.25">
      <c r="A217" s="62" t="s">
        <v>23</v>
      </c>
      <c r="B217" s="62">
        <v>19607721</v>
      </c>
      <c r="C217" s="62">
        <f t="shared" si="15"/>
        <v>0</v>
      </c>
      <c r="D217" s="62">
        <f>IF(C217=0,0,SUM(C$2:$C217))</f>
        <v>0</v>
      </c>
      <c r="I217" s="62" t="str">
        <f t="shared" si="16"/>
        <v/>
      </c>
      <c r="J217" s="64" t="str">
        <f t="shared" si="17"/>
        <v/>
      </c>
      <c r="K217" s="62" t="str">
        <f t="shared" si="18"/>
        <v/>
      </c>
      <c r="L217" s="65" t="str">
        <f t="shared" si="19"/>
        <v/>
      </c>
    </row>
    <row r="218" spans="1:12" x14ac:dyDescent="0.25">
      <c r="A218" s="62" t="s">
        <v>23</v>
      </c>
      <c r="B218" s="62">
        <v>19609941</v>
      </c>
      <c r="C218" s="62">
        <f t="shared" si="15"/>
        <v>0</v>
      </c>
      <c r="D218" s="62">
        <f>IF(C218=0,0,SUM(C$2:$C218))</f>
        <v>0</v>
      </c>
      <c r="I218" s="62" t="str">
        <f t="shared" si="16"/>
        <v/>
      </c>
      <c r="J218" s="64" t="str">
        <f t="shared" si="17"/>
        <v/>
      </c>
      <c r="K218" s="62" t="str">
        <f t="shared" si="18"/>
        <v/>
      </c>
      <c r="L218" s="65" t="str">
        <f t="shared" si="19"/>
        <v/>
      </c>
    </row>
    <row r="219" spans="1:12" x14ac:dyDescent="0.25">
      <c r="A219" s="62" t="s">
        <v>23</v>
      </c>
      <c r="B219" s="62">
        <v>19612967</v>
      </c>
      <c r="C219" s="62">
        <f t="shared" si="15"/>
        <v>0</v>
      </c>
      <c r="D219" s="62">
        <f>IF(C219=0,0,SUM(C$2:$C219))</f>
        <v>0</v>
      </c>
      <c r="I219" s="62" t="str">
        <f t="shared" si="16"/>
        <v/>
      </c>
      <c r="J219" s="64" t="str">
        <f t="shared" si="17"/>
        <v/>
      </c>
      <c r="K219" s="62" t="str">
        <f t="shared" si="18"/>
        <v/>
      </c>
      <c r="L219" s="65" t="str">
        <f t="shared" si="19"/>
        <v/>
      </c>
    </row>
    <row r="220" spans="1:12" x14ac:dyDescent="0.25">
      <c r="A220" s="62" t="s">
        <v>23</v>
      </c>
      <c r="B220" s="62">
        <v>19617942</v>
      </c>
      <c r="C220" s="62">
        <f t="shared" si="15"/>
        <v>0</v>
      </c>
      <c r="D220" s="62">
        <f>IF(C220=0,0,SUM(C$2:$C220))</f>
        <v>0</v>
      </c>
      <c r="I220" s="62" t="str">
        <f t="shared" si="16"/>
        <v/>
      </c>
      <c r="J220" s="64" t="str">
        <f t="shared" si="17"/>
        <v/>
      </c>
      <c r="K220" s="62" t="str">
        <f t="shared" si="18"/>
        <v/>
      </c>
      <c r="L220" s="65" t="str">
        <f t="shared" si="19"/>
        <v/>
      </c>
    </row>
    <row r="221" spans="1:12" x14ac:dyDescent="0.25">
      <c r="A221" s="62" t="s">
        <v>23</v>
      </c>
      <c r="B221" s="62">
        <v>19616706</v>
      </c>
      <c r="C221" s="62">
        <f t="shared" si="15"/>
        <v>0</v>
      </c>
      <c r="D221" s="62">
        <f>IF(C221=0,0,SUM(C$2:$C221))</f>
        <v>0</v>
      </c>
      <c r="I221" s="62" t="str">
        <f t="shared" si="16"/>
        <v/>
      </c>
      <c r="J221" s="64" t="str">
        <f t="shared" si="17"/>
        <v/>
      </c>
      <c r="K221" s="62" t="str">
        <f t="shared" si="18"/>
        <v/>
      </c>
      <c r="L221" s="65" t="str">
        <f t="shared" si="19"/>
        <v/>
      </c>
    </row>
    <row r="222" spans="1:12" x14ac:dyDescent="0.25">
      <c r="A222" s="62" t="s">
        <v>23</v>
      </c>
      <c r="B222" s="62">
        <v>19622150</v>
      </c>
      <c r="C222" s="62">
        <f t="shared" si="15"/>
        <v>0</v>
      </c>
      <c r="D222" s="62">
        <f>IF(C222=0,0,SUM(C$2:$C222))</f>
        <v>0</v>
      </c>
      <c r="I222" s="62" t="str">
        <f t="shared" si="16"/>
        <v/>
      </c>
      <c r="J222" s="64" t="str">
        <f t="shared" si="17"/>
        <v/>
      </c>
      <c r="K222" s="62" t="str">
        <f t="shared" si="18"/>
        <v/>
      </c>
      <c r="L222" s="65" t="str">
        <f t="shared" si="19"/>
        <v/>
      </c>
    </row>
    <row r="223" spans="1:12" x14ac:dyDescent="0.25">
      <c r="A223" s="62" t="s">
        <v>23</v>
      </c>
      <c r="B223" s="62">
        <v>19623821</v>
      </c>
      <c r="C223" s="62">
        <f t="shared" si="15"/>
        <v>0</v>
      </c>
      <c r="D223" s="62">
        <f>IF(C223=0,0,SUM(C$2:$C223))</f>
        <v>0</v>
      </c>
      <c r="I223" s="62" t="str">
        <f t="shared" si="16"/>
        <v/>
      </c>
      <c r="J223" s="64" t="str">
        <f t="shared" si="17"/>
        <v/>
      </c>
      <c r="K223" s="62" t="str">
        <f t="shared" si="18"/>
        <v/>
      </c>
      <c r="L223" s="65" t="str">
        <f t="shared" si="19"/>
        <v/>
      </c>
    </row>
    <row r="224" spans="1:12" x14ac:dyDescent="0.25">
      <c r="A224" s="62" t="s">
        <v>23</v>
      </c>
      <c r="B224" s="62">
        <v>19612384</v>
      </c>
      <c r="C224" s="62">
        <f t="shared" si="15"/>
        <v>0</v>
      </c>
      <c r="D224" s="62">
        <f>IF(C224=0,0,SUM(C$2:$C224))</f>
        <v>0</v>
      </c>
      <c r="I224" s="62" t="str">
        <f t="shared" si="16"/>
        <v/>
      </c>
      <c r="J224" s="64" t="str">
        <f t="shared" si="17"/>
        <v/>
      </c>
      <c r="K224" s="62" t="str">
        <f t="shared" si="18"/>
        <v/>
      </c>
      <c r="L224" s="65" t="str">
        <f t="shared" si="19"/>
        <v/>
      </c>
    </row>
    <row r="225" spans="1:12" x14ac:dyDescent="0.25">
      <c r="A225" s="62" t="s">
        <v>23</v>
      </c>
      <c r="B225" s="62">
        <v>19622131</v>
      </c>
      <c r="C225" s="62">
        <f t="shared" si="15"/>
        <v>0</v>
      </c>
      <c r="D225" s="62">
        <f>IF(C225=0,0,SUM(C$2:$C225))</f>
        <v>0</v>
      </c>
      <c r="I225" s="62" t="str">
        <f t="shared" si="16"/>
        <v/>
      </c>
      <c r="J225" s="64" t="str">
        <f t="shared" si="17"/>
        <v/>
      </c>
      <c r="K225" s="62" t="str">
        <f t="shared" si="18"/>
        <v/>
      </c>
      <c r="L225" s="65" t="str">
        <f t="shared" si="19"/>
        <v/>
      </c>
    </row>
    <row r="226" spans="1:12" x14ac:dyDescent="0.25">
      <c r="A226" s="62" t="s">
        <v>23</v>
      </c>
      <c r="B226" s="62">
        <v>19624559</v>
      </c>
      <c r="C226" s="62">
        <f t="shared" si="15"/>
        <v>0</v>
      </c>
      <c r="D226" s="62">
        <f>IF(C226=0,0,SUM(C$2:$C226))</f>
        <v>0</v>
      </c>
      <c r="I226" s="62" t="str">
        <f t="shared" si="16"/>
        <v/>
      </c>
      <c r="J226" s="64" t="str">
        <f t="shared" si="17"/>
        <v/>
      </c>
      <c r="K226" s="62" t="str">
        <f t="shared" si="18"/>
        <v/>
      </c>
      <c r="L226" s="65" t="str">
        <f t="shared" si="19"/>
        <v/>
      </c>
    </row>
    <row r="227" spans="1:12" x14ac:dyDescent="0.25">
      <c r="A227" s="62" t="s">
        <v>23</v>
      </c>
      <c r="B227" s="62">
        <v>19621709</v>
      </c>
      <c r="C227" s="62">
        <f t="shared" si="15"/>
        <v>0</v>
      </c>
      <c r="D227" s="62">
        <f>IF(C227=0,0,SUM(C$2:$C227))</f>
        <v>0</v>
      </c>
      <c r="I227" s="62" t="str">
        <f t="shared" si="16"/>
        <v/>
      </c>
      <c r="J227" s="64" t="str">
        <f t="shared" si="17"/>
        <v/>
      </c>
      <c r="K227" s="62" t="str">
        <f t="shared" si="18"/>
        <v/>
      </c>
      <c r="L227" s="65" t="str">
        <f t="shared" si="19"/>
        <v/>
      </c>
    </row>
    <row r="228" spans="1:12" x14ac:dyDescent="0.25">
      <c r="A228" s="62" t="s">
        <v>23</v>
      </c>
      <c r="B228" s="62">
        <v>19618049</v>
      </c>
      <c r="C228" s="62">
        <f t="shared" si="15"/>
        <v>0</v>
      </c>
      <c r="D228" s="62">
        <f>IF(C228=0,0,SUM(C$2:$C228))</f>
        <v>0</v>
      </c>
      <c r="I228" s="62" t="str">
        <f t="shared" si="16"/>
        <v/>
      </c>
      <c r="J228" s="64" t="str">
        <f t="shared" si="17"/>
        <v/>
      </c>
      <c r="K228" s="62" t="str">
        <f t="shared" si="18"/>
        <v/>
      </c>
      <c r="L228" s="65" t="str">
        <f t="shared" si="19"/>
        <v/>
      </c>
    </row>
    <row r="229" spans="1:12" x14ac:dyDescent="0.25">
      <c r="A229" s="62" t="s">
        <v>23</v>
      </c>
      <c r="B229" s="62">
        <v>19621736</v>
      </c>
      <c r="C229" s="62">
        <f t="shared" si="15"/>
        <v>0</v>
      </c>
      <c r="D229" s="62">
        <f>IF(C229=0,0,SUM(C$2:$C229))</f>
        <v>0</v>
      </c>
      <c r="I229" s="62" t="str">
        <f t="shared" si="16"/>
        <v/>
      </c>
      <c r="J229" s="64" t="str">
        <f t="shared" si="17"/>
        <v/>
      </c>
      <c r="K229" s="62" t="str">
        <f t="shared" si="18"/>
        <v/>
      </c>
      <c r="L229" s="65" t="str">
        <f t="shared" si="19"/>
        <v/>
      </c>
    </row>
    <row r="230" spans="1:12" x14ac:dyDescent="0.25">
      <c r="A230" s="62" t="s">
        <v>23</v>
      </c>
      <c r="B230" s="62">
        <v>19625069</v>
      </c>
      <c r="C230" s="62">
        <f t="shared" si="15"/>
        <v>0</v>
      </c>
      <c r="D230" s="62">
        <f>IF(C230=0,0,SUM(C$2:$C230))</f>
        <v>0</v>
      </c>
      <c r="I230" s="62" t="str">
        <f t="shared" si="16"/>
        <v/>
      </c>
      <c r="J230" s="64" t="str">
        <f t="shared" si="17"/>
        <v/>
      </c>
      <c r="K230" s="62" t="str">
        <f t="shared" si="18"/>
        <v/>
      </c>
      <c r="L230" s="65" t="str">
        <f t="shared" si="19"/>
        <v/>
      </c>
    </row>
    <row r="231" spans="1:12" x14ac:dyDescent="0.25">
      <c r="A231" s="62" t="s">
        <v>23</v>
      </c>
      <c r="B231" s="62">
        <v>19630675</v>
      </c>
      <c r="C231" s="62">
        <f t="shared" si="15"/>
        <v>0</v>
      </c>
      <c r="D231" s="62">
        <f>IF(C231=0,0,SUM(C$2:$C231))</f>
        <v>0</v>
      </c>
      <c r="I231" s="62" t="str">
        <f t="shared" si="16"/>
        <v/>
      </c>
      <c r="J231" s="64" t="str">
        <f t="shared" si="17"/>
        <v/>
      </c>
      <c r="K231" s="62" t="str">
        <f t="shared" si="18"/>
        <v/>
      </c>
      <c r="L231" s="65" t="str">
        <f t="shared" si="19"/>
        <v/>
      </c>
    </row>
    <row r="232" spans="1:12" x14ac:dyDescent="0.25">
      <c r="A232" s="62" t="s">
        <v>23</v>
      </c>
      <c r="B232" s="62">
        <v>19634513</v>
      </c>
      <c r="C232" s="62">
        <f t="shared" si="15"/>
        <v>0</v>
      </c>
      <c r="D232" s="62">
        <f>IF(C232=0,0,SUM(C$2:$C232))</f>
        <v>0</v>
      </c>
      <c r="I232" s="62" t="str">
        <f t="shared" si="16"/>
        <v/>
      </c>
      <c r="J232" s="64" t="str">
        <f t="shared" si="17"/>
        <v/>
      </c>
      <c r="K232" s="62" t="str">
        <f t="shared" si="18"/>
        <v/>
      </c>
      <c r="L232" s="65" t="str">
        <f t="shared" si="19"/>
        <v/>
      </c>
    </row>
    <row r="233" spans="1:12" x14ac:dyDescent="0.25">
      <c r="A233" s="62" t="s">
        <v>23</v>
      </c>
      <c r="B233" s="62">
        <v>19634663</v>
      </c>
      <c r="C233" s="62">
        <f t="shared" si="15"/>
        <v>0</v>
      </c>
      <c r="D233" s="62">
        <f>IF(C233=0,0,SUM(C$2:$C233))</f>
        <v>0</v>
      </c>
      <c r="I233" s="62" t="str">
        <f t="shared" si="16"/>
        <v/>
      </c>
      <c r="J233" s="64" t="str">
        <f t="shared" si="17"/>
        <v/>
      </c>
      <c r="K233" s="62" t="str">
        <f t="shared" si="18"/>
        <v/>
      </c>
      <c r="L233" s="65" t="str">
        <f t="shared" si="19"/>
        <v/>
      </c>
    </row>
    <row r="234" spans="1:12" x14ac:dyDescent="0.25">
      <c r="A234" s="62" t="s">
        <v>23</v>
      </c>
      <c r="B234" s="62">
        <v>19635178</v>
      </c>
      <c r="C234" s="62">
        <f t="shared" si="15"/>
        <v>0</v>
      </c>
      <c r="D234" s="62">
        <f>IF(C234=0,0,SUM(C$2:$C234))</f>
        <v>0</v>
      </c>
      <c r="I234" s="62" t="str">
        <f t="shared" si="16"/>
        <v/>
      </c>
      <c r="J234" s="64" t="str">
        <f t="shared" si="17"/>
        <v/>
      </c>
      <c r="K234" s="62" t="str">
        <f t="shared" si="18"/>
        <v/>
      </c>
      <c r="L234" s="65" t="str">
        <f t="shared" si="19"/>
        <v/>
      </c>
    </row>
    <row r="235" spans="1:12" x14ac:dyDescent="0.25">
      <c r="A235" s="62" t="s">
        <v>23</v>
      </c>
      <c r="B235" s="62">
        <v>19634908</v>
      </c>
      <c r="C235" s="62">
        <f t="shared" si="15"/>
        <v>0</v>
      </c>
      <c r="D235" s="62">
        <f>IF(C235=0,0,SUM(C$2:$C235))</f>
        <v>0</v>
      </c>
      <c r="I235" s="62" t="str">
        <f t="shared" si="16"/>
        <v/>
      </c>
      <c r="J235" s="64" t="str">
        <f t="shared" si="17"/>
        <v/>
      </c>
      <c r="K235" s="62" t="str">
        <f t="shared" si="18"/>
        <v/>
      </c>
      <c r="L235" s="65" t="str">
        <f t="shared" si="19"/>
        <v/>
      </c>
    </row>
    <row r="236" spans="1:12" x14ac:dyDescent="0.25">
      <c r="A236" s="62" t="s">
        <v>23</v>
      </c>
      <c r="B236" s="62">
        <v>19637477</v>
      </c>
      <c r="C236" s="62">
        <f t="shared" si="15"/>
        <v>0</v>
      </c>
      <c r="D236" s="62">
        <f>IF(C236=0,0,SUM(C$2:$C236))</f>
        <v>0</v>
      </c>
      <c r="I236" s="62" t="str">
        <f t="shared" si="16"/>
        <v/>
      </c>
      <c r="J236" s="64" t="str">
        <f t="shared" si="17"/>
        <v/>
      </c>
      <c r="K236" s="62" t="str">
        <f t="shared" si="18"/>
        <v/>
      </c>
      <c r="L236" s="65" t="str">
        <f t="shared" si="19"/>
        <v/>
      </c>
    </row>
    <row r="237" spans="1:12" x14ac:dyDescent="0.25">
      <c r="A237" s="62" t="s">
        <v>23</v>
      </c>
      <c r="B237" s="62">
        <v>19637940</v>
      </c>
      <c r="C237" s="62">
        <f t="shared" si="15"/>
        <v>0</v>
      </c>
      <c r="D237" s="62">
        <f>IF(C237=0,0,SUM(C$2:$C237))</f>
        <v>0</v>
      </c>
      <c r="I237" s="62" t="str">
        <f t="shared" si="16"/>
        <v/>
      </c>
      <c r="J237" s="64" t="str">
        <f t="shared" si="17"/>
        <v/>
      </c>
      <c r="K237" s="62" t="str">
        <f t="shared" si="18"/>
        <v/>
      </c>
      <c r="L237" s="65" t="str">
        <f t="shared" si="19"/>
        <v/>
      </c>
    </row>
    <row r="238" spans="1:12" x14ac:dyDescent="0.25">
      <c r="A238" s="62" t="s">
        <v>23</v>
      </c>
      <c r="B238" s="62">
        <v>19627433</v>
      </c>
      <c r="C238" s="62">
        <f t="shared" si="15"/>
        <v>0</v>
      </c>
      <c r="D238" s="62">
        <f>IF(C238=0,0,SUM(C$2:$C238))</f>
        <v>0</v>
      </c>
      <c r="I238" s="62" t="str">
        <f t="shared" si="16"/>
        <v/>
      </c>
      <c r="J238" s="64" t="str">
        <f t="shared" si="17"/>
        <v/>
      </c>
      <c r="K238" s="62" t="str">
        <f t="shared" si="18"/>
        <v/>
      </c>
      <c r="L238" s="65" t="str">
        <f t="shared" si="19"/>
        <v/>
      </c>
    </row>
    <row r="239" spans="1:12" x14ac:dyDescent="0.25">
      <c r="A239" s="62" t="s">
        <v>23</v>
      </c>
      <c r="B239" s="62">
        <v>19631538</v>
      </c>
      <c r="C239" s="62">
        <f t="shared" si="15"/>
        <v>0</v>
      </c>
      <c r="D239" s="62">
        <f>IF(C239=0,0,SUM(C$2:$C239))</f>
        <v>0</v>
      </c>
      <c r="I239" s="62" t="str">
        <f t="shared" si="16"/>
        <v/>
      </c>
      <c r="J239" s="64" t="str">
        <f t="shared" si="17"/>
        <v/>
      </c>
      <c r="K239" s="62" t="str">
        <f t="shared" si="18"/>
        <v/>
      </c>
      <c r="L239" s="65" t="str">
        <f t="shared" si="19"/>
        <v/>
      </c>
    </row>
    <row r="240" spans="1:12" x14ac:dyDescent="0.25">
      <c r="A240" s="62" t="s">
        <v>23</v>
      </c>
      <c r="B240" s="62">
        <v>19637846</v>
      </c>
      <c r="C240" s="62">
        <f t="shared" si="15"/>
        <v>0</v>
      </c>
      <c r="D240" s="62">
        <f>IF(C240=0,0,SUM(C$2:$C240))</f>
        <v>0</v>
      </c>
      <c r="I240" s="62" t="str">
        <f t="shared" si="16"/>
        <v/>
      </c>
      <c r="J240" s="64" t="str">
        <f t="shared" si="17"/>
        <v/>
      </c>
      <c r="K240" s="62" t="str">
        <f t="shared" si="18"/>
        <v/>
      </c>
      <c r="L240" s="65" t="str">
        <f t="shared" si="19"/>
        <v/>
      </c>
    </row>
    <row r="241" spans="1:12" x14ac:dyDescent="0.25">
      <c r="A241" s="62" t="s">
        <v>23</v>
      </c>
      <c r="B241" s="62">
        <v>19597809</v>
      </c>
      <c r="C241" s="62">
        <f t="shared" si="15"/>
        <v>0</v>
      </c>
      <c r="D241" s="62">
        <f>IF(C241=0,0,SUM(C$2:$C241))</f>
        <v>0</v>
      </c>
      <c r="I241" s="62" t="str">
        <f t="shared" si="16"/>
        <v/>
      </c>
      <c r="J241" s="64" t="str">
        <f t="shared" si="17"/>
        <v/>
      </c>
      <c r="K241" s="62" t="str">
        <f t="shared" si="18"/>
        <v/>
      </c>
      <c r="L241" s="65" t="str">
        <f t="shared" si="19"/>
        <v/>
      </c>
    </row>
    <row r="242" spans="1:12" x14ac:dyDescent="0.25">
      <c r="A242" s="62" t="s">
        <v>23</v>
      </c>
      <c r="B242" s="62">
        <v>19537527</v>
      </c>
      <c r="C242" s="62">
        <f t="shared" si="15"/>
        <v>0</v>
      </c>
      <c r="D242" s="62">
        <f>IF(C242=0,0,SUM(C$2:$C242))</f>
        <v>0</v>
      </c>
      <c r="I242" s="62" t="str">
        <f t="shared" si="16"/>
        <v/>
      </c>
      <c r="J242" s="64" t="str">
        <f t="shared" si="17"/>
        <v/>
      </c>
      <c r="K242" s="62" t="str">
        <f t="shared" si="18"/>
        <v/>
      </c>
      <c r="L242" s="65" t="str">
        <f t="shared" si="19"/>
        <v/>
      </c>
    </row>
    <row r="243" spans="1:12" x14ac:dyDescent="0.25">
      <c r="A243" s="62" t="s">
        <v>27</v>
      </c>
      <c r="B243" s="62">
        <v>19338037</v>
      </c>
      <c r="C243" s="62">
        <f t="shared" si="15"/>
        <v>0</v>
      </c>
      <c r="D243" s="62">
        <f>IF(C243=0,0,SUM(C$2:$C243))</f>
        <v>0</v>
      </c>
      <c r="I243" s="62" t="str">
        <f t="shared" si="16"/>
        <v/>
      </c>
      <c r="J243" s="64" t="str">
        <f t="shared" si="17"/>
        <v/>
      </c>
      <c r="K243" s="62" t="str">
        <f t="shared" si="18"/>
        <v/>
      </c>
      <c r="L243" s="65" t="str">
        <f t="shared" si="19"/>
        <v/>
      </c>
    </row>
    <row r="244" spans="1:12" x14ac:dyDescent="0.25">
      <c r="A244" s="62" t="s">
        <v>27</v>
      </c>
      <c r="B244" s="62">
        <v>19338031</v>
      </c>
      <c r="C244" s="62">
        <f t="shared" si="15"/>
        <v>0</v>
      </c>
      <c r="D244" s="62">
        <f>IF(C244=0,0,SUM(C$2:$C244))</f>
        <v>0</v>
      </c>
      <c r="I244" s="62" t="str">
        <f t="shared" si="16"/>
        <v/>
      </c>
      <c r="J244" s="64" t="str">
        <f t="shared" si="17"/>
        <v/>
      </c>
      <c r="K244" s="62" t="str">
        <f t="shared" si="18"/>
        <v/>
      </c>
      <c r="L244" s="65" t="str">
        <f t="shared" si="19"/>
        <v/>
      </c>
    </row>
    <row r="245" spans="1:12" x14ac:dyDescent="0.25">
      <c r="A245" s="62" t="s">
        <v>26</v>
      </c>
      <c r="B245" s="62">
        <v>19617601</v>
      </c>
      <c r="C245" s="62">
        <f t="shared" si="15"/>
        <v>0</v>
      </c>
      <c r="D245" s="62">
        <f>IF(C245=0,0,SUM(C$2:$C245))</f>
        <v>0</v>
      </c>
      <c r="I245" s="62" t="str">
        <f t="shared" si="16"/>
        <v/>
      </c>
      <c r="J245" s="64" t="str">
        <f t="shared" si="17"/>
        <v/>
      </c>
      <c r="K245" s="62" t="str">
        <f t="shared" si="18"/>
        <v/>
      </c>
      <c r="L245" s="65" t="str">
        <f t="shared" si="19"/>
        <v/>
      </c>
    </row>
    <row r="246" spans="1:12" x14ac:dyDescent="0.25">
      <c r="A246" s="62" t="s">
        <v>26</v>
      </c>
      <c r="B246" s="62">
        <v>19608640</v>
      </c>
      <c r="C246" s="62">
        <f t="shared" si="15"/>
        <v>0</v>
      </c>
      <c r="D246" s="62">
        <f>IF(C246=0,0,SUM(C$2:$C246))</f>
        <v>0</v>
      </c>
      <c r="I246" s="62" t="str">
        <f t="shared" si="16"/>
        <v/>
      </c>
      <c r="J246" s="64" t="str">
        <f t="shared" si="17"/>
        <v/>
      </c>
      <c r="K246" s="62" t="str">
        <f t="shared" si="18"/>
        <v/>
      </c>
      <c r="L246" s="65" t="str">
        <f t="shared" si="19"/>
        <v/>
      </c>
    </row>
    <row r="247" spans="1:12" x14ac:dyDescent="0.25">
      <c r="A247" s="62" t="s">
        <v>26</v>
      </c>
      <c r="B247" s="62">
        <v>19588453</v>
      </c>
      <c r="C247" s="62">
        <f t="shared" si="15"/>
        <v>0</v>
      </c>
      <c r="D247" s="62">
        <f>IF(C247=0,0,SUM(C$2:$C247))</f>
        <v>0</v>
      </c>
      <c r="I247" s="62" t="str">
        <f t="shared" si="16"/>
        <v/>
      </c>
      <c r="J247" s="64" t="str">
        <f t="shared" si="17"/>
        <v/>
      </c>
      <c r="K247" s="62" t="str">
        <f t="shared" si="18"/>
        <v/>
      </c>
      <c r="L247" s="65" t="str">
        <f t="shared" si="19"/>
        <v/>
      </c>
    </row>
    <row r="248" spans="1:12" x14ac:dyDescent="0.25">
      <c r="A248" s="62" t="s">
        <v>26</v>
      </c>
      <c r="B248" s="62">
        <v>19633895</v>
      </c>
      <c r="C248" s="62">
        <f t="shared" si="15"/>
        <v>0</v>
      </c>
      <c r="D248" s="62">
        <f>IF(C248=0,0,SUM(C$2:$C248))</f>
        <v>0</v>
      </c>
      <c r="I248" s="62" t="str">
        <f t="shared" si="16"/>
        <v/>
      </c>
      <c r="J248" s="64" t="str">
        <f t="shared" si="17"/>
        <v/>
      </c>
      <c r="K248" s="62" t="str">
        <f t="shared" si="18"/>
        <v/>
      </c>
      <c r="L248" s="65" t="str">
        <f t="shared" si="19"/>
        <v/>
      </c>
    </row>
    <row r="249" spans="1:12" x14ac:dyDescent="0.25">
      <c r="A249" s="62" t="s">
        <v>26</v>
      </c>
      <c r="B249" s="62">
        <v>19634166</v>
      </c>
      <c r="C249" s="62">
        <f t="shared" si="15"/>
        <v>0</v>
      </c>
      <c r="D249" s="62">
        <f>IF(C249=0,0,SUM(C$2:$C249))</f>
        <v>0</v>
      </c>
      <c r="I249" s="62" t="str">
        <f t="shared" si="16"/>
        <v/>
      </c>
      <c r="J249" s="64" t="str">
        <f t="shared" si="17"/>
        <v/>
      </c>
      <c r="K249" s="62" t="str">
        <f t="shared" si="18"/>
        <v/>
      </c>
      <c r="L249" s="65" t="str">
        <f t="shared" si="19"/>
        <v/>
      </c>
    </row>
    <row r="250" spans="1:12" x14ac:dyDescent="0.25">
      <c r="A250" s="62" t="s">
        <v>26</v>
      </c>
      <c r="B250" s="62">
        <v>19637420</v>
      </c>
      <c r="C250" s="62">
        <f t="shared" si="15"/>
        <v>0</v>
      </c>
      <c r="D250" s="62">
        <f>IF(C250=0,0,SUM(C$2:$C250))</f>
        <v>0</v>
      </c>
      <c r="I250" s="62" t="str">
        <f t="shared" si="16"/>
        <v/>
      </c>
      <c r="J250" s="64" t="str">
        <f t="shared" si="17"/>
        <v/>
      </c>
      <c r="K250" s="62" t="str">
        <f t="shared" si="18"/>
        <v/>
      </c>
      <c r="L250" s="65" t="str">
        <f t="shared" si="19"/>
        <v/>
      </c>
    </row>
    <row r="251" spans="1:12" x14ac:dyDescent="0.25">
      <c r="A251" s="62" t="s">
        <v>26</v>
      </c>
      <c r="B251" s="62">
        <v>19637942</v>
      </c>
      <c r="C251" s="62">
        <f t="shared" si="15"/>
        <v>0</v>
      </c>
      <c r="D251" s="62">
        <f>IF(C251=0,0,SUM(C$2:$C251))</f>
        <v>0</v>
      </c>
      <c r="I251" s="62" t="str">
        <f t="shared" si="16"/>
        <v/>
      </c>
      <c r="J251" s="64" t="str">
        <f t="shared" si="17"/>
        <v/>
      </c>
      <c r="K251" s="62" t="str">
        <f t="shared" si="18"/>
        <v/>
      </c>
      <c r="L251" s="65" t="str">
        <f t="shared" si="19"/>
        <v/>
      </c>
    </row>
    <row r="252" spans="1:12" x14ac:dyDescent="0.25">
      <c r="A252" s="62" t="s">
        <v>26</v>
      </c>
      <c r="B252" s="62">
        <v>19638608</v>
      </c>
      <c r="C252" s="62">
        <f t="shared" si="15"/>
        <v>0</v>
      </c>
      <c r="D252" s="62">
        <f>IF(C252=0,0,SUM(C$2:$C252))</f>
        <v>0</v>
      </c>
      <c r="I252" s="62" t="str">
        <f t="shared" si="16"/>
        <v/>
      </c>
      <c r="J252" s="64" t="str">
        <f t="shared" si="17"/>
        <v/>
      </c>
      <c r="K252" s="62" t="str">
        <f t="shared" si="18"/>
        <v/>
      </c>
      <c r="L252" s="65" t="str">
        <f t="shared" si="19"/>
        <v/>
      </c>
    </row>
    <row r="253" spans="1:12" x14ac:dyDescent="0.25">
      <c r="A253" s="62" t="s">
        <v>26</v>
      </c>
      <c r="B253" s="62">
        <v>19228597</v>
      </c>
      <c r="C253" s="62">
        <f t="shared" si="15"/>
        <v>0</v>
      </c>
      <c r="D253" s="62">
        <f>IF(C253=0,0,SUM(C$2:$C253))</f>
        <v>0</v>
      </c>
      <c r="I253" s="62" t="str">
        <f t="shared" si="16"/>
        <v/>
      </c>
      <c r="J253" s="64" t="str">
        <f t="shared" si="17"/>
        <v/>
      </c>
      <c r="K253" s="62" t="str">
        <f t="shared" si="18"/>
        <v/>
      </c>
      <c r="L253" s="65" t="str">
        <f t="shared" si="19"/>
        <v/>
      </c>
    </row>
    <row r="254" spans="1:12" x14ac:dyDescent="0.25">
      <c r="A254" s="62" t="s">
        <v>26</v>
      </c>
      <c r="B254" s="62">
        <v>19437212</v>
      </c>
      <c r="C254" s="62">
        <f t="shared" si="15"/>
        <v>0</v>
      </c>
      <c r="D254" s="62">
        <f>IF(C254=0,0,SUM(C$2:$C254))</f>
        <v>0</v>
      </c>
      <c r="I254" s="62" t="str">
        <f t="shared" si="16"/>
        <v/>
      </c>
      <c r="J254" s="64" t="str">
        <f t="shared" si="17"/>
        <v/>
      </c>
      <c r="K254" s="62" t="str">
        <f t="shared" si="18"/>
        <v/>
      </c>
      <c r="L254" s="65" t="str">
        <f t="shared" si="19"/>
        <v/>
      </c>
    </row>
    <row r="255" spans="1:12" x14ac:dyDescent="0.25">
      <c r="A255" s="62" t="s">
        <v>26</v>
      </c>
      <c r="B255" s="62">
        <v>19617535</v>
      </c>
      <c r="C255" s="62">
        <f t="shared" si="15"/>
        <v>0</v>
      </c>
      <c r="D255" s="62">
        <f>IF(C255=0,0,SUM(C$2:$C255))</f>
        <v>0</v>
      </c>
      <c r="I255" s="62" t="str">
        <f t="shared" si="16"/>
        <v/>
      </c>
      <c r="J255" s="64" t="str">
        <f t="shared" si="17"/>
        <v/>
      </c>
      <c r="K255" s="62" t="str">
        <f t="shared" si="18"/>
        <v/>
      </c>
      <c r="L255" s="65" t="str">
        <f t="shared" si="19"/>
        <v/>
      </c>
    </row>
    <row r="256" spans="1:12" x14ac:dyDescent="0.25">
      <c r="A256" s="62" t="s">
        <v>26</v>
      </c>
      <c r="B256" s="62">
        <v>19618280</v>
      </c>
      <c r="C256" s="62">
        <f t="shared" si="15"/>
        <v>0</v>
      </c>
      <c r="D256" s="62">
        <f>IF(C256=0,0,SUM(C$2:$C256))</f>
        <v>0</v>
      </c>
      <c r="I256" s="62" t="str">
        <f t="shared" si="16"/>
        <v/>
      </c>
      <c r="J256" s="64" t="str">
        <f t="shared" si="17"/>
        <v/>
      </c>
      <c r="K256" s="62" t="str">
        <f t="shared" si="18"/>
        <v/>
      </c>
      <c r="L256" s="65" t="str">
        <f t="shared" si="19"/>
        <v/>
      </c>
    </row>
    <row r="257" spans="1:12" x14ac:dyDescent="0.25">
      <c r="A257" s="62" t="s">
        <v>26</v>
      </c>
      <c r="B257" s="62">
        <v>19621785</v>
      </c>
      <c r="C257" s="62">
        <f t="shared" si="15"/>
        <v>0</v>
      </c>
      <c r="D257" s="62">
        <f>IF(C257=0,0,SUM(C$2:$C257))</f>
        <v>0</v>
      </c>
      <c r="I257" s="62" t="str">
        <f t="shared" si="16"/>
        <v/>
      </c>
      <c r="J257" s="64" t="str">
        <f t="shared" si="17"/>
        <v/>
      </c>
      <c r="K257" s="62" t="str">
        <f t="shared" si="18"/>
        <v/>
      </c>
      <c r="L257" s="65" t="str">
        <f t="shared" si="19"/>
        <v/>
      </c>
    </row>
    <row r="258" spans="1:12" x14ac:dyDescent="0.25">
      <c r="A258" s="62" t="s">
        <v>26</v>
      </c>
      <c r="B258" s="62">
        <v>19460001</v>
      </c>
      <c r="C258" s="62">
        <f t="shared" si="15"/>
        <v>0</v>
      </c>
      <c r="D258" s="62">
        <f>IF(C258=0,0,SUM(C$2:$C258))</f>
        <v>0</v>
      </c>
      <c r="I258" s="62" t="str">
        <f t="shared" si="16"/>
        <v/>
      </c>
      <c r="J258" s="64" t="str">
        <f t="shared" si="17"/>
        <v/>
      </c>
      <c r="K258" s="62" t="str">
        <f t="shared" si="18"/>
        <v/>
      </c>
      <c r="L258" s="65" t="str">
        <f t="shared" si="19"/>
        <v/>
      </c>
    </row>
    <row r="259" spans="1:12" x14ac:dyDescent="0.25">
      <c r="A259" s="62" t="s">
        <v>26</v>
      </c>
      <c r="B259" s="62">
        <v>19318064</v>
      </c>
      <c r="C259" s="62">
        <f t="shared" ref="C259:C322" si="20">IF(B259="",0,IF(A259=G$1,1,0))</f>
        <v>0</v>
      </c>
      <c r="D259" s="62">
        <f>IF(C259=0,0,SUM(C$2:$C259))</f>
        <v>0</v>
      </c>
      <c r="I259" s="62" t="str">
        <f t="shared" ref="I259:I322" si="21">IF(ROW()-1&lt;=$G$2,ROW()-1,"")</f>
        <v/>
      </c>
      <c r="J259" s="64" t="str">
        <f t="shared" ref="J259:J322" si="22">IF(I259="","",G$1)</f>
        <v/>
      </c>
      <c r="K259" s="62" t="str">
        <f t="shared" ref="K259:K322" si="23">IF(J259="","",INDEX(B:B,MATCH(I259,D:D,0)))</f>
        <v/>
      </c>
      <c r="L259" s="65" t="str">
        <f t="shared" si="19"/>
        <v/>
      </c>
    </row>
    <row r="260" spans="1:12" x14ac:dyDescent="0.25">
      <c r="A260" s="62" t="s">
        <v>26</v>
      </c>
      <c r="B260" s="62">
        <v>19156540</v>
      </c>
      <c r="C260" s="62">
        <f t="shared" si="20"/>
        <v>0</v>
      </c>
      <c r="D260" s="62">
        <f>IF(C260=0,0,SUM(C$2:$C260))</f>
        <v>0</v>
      </c>
      <c r="I260" s="62" t="str">
        <f t="shared" si="21"/>
        <v/>
      </c>
      <c r="J260" s="64" t="str">
        <f t="shared" si="22"/>
        <v/>
      </c>
      <c r="K260" s="62" t="str">
        <f t="shared" si="23"/>
        <v/>
      </c>
      <c r="L260" s="65" t="str">
        <f t="shared" ref="L260:L323" si="24">IF(K260="","",K260&amp; " " &amp; L259)</f>
        <v/>
      </c>
    </row>
    <row r="261" spans="1:12" x14ac:dyDescent="0.25">
      <c r="A261" s="62" t="s">
        <v>26</v>
      </c>
      <c r="B261" s="62">
        <v>19629738</v>
      </c>
      <c r="C261" s="62">
        <f t="shared" si="20"/>
        <v>0</v>
      </c>
      <c r="D261" s="62">
        <f>IF(C261=0,0,SUM(C$2:$C261))</f>
        <v>0</v>
      </c>
      <c r="I261" s="62" t="str">
        <f t="shared" si="21"/>
        <v/>
      </c>
      <c r="J261" s="64" t="str">
        <f t="shared" si="22"/>
        <v/>
      </c>
      <c r="K261" s="62" t="str">
        <f t="shared" si="23"/>
        <v/>
      </c>
      <c r="L261" s="65" t="str">
        <f t="shared" si="24"/>
        <v/>
      </c>
    </row>
    <row r="262" spans="1:12" x14ac:dyDescent="0.25">
      <c r="A262" s="62" t="s">
        <v>26</v>
      </c>
      <c r="B262" s="62">
        <v>19629735</v>
      </c>
      <c r="C262" s="62">
        <f t="shared" si="20"/>
        <v>0</v>
      </c>
      <c r="D262" s="62">
        <f>IF(C262=0,0,SUM(C$2:$C262))</f>
        <v>0</v>
      </c>
      <c r="I262" s="62" t="str">
        <f t="shared" si="21"/>
        <v/>
      </c>
      <c r="J262" s="64" t="str">
        <f t="shared" si="22"/>
        <v/>
      </c>
      <c r="K262" s="62" t="str">
        <f t="shared" si="23"/>
        <v/>
      </c>
      <c r="L262" s="65" t="str">
        <f t="shared" si="24"/>
        <v/>
      </c>
    </row>
    <row r="263" spans="1:12" x14ac:dyDescent="0.25">
      <c r="A263" s="62" t="s">
        <v>26</v>
      </c>
      <c r="B263" s="62">
        <v>19633579</v>
      </c>
      <c r="C263" s="62">
        <f t="shared" si="20"/>
        <v>0</v>
      </c>
      <c r="D263" s="62">
        <f>IF(C263=0,0,SUM(C$2:$C263))</f>
        <v>0</v>
      </c>
      <c r="I263" s="62" t="str">
        <f t="shared" si="21"/>
        <v/>
      </c>
      <c r="J263" s="64" t="str">
        <f t="shared" si="22"/>
        <v/>
      </c>
      <c r="K263" s="62" t="str">
        <f t="shared" si="23"/>
        <v/>
      </c>
      <c r="L263" s="65" t="str">
        <f t="shared" si="24"/>
        <v/>
      </c>
    </row>
    <row r="264" spans="1:12" x14ac:dyDescent="0.25">
      <c r="A264" s="62" t="s">
        <v>26</v>
      </c>
      <c r="B264" s="62">
        <v>19633890</v>
      </c>
      <c r="C264" s="62">
        <f t="shared" si="20"/>
        <v>0</v>
      </c>
      <c r="D264" s="62">
        <f>IF(C264=0,0,SUM(C$2:$C264))</f>
        <v>0</v>
      </c>
      <c r="I264" s="62" t="str">
        <f t="shared" si="21"/>
        <v/>
      </c>
      <c r="J264" s="64" t="str">
        <f t="shared" si="22"/>
        <v/>
      </c>
      <c r="K264" s="62" t="str">
        <f t="shared" si="23"/>
        <v/>
      </c>
      <c r="L264" s="65" t="str">
        <f t="shared" si="24"/>
        <v/>
      </c>
    </row>
    <row r="265" spans="1:12" x14ac:dyDescent="0.25">
      <c r="A265" s="62" t="s">
        <v>26</v>
      </c>
      <c r="B265" s="62">
        <v>19634163</v>
      </c>
      <c r="C265" s="62">
        <f t="shared" si="20"/>
        <v>0</v>
      </c>
      <c r="D265" s="62">
        <f>IF(C265=0,0,SUM(C$2:$C265))</f>
        <v>0</v>
      </c>
      <c r="I265" s="62" t="str">
        <f t="shared" si="21"/>
        <v/>
      </c>
      <c r="J265" s="64" t="str">
        <f t="shared" si="22"/>
        <v/>
      </c>
      <c r="K265" s="62" t="str">
        <f t="shared" si="23"/>
        <v/>
      </c>
      <c r="L265" s="65" t="str">
        <f t="shared" si="24"/>
        <v/>
      </c>
    </row>
    <row r="266" spans="1:12" x14ac:dyDescent="0.25">
      <c r="A266" s="62" t="s">
        <v>24</v>
      </c>
      <c r="B266" s="62">
        <v>19569056</v>
      </c>
      <c r="C266" s="62">
        <f t="shared" si="20"/>
        <v>0</v>
      </c>
      <c r="D266" s="62">
        <f>IF(C266=0,0,SUM(C$2:$C266))</f>
        <v>0</v>
      </c>
      <c r="I266" s="62" t="str">
        <f t="shared" si="21"/>
        <v/>
      </c>
      <c r="J266" s="64" t="str">
        <f t="shared" si="22"/>
        <v/>
      </c>
      <c r="K266" s="62" t="str">
        <f t="shared" si="23"/>
        <v/>
      </c>
      <c r="L266" s="65" t="str">
        <f t="shared" si="24"/>
        <v/>
      </c>
    </row>
    <row r="267" spans="1:12" x14ac:dyDescent="0.25">
      <c r="A267" s="62" t="s">
        <v>24</v>
      </c>
      <c r="B267" s="62">
        <v>19549163</v>
      </c>
      <c r="C267" s="62">
        <f t="shared" si="20"/>
        <v>0</v>
      </c>
      <c r="D267" s="62">
        <f>IF(C267=0,0,SUM(C$2:$C267))</f>
        <v>0</v>
      </c>
      <c r="I267" s="62" t="str">
        <f t="shared" si="21"/>
        <v/>
      </c>
      <c r="J267" s="64" t="str">
        <f t="shared" si="22"/>
        <v/>
      </c>
      <c r="K267" s="62" t="str">
        <f t="shared" si="23"/>
        <v/>
      </c>
      <c r="L267" s="65" t="str">
        <f t="shared" si="24"/>
        <v/>
      </c>
    </row>
    <row r="268" spans="1:12" x14ac:dyDescent="0.25">
      <c r="A268" s="62" t="s">
        <v>24</v>
      </c>
      <c r="B268" s="62">
        <v>19549164</v>
      </c>
      <c r="C268" s="62">
        <f t="shared" si="20"/>
        <v>0</v>
      </c>
      <c r="D268" s="62">
        <f>IF(C268=0,0,SUM(C$2:$C268))</f>
        <v>0</v>
      </c>
      <c r="I268" s="62" t="str">
        <f t="shared" si="21"/>
        <v/>
      </c>
      <c r="J268" s="64" t="str">
        <f t="shared" si="22"/>
        <v/>
      </c>
      <c r="K268" s="62" t="str">
        <f t="shared" si="23"/>
        <v/>
      </c>
      <c r="L268" s="65" t="str">
        <f t="shared" si="24"/>
        <v/>
      </c>
    </row>
    <row r="269" spans="1:12" x14ac:dyDescent="0.25">
      <c r="A269" s="62" t="s">
        <v>24</v>
      </c>
      <c r="B269" s="62">
        <v>19569057</v>
      </c>
      <c r="C269" s="62">
        <f t="shared" si="20"/>
        <v>0</v>
      </c>
      <c r="D269" s="62">
        <f>IF(C269=0,0,SUM(C$2:$C269))</f>
        <v>0</v>
      </c>
      <c r="I269" s="62" t="str">
        <f t="shared" si="21"/>
        <v/>
      </c>
      <c r="J269" s="64" t="str">
        <f t="shared" si="22"/>
        <v/>
      </c>
      <c r="K269" s="62" t="str">
        <f t="shared" si="23"/>
        <v/>
      </c>
      <c r="L269" s="65" t="str">
        <f t="shared" si="24"/>
        <v/>
      </c>
    </row>
    <row r="270" spans="1:12" x14ac:dyDescent="0.25">
      <c r="A270" s="62" t="s">
        <v>24</v>
      </c>
      <c r="B270" s="62">
        <v>19398363</v>
      </c>
      <c r="C270" s="62">
        <f t="shared" si="20"/>
        <v>0</v>
      </c>
      <c r="D270" s="62">
        <f>IF(C270=0,0,SUM(C$2:$C270))</f>
        <v>0</v>
      </c>
      <c r="I270" s="62" t="str">
        <f t="shared" si="21"/>
        <v/>
      </c>
      <c r="J270" s="64" t="str">
        <f t="shared" si="22"/>
        <v/>
      </c>
      <c r="K270" s="62" t="str">
        <f t="shared" si="23"/>
        <v/>
      </c>
      <c r="L270" s="65" t="str">
        <f t="shared" si="24"/>
        <v/>
      </c>
    </row>
    <row r="271" spans="1:12" x14ac:dyDescent="0.25">
      <c r="A271" s="62" t="s">
        <v>24</v>
      </c>
      <c r="B271" s="62">
        <v>19570593</v>
      </c>
      <c r="C271" s="62">
        <f t="shared" si="20"/>
        <v>0</v>
      </c>
      <c r="D271" s="62">
        <f>IF(C271=0,0,SUM(C$2:$C271))</f>
        <v>0</v>
      </c>
      <c r="I271" s="62" t="str">
        <f t="shared" si="21"/>
        <v/>
      </c>
      <c r="J271" s="64" t="str">
        <f t="shared" si="22"/>
        <v/>
      </c>
      <c r="K271" s="62" t="str">
        <f t="shared" si="23"/>
        <v/>
      </c>
      <c r="L271" s="65" t="str">
        <f t="shared" si="24"/>
        <v/>
      </c>
    </row>
    <row r="272" spans="1:12" x14ac:dyDescent="0.25">
      <c r="A272" s="62" t="s">
        <v>19</v>
      </c>
      <c r="B272" s="62">
        <v>19500670</v>
      </c>
      <c r="C272" s="62">
        <f t="shared" si="20"/>
        <v>0</v>
      </c>
      <c r="D272" s="62">
        <f>IF(C272=0,0,SUM(C$2:$C272))</f>
        <v>0</v>
      </c>
      <c r="I272" s="62" t="str">
        <f t="shared" si="21"/>
        <v/>
      </c>
      <c r="J272" s="64" t="str">
        <f t="shared" si="22"/>
        <v/>
      </c>
      <c r="K272" s="62" t="str">
        <f t="shared" si="23"/>
        <v/>
      </c>
      <c r="L272" s="65" t="str">
        <f t="shared" si="24"/>
        <v/>
      </c>
    </row>
    <row r="273" spans="1:12" x14ac:dyDescent="0.25">
      <c r="A273" s="62" t="s">
        <v>19</v>
      </c>
      <c r="B273" s="62">
        <v>18378982</v>
      </c>
      <c r="C273" s="62">
        <f t="shared" si="20"/>
        <v>0</v>
      </c>
      <c r="D273" s="62">
        <f>IF(C273=0,0,SUM(C$2:$C273))</f>
        <v>0</v>
      </c>
      <c r="I273" s="62" t="str">
        <f t="shared" si="21"/>
        <v/>
      </c>
      <c r="J273" s="64" t="str">
        <f t="shared" si="22"/>
        <v/>
      </c>
      <c r="K273" s="62" t="str">
        <f t="shared" si="23"/>
        <v/>
      </c>
      <c r="L273" s="65" t="str">
        <f t="shared" si="24"/>
        <v/>
      </c>
    </row>
    <row r="274" spans="1:12" x14ac:dyDescent="0.25">
      <c r="A274" s="62" t="s">
        <v>19</v>
      </c>
      <c r="B274" s="62">
        <v>18378984</v>
      </c>
      <c r="C274" s="62">
        <f t="shared" si="20"/>
        <v>0</v>
      </c>
      <c r="D274" s="62">
        <f>IF(C274=0,0,SUM(C$2:$C274))</f>
        <v>0</v>
      </c>
      <c r="I274" s="62" t="str">
        <f t="shared" si="21"/>
        <v/>
      </c>
      <c r="J274" s="64" t="str">
        <f t="shared" si="22"/>
        <v/>
      </c>
      <c r="K274" s="62" t="str">
        <f t="shared" si="23"/>
        <v/>
      </c>
      <c r="L274" s="65" t="str">
        <f t="shared" si="24"/>
        <v/>
      </c>
    </row>
    <row r="275" spans="1:12" x14ac:dyDescent="0.25">
      <c r="A275" s="62" t="s">
        <v>19</v>
      </c>
      <c r="B275" s="62">
        <v>18378979</v>
      </c>
      <c r="C275" s="62">
        <f t="shared" si="20"/>
        <v>0</v>
      </c>
      <c r="D275" s="62">
        <f>IF(C275=0,0,SUM(C$2:$C275))</f>
        <v>0</v>
      </c>
      <c r="I275" s="62" t="str">
        <f t="shared" si="21"/>
        <v/>
      </c>
      <c r="J275" s="64" t="str">
        <f t="shared" si="22"/>
        <v/>
      </c>
      <c r="K275" s="62" t="str">
        <f t="shared" si="23"/>
        <v/>
      </c>
      <c r="L275" s="65" t="str">
        <f t="shared" si="24"/>
        <v/>
      </c>
    </row>
    <row r="276" spans="1:12" x14ac:dyDescent="0.25">
      <c r="A276" s="62" t="s">
        <v>19</v>
      </c>
      <c r="B276" s="62">
        <v>18378981</v>
      </c>
      <c r="C276" s="62">
        <f t="shared" si="20"/>
        <v>0</v>
      </c>
      <c r="D276" s="62">
        <f>IF(C276=0,0,SUM(C$2:$C276))</f>
        <v>0</v>
      </c>
      <c r="I276" s="62" t="str">
        <f t="shared" si="21"/>
        <v/>
      </c>
      <c r="J276" s="64" t="str">
        <f t="shared" si="22"/>
        <v/>
      </c>
      <c r="K276" s="62" t="str">
        <f t="shared" si="23"/>
        <v/>
      </c>
      <c r="L276" s="65" t="str">
        <f t="shared" si="24"/>
        <v/>
      </c>
    </row>
    <row r="277" spans="1:12" x14ac:dyDescent="0.25">
      <c r="A277" s="62" t="s">
        <v>19</v>
      </c>
      <c r="B277" s="62">
        <v>18378978</v>
      </c>
      <c r="C277" s="62">
        <f t="shared" si="20"/>
        <v>0</v>
      </c>
      <c r="D277" s="62">
        <f>IF(C277=0,0,SUM(C$2:$C277))</f>
        <v>0</v>
      </c>
      <c r="I277" s="62" t="str">
        <f t="shared" si="21"/>
        <v/>
      </c>
      <c r="J277" s="64" t="str">
        <f t="shared" si="22"/>
        <v/>
      </c>
      <c r="K277" s="62" t="str">
        <f t="shared" si="23"/>
        <v/>
      </c>
      <c r="L277" s="65" t="str">
        <f t="shared" si="24"/>
        <v/>
      </c>
    </row>
    <row r="278" spans="1:12" x14ac:dyDescent="0.25">
      <c r="A278" s="62" t="s">
        <v>19</v>
      </c>
      <c r="B278" s="62">
        <v>19083089</v>
      </c>
      <c r="C278" s="62">
        <f t="shared" si="20"/>
        <v>0</v>
      </c>
      <c r="D278" s="62">
        <f>IF(C278=0,0,SUM(C$2:$C278))</f>
        <v>0</v>
      </c>
      <c r="I278" s="62" t="str">
        <f t="shared" si="21"/>
        <v/>
      </c>
      <c r="J278" s="64" t="str">
        <f t="shared" si="22"/>
        <v/>
      </c>
      <c r="K278" s="62" t="str">
        <f t="shared" si="23"/>
        <v/>
      </c>
      <c r="L278" s="65" t="str">
        <f t="shared" si="24"/>
        <v/>
      </c>
    </row>
    <row r="279" spans="1:12" x14ac:dyDescent="0.25">
      <c r="A279" s="62" t="s">
        <v>19</v>
      </c>
      <c r="B279" s="62">
        <v>19083090</v>
      </c>
      <c r="C279" s="62">
        <f t="shared" si="20"/>
        <v>0</v>
      </c>
      <c r="D279" s="62">
        <f>IF(C279=0,0,SUM(C$2:$C279))</f>
        <v>0</v>
      </c>
      <c r="I279" s="62" t="str">
        <f t="shared" si="21"/>
        <v/>
      </c>
      <c r="J279" s="64" t="str">
        <f t="shared" si="22"/>
        <v/>
      </c>
      <c r="K279" s="62" t="str">
        <f t="shared" si="23"/>
        <v/>
      </c>
      <c r="L279" s="65" t="str">
        <f t="shared" si="24"/>
        <v/>
      </c>
    </row>
    <row r="280" spans="1:12" x14ac:dyDescent="0.25">
      <c r="A280" s="62" t="s">
        <v>19</v>
      </c>
      <c r="B280" s="62">
        <v>19083091</v>
      </c>
      <c r="C280" s="62">
        <f t="shared" si="20"/>
        <v>0</v>
      </c>
      <c r="D280" s="62">
        <f>IF(C280=0,0,SUM(C$2:$C280))</f>
        <v>0</v>
      </c>
      <c r="I280" s="62" t="str">
        <f t="shared" si="21"/>
        <v/>
      </c>
      <c r="J280" s="64" t="str">
        <f t="shared" si="22"/>
        <v/>
      </c>
      <c r="K280" s="62" t="str">
        <f t="shared" si="23"/>
        <v/>
      </c>
      <c r="L280" s="65" t="str">
        <f t="shared" si="24"/>
        <v/>
      </c>
    </row>
    <row r="281" spans="1:12" x14ac:dyDescent="0.25">
      <c r="A281" s="62" t="s">
        <v>19</v>
      </c>
      <c r="B281" s="62">
        <v>19617539</v>
      </c>
      <c r="C281" s="62">
        <f t="shared" si="20"/>
        <v>0</v>
      </c>
      <c r="D281" s="62">
        <f>IF(C281=0,0,SUM(C$2:$C281))</f>
        <v>0</v>
      </c>
      <c r="I281" s="62" t="str">
        <f t="shared" si="21"/>
        <v/>
      </c>
      <c r="J281" s="64" t="str">
        <f t="shared" si="22"/>
        <v/>
      </c>
      <c r="K281" s="62" t="str">
        <f t="shared" si="23"/>
        <v/>
      </c>
      <c r="L281" s="65" t="str">
        <f t="shared" si="24"/>
        <v/>
      </c>
    </row>
    <row r="282" spans="1:12" x14ac:dyDescent="0.25">
      <c r="A282" s="62" t="s">
        <v>19</v>
      </c>
      <c r="B282" s="62">
        <v>19578292</v>
      </c>
      <c r="C282" s="62">
        <f t="shared" si="20"/>
        <v>0</v>
      </c>
      <c r="D282" s="62">
        <f>IF(C282=0,0,SUM(C$2:$C282))</f>
        <v>0</v>
      </c>
      <c r="I282" s="62" t="str">
        <f t="shared" si="21"/>
        <v/>
      </c>
      <c r="J282" s="64" t="str">
        <f t="shared" si="22"/>
        <v/>
      </c>
      <c r="K282" s="62" t="str">
        <f t="shared" si="23"/>
        <v/>
      </c>
      <c r="L282" s="65" t="str">
        <f t="shared" si="24"/>
        <v/>
      </c>
    </row>
    <row r="283" spans="1:12" x14ac:dyDescent="0.25">
      <c r="A283" s="62" t="s">
        <v>19</v>
      </c>
      <c r="B283" s="62">
        <v>19585473</v>
      </c>
      <c r="C283" s="62">
        <f t="shared" si="20"/>
        <v>0</v>
      </c>
      <c r="D283" s="62">
        <f>IF(C283=0,0,SUM(C$2:$C283))</f>
        <v>0</v>
      </c>
      <c r="I283" s="62" t="str">
        <f t="shared" si="21"/>
        <v/>
      </c>
      <c r="J283" s="64" t="str">
        <f t="shared" si="22"/>
        <v/>
      </c>
      <c r="K283" s="62" t="str">
        <f t="shared" si="23"/>
        <v/>
      </c>
      <c r="L283" s="65" t="str">
        <f t="shared" si="24"/>
        <v/>
      </c>
    </row>
    <row r="284" spans="1:12" x14ac:dyDescent="0.25">
      <c r="A284" s="62" t="s">
        <v>19</v>
      </c>
      <c r="B284" s="62">
        <v>19601230</v>
      </c>
      <c r="C284" s="62">
        <f t="shared" si="20"/>
        <v>0</v>
      </c>
      <c r="D284" s="62">
        <f>IF(C284=0,0,SUM(C$2:$C284))</f>
        <v>0</v>
      </c>
      <c r="I284" s="62" t="str">
        <f t="shared" si="21"/>
        <v/>
      </c>
      <c r="J284" s="64" t="str">
        <f t="shared" si="22"/>
        <v/>
      </c>
      <c r="K284" s="62" t="str">
        <f t="shared" si="23"/>
        <v/>
      </c>
      <c r="L284" s="65" t="str">
        <f t="shared" si="24"/>
        <v/>
      </c>
    </row>
    <row r="285" spans="1:12" x14ac:dyDescent="0.25">
      <c r="A285" s="62" t="s">
        <v>19</v>
      </c>
      <c r="B285" s="62">
        <v>19614761</v>
      </c>
      <c r="C285" s="62">
        <f t="shared" si="20"/>
        <v>0</v>
      </c>
      <c r="D285" s="62">
        <f>IF(C285=0,0,SUM(C$2:$C285))</f>
        <v>0</v>
      </c>
      <c r="I285" s="62" t="str">
        <f t="shared" si="21"/>
        <v/>
      </c>
      <c r="J285" s="64" t="str">
        <f t="shared" si="22"/>
        <v/>
      </c>
      <c r="K285" s="62" t="str">
        <f t="shared" si="23"/>
        <v/>
      </c>
      <c r="L285" s="65" t="str">
        <f t="shared" si="24"/>
        <v/>
      </c>
    </row>
    <row r="286" spans="1:12" x14ac:dyDescent="0.25">
      <c r="A286" s="62" t="s">
        <v>19</v>
      </c>
      <c r="B286" s="62">
        <v>19617534</v>
      </c>
      <c r="C286" s="62">
        <f t="shared" si="20"/>
        <v>0</v>
      </c>
      <c r="D286" s="62">
        <f>IF(C286=0,0,SUM(C$2:$C286))</f>
        <v>0</v>
      </c>
      <c r="I286" s="62" t="str">
        <f t="shared" si="21"/>
        <v/>
      </c>
      <c r="J286" s="64" t="str">
        <f t="shared" si="22"/>
        <v/>
      </c>
      <c r="K286" s="62" t="str">
        <f t="shared" si="23"/>
        <v/>
      </c>
      <c r="L286" s="65" t="str">
        <f t="shared" si="24"/>
        <v/>
      </c>
    </row>
    <row r="287" spans="1:12" x14ac:dyDescent="0.25">
      <c r="A287" s="62" t="s">
        <v>19</v>
      </c>
      <c r="B287" s="62">
        <v>19338038</v>
      </c>
      <c r="C287" s="62">
        <f t="shared" si="20"/>
        <v>0</v>
      </c>
      <c r="D287" s="62">
        <f>IF(C287=0,0,SUM(C$2:$C287))</f>
        <v>0</v>
      </c>
      <c r="I287" s="62" t="str">
        <f t="shared" si="21"/>
        <v/>
      </c>
      <c r="J287" s="64" t="str">
        <f t="shared" si="22"/>
        <v/>
      </c>
      <c r="K287" s="62" t="str">
        <f t="shared" si="23"/>
        <v/>
      </c>
      <c r="L287" s="65" t="str">
        <f t="shared" si="24"/>
        <v/>
      </c>
    </row>
    <row r="288" spans="1:12" x14ac:dyDescent="0.25">
      <c r="A288" s="62" t="s">
        <v>19</v>
      </c>
      <c r="B288" s="62">
        <v>19338034</v>
      </c>
      <c r="C288" s="62">
        <f t="shared" si="20"/>
        <v>0</v>
      </c>
      <c r="D288" s="62">
        <f>IF(C288=0,0,SUM(C$2:$C288))</f>
        <v>0</v>
      </c>
      <c r="I288" s="62" t="str">
        <f t="shared" si="21"/>
        <v/>
      </c>
      <c r="J288" s="64" t="str">
        <f t="shared" si="22"/>
        <v/>
      </c>
      <c r="K288" s="62" t="str">
        <f t="shared" si="23"/>
        <v/>
      </c>
      <c r="L288" s="65" t="str">
        <f t="shared" si="24"/>
        <v/>
      </c>
    </row>
    <row r="289" spans="1:12" x14ac:dyDescent="0.25">
      <c r="A289" s="62" t="s">
        <v>19</v>
      </c>
      <c r="B289" s="62">
        <v>19338033</v>
      </c>
      <c r="C289" s="62">
        <f t="shared" si="20"/>
        <v>0</v>
      </c>
      <c r="D289" s="62">
        <f>IF(C289=0,0,SUM(C$2:$C289))</f>
        <v>0</v>
      </c>
      <c r="I289" s="62" t="str">
        <f t="shared" si="21"/>
        <v/>
      </c>
      <c r="J289" s="64" t="str">
        <f t="shared" si="22"/>
        <v/>
      </c>
      <c r="K289" s="62" t="str">
        <f t="shared" si="23"/>
        <v/>
      </c>
      <c r="L289" s="65" t="str">
        <f t="shared" si="24"/>
        <v/>
      </c>
    </row>
    <row r="290" spans="1:12" x14ac:dyDescent="0.25">
      <c r="A290" s="62" t="s">
        <v>19</v>
      </c>
      <c r="B290" s="62">
        <v>19338041</v>
      </c>
      <c r="C290" s="62">
        <f t="shared" si="20"/>
        <v>0</v>
      </c>
      <c r="D290" s="62">
        <f>IF(C290=0,0,SUM(C$2:$C290))</f>
        <v>0</v>
      </c>
      <c r="I290" s="62" t="str">
        <f t="shared" si="21"/>
        <v/>
      </c>
      <c r="J290" s="64" t="str">
        <f t="shared" si="22"/>
        <v/>
      </c>
      <c r="K290" s="62" t="str">
        <f t="shared" si="23"/>
        <v/>
      </c>
      <c r="L290" s="65" t="str">
        <f t="shared" si="24"/>
        <v/>
      </c>
    </row>
    <row r="291" spans="1:12" x14ac:dyDescent="0.25">
      <c r="A291" s="62" t="s">
        <v>19</v>
      </c>
      <c r="B291" s="62">
        <v>19338036</v>
      </c>
      <c r="C291" s="62">
        <f t="shared" si="20"/>
        <v>0</v>
      </c>
      <c r="D291" s="62">
        <f>IF(C291=0,0,SUM(C$2:$C291))</f>
        <v>0</v>
      </c>
      <c r="I291" s="62" t="str">
        <f t="shared" si="21"/>
        <v/>
      </c>
      <c r="J291" s="64" t="str">
        <f t="shared" si="22"/>
        <v/>
      </c>
      <c r="K291" s="62" t="str">
        <f t="shared" si="23"/>
        <v/>
      </c>
      <c r="L291" s="65" t="str">
        <f t="shared" si="24"/>
        <v/>
      </c>
    </row>
    <row r="292" spans="1:12" x14ac:dyDescent="0.25">
      <c r="A292" s="62" t="s">
        <v>19</v>
      </c>
      <c r="B292" s="62">
        <v>19338032</v>
      </c>
      <c r="C292" s="62">
        <f t="shared" si="20"/>
        <v>0</v>
      </c>
      <c r="D292" s="62">
        <f>IF(C292=0,0,SUM(C$2:$C292))</f>
        <v>0</v>
      </c>
      <c r="I292" s="62" t="str">
        <f t="shared" si="21"/>
        <v/>
      </c>
      <c r="J292" s="64" t="str">
        <f t="shared" si="22"/>
        <v/>
      </c>
      <c r="K292" s="62" t="str">
        <f t="shared" si="23"/>
        <v/>
      </c>
      <c r="L292" s="65" t="str">
        <f t="shared" si="24"/>
        <v/>
      </c>
    </row>
    <row r="293" spans="1:12" x14ac:dyDescent="0.25">
      <c r="A293" s="62" t="s">
        <v>19</v>
      </c>
      <c r="B293" s="62">
        <v>19338039</v>
      </c>
      <c r="C293" s="62">
        <f t="shared" si="20"/>
        <v>0</v>
      </c>
      <c r="D293" s="62">
        <f>IF(C293=0,0,SUM(C$2:$C293))</f>
        <v>0</v>
      </c>
      <c r="I293" s="62" t="str">
        <f t="shared" si="21"/>
        <v/>
      </c>
      <c r="J293" s="64" t="str">
        <f t="shared" si="22"/>
        <v/>
      </c>
      <c r="K293" s="62" t="str">
        <f t="shared" si="23"/>
        <v/>
      </c>
      <c r="L293" s="65" t="str">
        <f t="shared" si="24"/>
        <v/>
      </c>
    </row>
    <row r="294" spans="1:12" x14ac:dyDescent="0.25">
      <c r="A294" s="62" t="s">
        <v>19</v>
      </c>
      <c r="B294" s="62">
        <v>19635494</v>
      </c>
      <c r="C294" s="62">
        <f t="shared" si="20"/>
        <v>0</v>
      </c>
      <c r="D294" s="62">
        <f>IF(C294=0,0,SUM(C$2:$C294))</f>
        <v>0</v>
      </c>
      <c r="I294" s="62" t="str">
        <f t="shared" si="21"/>
        <v/>
      </c>
      <c r="J294" s="64" t="str">
        <f t="shared" si="22"/>
        <v/>
      </c>
      <c r="K294" s="62" t="str">
        <f t="shared" si="23"/>
        <v/>
      </c>
      <c r="L294" s="65" t="str">
        <f t="shared" si="24"/>
        <v/>
      </c>
    </row>
    <row r="295" spans="1:12" x14ac:dyDescent="0.25">
      <c r="A295" s="62" t="s">
        <v>19</v>
      </c>
      <c r="B295" s="62">
        <v>19608855</v>
      </c>
      <c r="C295" s="62">
        <f t="shared" si="20"/>
        <v>0</v>
      </c>
      <c r="D295" s="62">
        <f>IF(C295=0,0,SUM(C$2:$C295))</f>
        <v>0</v>
      </c>
      <c r="I295" s="62" t="str">
        <f t="shared" si="21"/>
        <v/>
      </c>
      <c r="J295" s="64" t="str">
        <f t="shared" si="22"/>
        <v/>
      </c>
      <c r="K295" s="62" t="str">
        <f t="shared" si="23"/>
        <v/>
      </c>
      <c r="L295" s="65" t="str">
        <f t="shared" si="24"/>
        <v/>
      </c>
    </row>
    <row r="296" spans="1:12" x14ac:dyDescent="0.25">
      <c r="A296" s="62" t="s">
        <v>19</v>
      </c>
      <c r="B296" s="62">
        <v>19615004</v>
      </c>
      <c r="C296" s="62">
        <f t="shared" si="20"/>
        <v>0</v>
      </c>
      <c r="D296" s="62">
        <f>IF(C296=0,0,SUM(C$2:$C296))</f>
        <v>0</v>
      </c>
      <c r="I296" s="62" t="str">
        <f t="shared" si="21"/>
        <v/>
      </c>
      <c r="J296" s="64" t="str">
        <f t="shared" si="22"/>
        <v/>
      </c>
      <c r="K296" s="62" t="str">
        <f t="shared" si="23"/>
        <v/>
      </c>
      <c r="L296" s="65" t="str">
        <f t="shared" si="24"/>
        <v/>
      </c>
    </row>
    <row r="297" spans="1:12" x14ac:dyDescent="0.25">
      <c r="A297" s="62" t="s">
        <v>19</v>
      </c>
      <c r="B297" s="62">
        <v>19624881</v>
      </c>
      <c r="C297" s="62">
        <f t="shared" si="20"/>
        <v>0</v>
      </c>
      <c r="D297" s="62">
        <f>IF(C297=0,0,SUM(C$2:$C297))</f>
        <v>0</v>
      </c>
      <c r="I297" s="62" t="str">
        <f t="shared" si="21"/>
        <v/>
      </c>
      <c r="J297" s="64" t="str">
        <f t="shared" si="22"/>
        <v/>
      </c>
      <c r="K297" s="62" t="str">
        <f t="shared" si="23"/>
        <v/>
      </c>
      <c r="L297" s="65" t="str">
        <f t="shared" si="24"/>
        <v/>
      </c>
    </row>
    <row r="298" spans="1:12" x14ac:dyDescent="0.25">
      <c r="A298" s="62" t="s">
        <v>19</v>
      </c>
      <c r="B298" s="62">
        <v>19625452</v>
      </c>
      <c r="C298" s="62">
        <f t="shared" si="20"/>
        <v>0</v>
      </c>
      <c r="D298" s="62">
        <f>IF(C298=0,0,SUM(C$2:$C298))</f>
        <v>0</v>
      </c>
      <c r="I298" s="62" t="str">
        <f t="shared" si="21"/>
        <v/>
      </c>
      <c r="J298" s="64" t="str">
        <f t="shared" si="22"/>
        <v/>
      </c>
      <c r="K298" s="62" t="str">
        <f t="shared" si="23"/>
        <v/>
      </c>
      <c r="L298" s="65" t="str">
        <f t="shared" si="24"/>
        <v/>
      </c>
    </row>
    <row r="299" spans="1:12" x14ac:dyDescent="0.25">
      <c r="A299" s="62" t="s">
        <v>19</v>
      </c>
      <c r="B299" s="62">
        <v>19630921</v>
      </c>
      <c r="C299" s="62">
        <f t="shared" si="20"/>
        <v>0</v>
      </c>
      <c r="D299" s="62">
        <f>IF(C299=0,0,SUM(C$2:$C299))</f>
        <v>0</v>
      </c>
      <c r="I299" s="62" t="str">
        <f t="shared" si="21"/>
        <v/>
      </c>
      <c r="J299" s="64" t="str">
        <f t="shared" si="22"/>
        <v/>
      </c>
      <c r="K299" s="62" t="str">
        <f t="shared" si="23"/>
        <v/>
      </c>
      <c r="L299" s="65" t="str">
        <f t="shared" si="24"/>
        <v/>
      </c>
    </row>
    <row r="300" spans="1:12" x14ac:dyDescent="0.25">
      <c r="A300" s="62" t="s">
        <v>19</v>
      </c>
      <c r="B300" s="62">
        <v>19630918</v>
      </c>
      <c r="C300" s="62">
        <f t="shared" si="20"/>
        <v>0</v>
      </c>
      <c r="D300" s="62">
        <f>IF(C300=0,0,SUM(C$2:$C300))</f>
        <v>0</v>
      </c>
      <c r="I300" s="62" t="str">
        <f t="shared" si="21"/>
        <v/>
      </c>
      <c r="J300" s="64" t="str">
        <f t="shared" si="22"/>
        <v/>
      </c>
      <c r="K300" s="62" t="str">
        <f t="shared" si="23"/>
        <v/>
      </c>
      <c r="L300" s="65" t="str">
        <f t="shared" si="24"/>
        <v/>
      </c>
    </row>
    <row r="301" spans="1:12" x14ac:dyDescent="0.25">
      <c r="A301" s="62" t="s">
        <v>19</v>
      </c>
      <c r="B301" s="62">
        <v>19128443</v>
      </c>
      <c r="C301" s="62">
        <f t="shared" si="20"/>
        <v>0</v>
      </c>
      <c r="D301" s="62">
        <f>IF(C301=0,0,SUM(C$2:$C301))</f>
        <v>0</v>
      </c>
      <c r="I301" s="62" t="str">
        <f t="shared" si="21"/>
        <v/>
      </c>
      <c r="J301" s="64" t="str">
        <f t="shared" si="22"/>
        <v/>
      </c>
      <c r="K301" s="62" t="str">
        <f t="shared" si="23"/>
        <v/>
      </c>
      <c r="L301" s="65" t="str">
        <f t="shared" si="24"/>
        <v/>
      </c>
    </row>
    <row r="302" spans="1:12" x14ac:dyDescent="0.25">
      <c r="A302" s="62" t="s">
        <v>19</v>
      </c>
      <c r="B302" s="62">
        <v>19128444</v>
      </c>
      <c r="C302" s="62">
        <f t="shared" si="20"/>
        <v>0</v>
      </c>
      <c r="D302" s="62">
        <f>IF(C302=0,0,SUM(C$2:$C302))</f>
        <v>0</v>
      </c>
      <c r="I302" s="62" t="str">
        <f t="shared" si="21"/>
        <v/>
      </c>
      <c r="J302" s="64" t="str">
        <f t="shared" si="22"/>
        <v/>
      </c>
      <c r="K302" s="62" t="str">
        <f t="shared" si="23"/>
        <v/>
      </c>
      <c r="L302" s="65" t="str">
        <f t="shared" si="24"/>
        <v/>
      </c>
    </row>
    <row r="303" spans="1:12" x14ac:dyDescent="0.25">
      <c r="A303" s="62" t="s">
        <v>19</v>
      </c>
      <c r="B303" s="62">
        <v>19128442</v>
      </c>
      <c r="C303" s="62">
        <f t="shared" si="20"/>
        <v>0</v>
      </c>
      <c r="D303" s="62">
        <f>IF(C303=0,0,SUM(C$2:$C303))</f>
        <v>0</v>
      </c>
      <c r="I303" s="62" t="str">
        <f t="shared" si="21"/>
        <v/>
      </c>
      <c r="J303" s="64" t="str">
        <f t="shared" si="22"/>
        <v/>
      </c>
      <c r="K303" s="62" t="str">
        <f t="shared" si="23"/>
        <v/>
      </c>
      <c r="L303" s="65" t="str">
        <f t="shared" si="24"/>
        <v/>
      </c>
    </row>
    <row r="304" spans="1:12" x14ac:dyDescent="0.25">
      <c r="A304" s="62" t="s">
        <v>19</v>
      </c>
      <c r="B304" s="62">
        <v>19535248</v>
      </c>
      <c r="C304" s="62">
        <f t="shared" si="20"/>
        <v>0</v>
      </c>
      <c r="D304" s="62">
        <f>IF(C304=0,0,SUM(C$2:$C304))</f>
        <v>0</v>
      </c>
      <c r="I304" s="62" t="str">
        <f t="shared" si="21"/>
        <v/>
      </c>
      <c r="J304" s="64" t="str">
        <f t="shared" si="22"/>
        <v/>
      </c>
      <c r="K304" s="62" t="str">
        <f t="shared" si="23"/>
        <v/>
      </c>
      <c r="L304" s="65" t="str">
        <f t="shared" si="24"/>
        <v/>
      </c>
    </row>
    <row r="305" spans="1:12" x14ac:dyDescent="0.25">
      <c r="A305" s="62" t="s">
        <v>19</v>
      </c>
      <c r="B305" s="62">
        <v>19535245</v>
      </c>
      <c r="C305" s="62">
        <f t="shared" si="20"/>
        <v>0</v>
      </c>
      <c r="D305" s="62">
        <f>IF(C305=0,0,SUM(C$2:$C305))</f>
        <v>0</v>
      </c>
      <c r="I305" s="62" t="str">
        <f t="shared" si="21"/>
        <v/>
      </c>
      <c r="J305" s="64" t="str">
        <f t="shared" si="22"/>
        <v/>
      </c>
      <c r="K305" s="62" t="str">
        <f t="shared" si="23"/>
        <v/>
      </c>
      <c r="L305" s="65" t="str">
        <f t="shared" si="24"/>
        <v/>
      </c>
    </row>
    <row r="306" spans="1:12" x14ac:dyDescent="0.25">
      <c r="A306" s="62" t="s">
        <v>19</v>
      </c>
      <c r="B306" s="62">
        <v>19638360</v>
      </c>
      <c r="C306" s="62">
        <f t="shared" si="20"/>
        <v>0</v>
      </c>
      <c r="D306" s="62">
        <f>IF(C306=0,0,SUM(C$2:$C306))</f>
        <v>0</v>
      </c>
      <c r="I306" s="62" t="str">
        <f t="shared" si="21"/>
        <v/>
      </c>
      <c r="J306" s="64" t="str">
        <f t="shared" si="22"/>
        <v/>
      </c>
      <c r="K306" s="62" t="str">
        <f t="shared" si="23"/>
        <v/>
      </c>
      <c r="L306" s="65" t="str">
        <f t="shared" si="24"/>
        <v/>
      </c>
    </row>
    <row r="307" spans="1:12" x14ac:dyDescent="0.25">
      <c r="A307" s="62" t="s">
        <v>19</v>
      </c>
      <c r="B307" s="62">
        <v>19624276</v>
      </c>
      <c r="C307" s="62">
        <f t="shared" si="20"/>
        <v>0</v>
      </c>
      <c r="D307" s="62">
        <f>IF(C307=0,0,SUM(C$2:$C307))</f>
        <v>0</v>
      </c>
      <c r="I307" s="62" t="str">
        <f t="shared" si="21"/>
        <v/>
      </c>
      <c r="J307" s="64" t="str">
        <f t="shared" si="22"/>
        <v/>
      </c>
      <c r="K307" s="62" t="str">
        <f t="shared" si="23"/>
        <v/>
      </c>
      <c r="L307" s="65" t="str">
        <f t="shared" si="24"/>
        <v/>
      </c>
    </row>
    <row r="308" spans="1:12" x14ac:dyDescent="0.25">
      <c r="A308" s="62" t="s">
        <v>11</v>
      </c>
      <c r="B308" s="62">
        <v>19480865</v>
      </c>
      <c r="C308" s="62">
        <f t="shared" si="20"/>
        <v>0</v>
      </c>
      <c r="D308" s="62">
        <f>IF(C308=0,0,SUM(C$2:$C308))</f>
        <v>0</v>
      </c>
      <c r="I308" s="62" t="str">
        <f t="shared" si="21"/>
        <v/>
      </c>
      <c r="J308" s="64" t="str">
        <f t="shared" si="22"/>
        <v/>
      </c>
      <c r="K308" s="62" t="str">
        <f t="shared" si="23"/>
        <v/>
      </c>
      <c r="L308" s="65" t="str">
        <f t="shared" si="24"/>
        <v/>
      </c>
    </row>
    <row r="309" spans="1:12" x14ac:dyDescent="0.25">
      <c r="A309" s="62" t="s">
        <v>11</v>
      </c>
      <c r="B309" s="62">
        <v>19549764</v>
      </c>
      <c r="C309" s="62">
        <f t="shared" si="20"/>
        <v>0</v>
      </c>
      <c r="D309" s="62">
        <f>IF(C309=0,0,SUM(C$2:$C309))</f>
        <v>0</v>
      </c>
      <c r="I309" s="62" t="str">
        <f t="shared" si="21"/>
        <v/>
      </c>
      <c r="J309" s="64" t="str">
        <f t="shared" si="22"/>
        <v/>
      </c>
      <c r="K309" s="62" t="str">
        <f t="shared" si="23"/>
        <v/>
      </c>
      <c r="L309" s="65" t="str">
        <f t="shared" si="24"/>
        <v/>
      </c>
    </row>
    <row r="310" spans="1:12" x14ac:dyDescent="0.25">
      <c r="A310" s="62" t="s">
        <v>11</v>
      </c>
      <c r="B310" s="62">
        <v>19510772</v>
      </c>
      <c r="C310" s="62">
        <f t="shared" si="20"/>
        <v>0</v>
      </c>
      <c r="D310" s="62">
        <f>IF(C310=0,0,SUM(C$2:$C310))</f>
        <v>0</v>
      </c>
      <c r="I310" s="62" t="str">
        <f t="shared" si="21"/>
        <v/>
      </c>
      <c r="J310" s="64" t="str">
        <f t="shared" si="22"/>
        <v/>
      </c>
      <c r="K310" s="62" t="str">
        <f t="shared" si="23"/>
        <v/>
      </c>
      <c r="L310" s="65" t="str">
        <f t="shared" si="24"/>
        <v/>
      </c>
    </row>
    <row r="311" spans="1:12" x14ac:dyDescent="0.25">
      <c r="A311" s="62" t="s">
        <v>11</v>
      </c>
      <c r="B311" s="62">
        <v>19606639</v>
      </c>
      <c r="C311" s="62">
        <f t="shared" si="20"/>
        <v>0</v>
      </c>
      <c r="D311" s="62">
        <f>IF(C311=0,0,SUM(C$2:$C311))</f>
        <v>0</v>
      </c>
      <c r="I311" s="62" t="str">
        <f t="shared" si="21"/>
        <v/>
      </c>
      <c r="J311" s="64" t="str">
        <f t="shared" si="22"/>
        <v/>
      </c>
      <c r="K311" s="62" t="str">
        <f t="shared" si="23"/>
        <v/>
      </c>
      <c r="L311" s="65" t="str">
        <f t="shared" si="24"/>
        <v/>
      </c>
    </row>
    <row r="312" spans="1:12" x14ac:dyDescent="0.25">
      <c r="A312" s="62" t="s">
        <v>11</v>
      </c>
      <c r="B312" s="62">
        <v>19591142</v>
      </c>
      <c r="C312" s="62">
        <f t="shared" si="20"/>
        <v>0</v>
      </c>
      <c r="D312" s="62">
        <f>IF(C312=0,0,SUM(C$2:$C312))</f>
        <v>0</v>
      </c>
      <c r="I312" s="62" t="str">
        <f t="shared" si="21"/>
        <v/>
      </c>
      <c r="J312" s="64" t="str">
        <f t="shared" si="22"/>
        <v/>
      </c>
      <c r="K312" s="62" t="str">
        <f t="shared" si="23"/>
        <v/>
      </c>
      <c r="L312" s="65" t="str">
        <f t="shared" si="24"/>
        <v/>
      </c>
    </row>
    <row r="313" spans="1:12" x14ac:dyDescent="0.25">
      <c r="A313" s="62" t="s">
        <v>11</v>
      </c>
      <c r="B313" s="62">
        <v>19115139</v>
      </c>
      <c r="C313" s="62">
        <f t="shared" si="20"/>
        <v>0</v>
      </c>
      <c r="D313" s="62">
        <f>IF(C313=0,0,SUM(C$2:$C313))</f>
        <v>0</v>
      </c>
      <c r="I313" s="62" t="str">
        <f t="shared" si="21"/>
        <v/>
      </c>
      <c r="J313" s="64" t="str">
        <f t="shared" si="22"/>
        <v/>
      </c>
      <c r="K313" s="62" t="str">
        <f t="shared" si="23"/>
        <v/>
      </c>
      <c r="L313" s="65" t="str">
        <f t="shared" si="24"/>
        <v/>
      </c>
    </row>
    <row r="314" spans="1:12" x14ac:dyDescent="0.25">
      <c r="A314" s="62" t="s">
        <v>11</v>
      </c>
      <c r="B314" s="62">
        <v>19630519</v>
      </c>
      <c r="C314" s="62">
        <f t="shared" si="20"/>
        <v>0</v>
      </c>
      <c r="D314" s="62">
        <f>IF(C314=0,0,SUM(C$2:$C314))</f>
        <v>0</v>
      </c>
      <c r="I314" s="62" t="str">
        <f t="shared" si="21"/>
        <v/>
      </c>
      <c r="J314" s="64" t="str">
        <f t="shared" si="22"/>
        <v/>
      </c>
      <c r="K314" s="62" t="str">
        <f t="shared" si="23"/>
        <v/>
      </c>
      <c r="L314" s="65" t="str">
        <f t="shared" si="24"/>
        <v/>
      </c>
    </row>
    <row r="315" spans="1:12" x14ac:dyDescent="0.25">
      <c r="A315" s="62" t="s">
        <v>11</v>
      </c>
      <c r="B315" s="62">
        <v>19635830</v>
      </c>
      <c r="C315" s="62">
        <f t="shared" si="20"/>
        <v>0</v>
      </c>
      <c r="D315" s="62">
        <f>IF(C315=0,0,SUM(C$2:$C315))</f>
        <v>0</v>
      </c>
      <c r="I315" s="62" t="str">
        <f t="shared" si="21"/>
        <v/>
      </c>
      <c r="J315" s="64" t="str">
        <f t="shared" si="22"/>
        <v/>
      </c>
      <c r="K315" s="62" t="str">
        <f t="shared" si="23"/>
        <v/>
      </c>
      <c r="L315" s="65" t="str">
        <f t="shared" si="24"/>
        <v/>
      </c>
    </row>
    <row r="316" spans="1:12" x14ac:dyDescent="0.25">
      <c r="A316" s="62" t="s">
        <v>11</v>
      </c>
      <c r="B316" s="62">
        <v>19455040</v>
      </c>
      <c r="C316" s="62">
        <f t="shared" si="20"/>
        <v>0</v>
      </c>
      <c r="D316" s="62">
        <f>IF(C316=0,0,SUM(C$2:$C316))</f>
        <v>0</v>
      </c>
      <c r="I316" s="62" t="str">
        <f t="shared" si="21"/>
        <v/>
      </c>
      <c r="J316" s="64" t="str">
        <f t="shared" si="22"/>
        <v/>
      </c>
      <c r="K316" s="62" t="str">
        <f t="shared" si="23"/>
        <v/>
      </c>
      <c r="L316" s="65" t="str">
        <f t="shared" si="24"/>
        <v/>
      </c>
    </row>
    <row r="317" spans="1:12" x14ac:dyDescent="0.25">
      <c r="A317" s="62" t="s">
        <v>11</v>
      </c>
      <c r="B317" s="62">
        <v>19507826</v>
      </c>
      <c r="C317" s="62">
        <f t="shared" si="20"/>
        <v>0</v>
      </c>
      <c r="D317" s="62">
        <f>IF(C317=0,0,SUM(C$2:$C317))</f>
        <v>0</v>
      </c>
      <c r="I317" s="62" t="str">
        <f t="shared" si="21"/>
        <v/>
      </c>
      <c r="J317" s="64" t="str">
        <f t="shared" si="22"/>
        <v/>
      </c>
      <c r="K317" s="62" t="str">
        <f t="shared" si="23"/>
        <v/>
      </c>
      <c r="L317" s="65" t="str">
        <f t="shared" si="24"/>
        <v/>
      </c>
    </row>
    <row r="318" spans="1:12" x14ac:dyDescent="0.25">
      <c r="A318" s="62" t="s">
        <v>11</v>
      </c>
      <c r="B318" s="62">
        <v>19515773</v>
      </c>
      <c r="C318" s="62">
        <f t="shared" si="20"/>
        <v>0</v>
      </c>
      <c r="D318" s="62">
        <f>IF(C318=0,0,SUM(C$2:$C318))</f>
        <v>0</v>
      </c>
      <c r="I318" s="62" t="str">
        <f t="shared" si="21"/>
        <v/>
      </c>
      <c r="J318" s="64" t="str">
        <f t="shared" si="22"/>
        <v/>
      </c>
      <c r="K318" s="62" t="str">
        <f t="shared" si="23"/>
        <v/>
      </c>
      <c r="L318" s="65" t="str">
        <f t="shared" si="24"/>
        <v/>
      </c>
    </row>
    <row r="319" spans="1:12" x14ac:dyDescent="0.25">
      <c r="A319" s="62" t="s">
        <v>11</v>
      </c>
      <c r="B319" s="62">
        <v>19581741</v>
      </c>
      <c r="C319" s="62">
        <f t="shared" si="20"/>
        <v>0</v>
      </c>
      <c r="D319" s="62">
        <f>IF(C319=0,0,SUM(C$2:$C319))</f>
        <v>0</v>
      </c>
      <c r="I319" s="62" t="str">
        <f t="shared" si="21"/>
        <v/>
      </c>
      <c r="J319" s="64" t="str">
        <f t="shared" si="22"/>
        <v/>
      </c>
      <c r="K319" s="62" t="str">
        <f t="shared" si="23"/>
        <v/>
      </c>
      <c r="L319" s="65" t="str">
        <f t="shared" si="24"/>
        <v/>
      </c>
    </row>
    <row r="320" spans="1:12" x14ac:dyDescent="0.25">
      <c r="A320" s="62" t="s">
        <v>11</v>
      </c>
      <c r="B320" s="62">
        <v>19581508</v>
      </c>
      <c r="C320" s="62">
        <f t="shared" si="20"/>
        <v>0</v>
      </c>
      <c r="D320" s="62">
        <f>IF(C320=0,0,SUM(C$2:$C320))</f>
        <v>0</v>
      </c>
      <c r="I320" s="62" t="str">
        <f t="shared" si="21"/>
        <v/>
      </c>
      <c r="J320" s="64" t="str">
        <f t="shared" si="22"/>
        <v/>
      </c>
      <c r="K320" s="62" t="str">
        <f t="shared" si="23"/>
        <v/>
      </c>
      <c r="L320" s="65" t="str">
        <f t="shared" si="24"/>
        <v/>
      </c>
    </row>
    <row r="321" spans="1:12" x14ac:dyDescent="0.25">
      <c r="A321" s="62" t="s">
        <v>11</v>
      </c>
      <c r="B321" s="62">
        <v>19490490</v>
      </c>
      <c r="C321" s="62">
        <f t="shared" si="20"/>
        <v>0</v>
      </c>
      <c r="D321" s="62">
        <f>IF(C321=0,0,SUM(C$2:$C321))</f>
        <v>0</v>
      </c>
      <c r="I321" s="62" t="str">
        <f t="shared" si="21"/>
        <v/>
      </c>
      <c r="J321" s="64" t="str">
        <f t="shared" si="22"/>
        <v/>
      </c>
      <c r="K321" s="62" t="str">
        <f t="shared" si="23"/>
        <v/>
      </c>
      <c r="L321" s="65" t="str">
        <f t="shared" si="24"/>
        <v/>
      </c>
    </row>
    <row r="322" spans="1:12" x14ac:dyDescent="0.25">
      <c r="A322" s="62" t="s">
        <v>11</v>
      </c>
      <c r="B322" s="62">
        <v>19613571</v>
      </c>
      <c r="C322" s="62">
        <f t="shared" si="20"/>
        <v>0</v>
      </c>
      <c r="D322" s="62">
        <f>IF(C322=0,0,SUM(C$2:$C322))</f>
        <v>0</v>
      </c>
      <c r="I322" s="62" t="str">
        <f t="shared" si="21"/>
        <v/>
      </c>
      <c r="J322" s="64" t="str">
        <f t="shared" si="22"/>
        <v/>
      </c>
      <c r="K322" s="62" t="str">
        <f t="shared" si="23"/>
        <v/>
      </c>
      <c r="L322" s="65" t="str">
        <f t="shared" si="24"/>
        <v/>
      </c>
    </row>
    <row r="323" spans="1:12" x14ac:dyDescent="0.25">
      <c r="A323" s="62" t="s">
        <v>11</v>
      </c>
      <c r="B323" s="62">
        <v>19614495</v>
      </c>
      <c r="C323" s="62">
        <f t="shared" ref="C323:C386" si="25">IF(B323="",0,IF(A323=G$1,1,0))</f>
        <v>0</v>
      </c>
      <c r="D323" s="62">
        <f>IF(C323=0,0,SUM(C$2:$C323))</f>
        <v>0</v>
      </c>
      <c r="I323" s="62" t="str">
        <f t="shared" ref="I323:I370" si="26">IF(ROW()-1&lt;=$G$2,ROW()-1,"")</f>
        <v/>
      </c>
      <c r="J323" s="64" t="str">
        <f t="shared" ref="J323:J370" si="27">IF(I323="","",G$1)</f>
        <v/>
      </c>
      <c r="K323" s="62" t="str">
        <f t="shared" ref="K323:K370" si="28">IF(J323="","",INDEX(B:B,MATCH(I323,D:D,0)))</f>
        <v/>
      </c>
      <c r="L323" s="65" t="str">
        <f t="shared" si="24"/>
        <v/>
      </c>
    </row>
    <row r="324" spans="1:12" x14ac:dyDescent="0.25">
      <c r="A324" s="62" t="s">
        <v>11</v>
      </c>
      <c r="B324" s="62">
        <v>19616514</v>
      </c>
      <c r="C324" s="62">
        <f t="shared" si="25"/>
        <v>0</v>
      </c>
      <c r="D324" s="62">
        <f>IF(C324=0,0,SUM(C$2:$C324))</f>
        <v>0</v>
      </c>
      <c r="I324" s="62" t="str">
        <f t="shared" si="26"/>
        <v/>
      </c>
      <c r="J324" s="64" t="str">
        <f t="shared" si="27"/>
        <v/>
      </c>
      <c r="K324" s="62" t="str">
        <f t="shared" si="28"/>
        <v/>
      </c>
      <c r="L324" s="65" t="str">
        <f t="shared" ref="L324:L370" si="29">IF(K324="","",K324&amp; " " &amp; L323)</f>
        <v/>
      </c>
    </row>
    <row r="325" spans="1:12" x14ac:dyDescent="0.25">
      <c r="A325" s="62" t="s">
        <v>11</v>
      </c>
      <c r="B325" s="62">
        <v>19616955</v>
      </c>
      <c r="C325" s="62">
        <f t="shared" si="25"/>
        <v>0</v>
      </c>
      <c r="D325" s="62">
        <f>IF(C325=0,0,SUM(C$2:$C325))</f>
        <v>0</v>
      </c>
      <c r="I325" s="62" t="str">
        <f t="shared" si="26"/>
        <v/>
      </c>
      <c r="J325" s="64" t="str">
        <f t="shared" si="27"/>
        <v/>
      </c>
      <c r="K325" s="62" t="str">
        <f t="shared" si="28"/>
        <v/>
      </c>
      <c r="L325" s="65" t="str">
        <f t="shared" si="29"/>
        <v/>
      </c>
    </row>
    <row r="326" spans="1:12" x14ac:dyDescent="0.25">
      <c r="A326" s="62" t="s">
        <v>11</v>
      </c>
      <c r="B326" s="62">
        <v>19610955</v>
      </c>
      <c r="C326" s="62">
        <f t="shared" si="25"/>
        <v>0</v>
      </c>
      <c r="D326" s="62">
        <f>IF(C326=0,0,SUM(C$2:$C326))</f>
        <v>0</v>
      </c>
      <c r="I326" s="62" t="str">
        <f t="shared" si="26"/>
        <v/>
      </c>
      <c r="J326" s="64" t="str">
        <f t="shared" si="27"/>
        <v/>
      </c>
      <c r="K326" s="62" t="str">
        <f t="shared" si="28"/>
        <v/>
      </c>
      <c r="L326" s="65" t="str">
        <f t="shared" si="29"/>
        <v/>
      </c>
    </row>
    <row r="327" spans="1:12" x14ac:dyDescent="0.25">
      <c r="A327" s="62" t="s">
        <v>11</v>
      </c>
      <c r="B327" s="62">
        <v>19621011</v>
      </c>
      <c r="C327" s="62">
        <f t="shared" si="25"/>
        <v>0</v>
      </c>
      <c r="D327" s="62">
        <f>IF(C327=0,0,SUM(C$2:$C327))</f>
        <v>0</v>
      </c>
      <c r="I327" s="62" t="str">
        <f t="shared" si="26"/>
        <v/>
      </c>
      <c r="J327" s="64" t="str">
        <f t="shared" si="27"/>
        <v/>
      </c>
      <c r="K327" s="62" t="str">
        <f t="shared" si="28"/>
        <v/>
      </c>
      <c r="L327" s="65" t="str">
        <f t="shared" si="29"/>
        <v/>
      </c>
    </row>
    <row r="328" spans="1:12" x14ac:dyDescent="0.25">
      <c r="A328" s="62" t="s">
        <v>11</v>
      </c>
      <c r="B328" s="62">
        <v>19621985</v>
      </c>
      <c r="C328" s="62">
        <f t="shared" si="25"/>
        <v>0</v>
      </c>
      <c r="D328" s="62">
        <f>IF(C328=0,0,SUM(C$2:$C328))</f>
        <v>0</v>
      </c>
      <c r="I328" s="62" t="str">
        <f t="shared" si="26"/>
        <v/>
      </c>
      <c r="J328" s="64" t="str">
        <f t="shared" si="27"/>
        <v/>
      </c>
      <c r="K328" s="62" t="str">
        <f t="shared" si="28"/>
        <v/>
      </c>
      <c r="L328" s="65" t="str">
        <f t="shared" si="29"/>
        <v/>
      </c>
    </row>
    <row r="329" spans="1:12" x14ac:dyDescent="0.25">
      <c r="A329" s="62" t="s">
        <v>11</v>
      </c>
      <c r="B329" s="62">
        <v>19624712</v>
      </c>
      <c r="C329" s="62">
        <f t="shared" si="25"/>
        <v>0</v>
      </c>
      <c r="D329" s="62">
        <f>IF(C329=0,0,SUM(C$2:$C329))</f>
        <v>0</v>
      </c>
      <c r="I329" s="62" t="str">
        <f t="shared" si="26"/>
        <v/>
      </c>
      <c r="J329" s="64" t="str">
        <f t="shared" si="27"/>
        <v/>
      </c>
      <c r="K329" s="62" t="str">
        <f t="shared" si="28"/>
        <v/>
      </c>
      <c r="L329" s="65" t="str">
        <f t="shared" si="29"/>
        <v/>
      </c>
    </row>
    <row r="330" spans="1:12" x14ac:dyDescent="0.25">
      <c r="A330" s="62" t="s">
        <v>11</v>
      </c>
      <c r="B330" s="62">
        <v>19629744</v>
      </c>
      <c r="C330" s="62">
        <f t="shared" si="25"/>
        <v>0</v>
      </c>
      <c r="D330" s="62">
        <f>IF(C330=0,0,SUM(C$2:$C330))</f>
        <v>0</v>
      </c>
      <c r="I330" s="62" t="str">
        <f t="shared" si="26"/>
        <v/>
      </c>
      <c r="J330" s="64" t="str">
        <f t="shared" si="27"/>
        <v/>
      </c>
      <c r="K330" s="62" t="str">
        <f t="shared" si="28"/>
        <v/>
      </c>
      <c r="L330" s="65" t="str">
        <f t="shared" si="29"/>
        <v/>
      </c>
    </row>
    <row r="331" spans="1:12" x14ac:dyDescent="0.25">
      <c r="A331" s="62" t="s">
        <v>11</v>
      </c>
      <c r="B331" s="62">
        <v>19633891</v>
      </c>
      <c r="C331" s="62">
        <f t="shared" si="25"/>
        <v>0</v>
      </c>
      <c r="D331" s="62">
        <f>IF(C331=0,0,SUM(C$2:$C331))</f>
        <v>0</v>
      </c>
      <c r="I331" s="62" t="str">
        <f t="shared" si="26"/>
        <v/>
      </c>
      <c r="J331" s="64" t="str">
        <f t="shared" si="27"/>
        <v/>
      </c>
      <c r="K331" s="62" t="str">
        <f t="shared" si="28"/>
        <v/>
      </c>
      <c r="L331" s="65" t="str">
        <f t="shared" si="29"/>
        <v/>
      </c>
    </row>
    <row r="332" spans="1:12" x14ac:dyDescent="0.25">
      <c r="A332" s="62" t="s">
        <v>11</v>
      </c>
      <c r="B332" s="62">
        <v>19635493</v>
      </c>
      <c r="C332" s="62">
        <f t="shared" si="25"/>
        <v>0</v>
      </c>
      <c r="D332" s="62">
        <f>IF(C332=0,0,SUM(C$2:$C332))</f>
        <v>0</v>
      </c>
      <c r="I332" s="62" t="str">
        <f t="shared" si="26"/>
        <v/>
      </c>
      <c r="J332" s="64" t="str">
        <f t="shared" si="27"/>
        <v/>
      </c>
      <c r="K332" s="62" t="str">
        <f t="shared" si="28"/>
        <v/>
      </c>
      <c r="L332" s="65" t="str">
        <f t="shared" si="29"/>
        <v/>
      </c>
    </row>
    <row r="333" spans="1:12" x14ac:dyDescent="0.25">
      <c r="A333" s="62" t="s">
        <v>11</v>
      </c>
      <c r="B333" s="62">
        <v>19637571</v>
      </c>
      <c r="C333" s="62">
        <f t="shared" si="25"/>
        <v>0</v>
      </c>
      <c r="D333" s="62">
        <f>IF(C333=0,0,SUM(C$2:$C333))</f>
        <v>0</v>
      </c>
      <c r="I333" s="62" t="str">
        <f t="shared" si="26"/>
        <v/>
      </c>
      <c r="J333" s="64" t="str">
        <f t="shared" si="27"/>
        <v/>
      </c>
      <c r="K333" s="62" t="str">
        <f t="shared" si="28"/>
        <v/>
      </c>
      <c r="L333" s="65" t="str">
        <f t="shared" si="29"/>
        <v/>
      </c>
    </row>
    <row r="334" spans="1:12" x14ac:dyDescent="0.25">
      <c r="A334" s="62" t="s">
        <v>11</v>
      </c>
      <c r="B334" s="62">
        <v>19067582</v>
      </c>
      <c r="C334" s="62">
        <f t="shared" si="25"/>
        <v>0</v>
      </c>
      <c r="D334" s="62">
        <f>IF(C334=0,0,SUM(C$2:$C334))</f>
        <v>0</v>
      </c>
      <c r="I334" s="62" t="str">
        <f t="shared" si="26"/>
        <v/>
      </c>
      <c r="J334" s="64" t="str">
        <f t="shared" si="27"/>
        <v/>
      </c>
      <c r="K334" s="62" t="str">
        <f t="shared" si="28"/>
        <v/>
      </c>
      <c r="L334" s="65" t="str">
        <f t="shared" si="29"/>
        <v/>
      </c>
    </row>
    <row r="335" spans="1:12" x14ac:dyDescent="0.25">
      <c r="A335" s="62" t="s">
        <v>11</v>
      </c>
      <c r="B335" s="62">
        <v>19533377</v>
      </c>
      <c r="C335" s="62">
        <f t="shared" si="25"/>
        <v>0</v>
      </c>
      <c r="D335" s="62">
        <f>IF(C335=0,0,SUM(C$2:$C335))</f>
        <v>0</v>
      </c>
      <c r="I335" s="62" t="str">
        <f t="shared" si="26"/>
        <v/>
      </c>
      <c r="J335" s="64" t="str">
        <f t="shared" si="27"/>
        <v/>
      </c>
      <c r="K335" s="62" t="str">
        <f t="shared" si="28"/>
        <v/>
      </c>
      <c r="L335" s="65" t="str">
        <f t="shared" si="29"/>
        <v/>
      </c>
    </row>
    <row r="336" spans="1:12" x14ac:dyDescent="0.25">
      <c r="A336" s="62" t="s">
        <v>11</v>
      </c>
      <c r="B336" s="62">
        <v>19570592</v>
      </c>
      <c r="C336" s="62">
        <f t="shared" si="25"/>
        <v>0</v>
      </c>
      <c r="D336" s="62">
        <f>IF(C336=0,0,SUM(C$2:$C336))</f>
        <v>0</v>
      </c>
      <c r="I336" s="62" t="str">
        <f t="shared" si="26"/>
        <v/>
      </c>
      <c r="J336" s="64" t="str">
        <f t="shared" si="27"/>
        <v/>
      </c>
      <c r="K336" s="62" t="str">
        <f t="shared" si="28"/>
        <v/>
      </c>
      <c r="L336" s="65" t="str">
        <f t="shared" si="29"/>
        <v/>
      </c>
    </row>
    <row r="337" spans="1:12" x14ac:dyDescent="0.25">
      <c r="A337" s="62" t="s">
        <v>11</v>
      </c>
      <c r="B337" s="62">
        <v>19577994</v>
      </c>
      <c r="C337" s="62">
        <f t="shared" si="25"/>
        <v>0</v>
      </c>
      <c r="D337" s="62">
        <f>IF(C337=0,0,SUM(C$2:$C337))</f>
        <v>0</v>
      </c>
      <c r="I337" s="62" t="str">
        <f t="shared" si="26"/>
        <v/>
      </c>
      <c r="J337" s="64" t="str">
        <f t="shared" si="27"/>
        <v/>
      </c>
      <c r="K337" s="62" t="str">
        <f t="shared" si="28"/>
        <v/>
      </c>
      <c r="L337" s="65" t="str">
        <f t="shared" si="29"/>
        <v/>
      </c>
    </row>
    <row r="338" spans="1:12" x14ac:dyDescent="0.25">
      <c r="A338" s="62" t="s">
        <v>11</v>
      </c>
      <c r="B338" s="62">
        <v>18973238</v>
      </c>
      <c r="C338" s="62">
        <f t="shared" si="25"/>
        <v>0</v>
      </c>
      <c r="D338" s="62">
        <f>IF(C338=0,0,SUM(C$2:$C338))</f>
        <v>0</v>
      </c>
      <c r="I338" s="62" t="str">
        <f t="shared" si="26"/>
        <v/>
      </c>
      <c r="J338" s="64" t="str">
        <f t="shared" si="27"/>
        <v/>
      </c>
      <c r="K338" s="62" t="str">
        <f t="shared" si="28"/>
        <v/>
      </c>
      <c r="L338" s="65" t="str">
        <f t="shared" si="29"/>
        <v/>
      </c>
    </row>
    <row r="339" spans="1:12" x14ac:dyDescent="0.25">
      <c r="A339" s="62" t="s">
        <v>11</v>
      </c>
      <c r="B339" s="62">
        <v>19594071</v>
      </c>
      <c r="C339" s="62">
        <f t="shared" si="25"/>
        <v>0</v>
      </c>
      <c r="D339" s="62">
        <f>IF(C339=0,0,SUM(C$2:$C339))</f>
        <v>0</v>
      </c>
      <c r="I339" s="62" t="str">
        <f t="shared" si="26"/>
        <v/>
      </c>
      <c r="J339" s="64" t="str">
        <f t="shared" si="27"/>
        <v/>
      </c>
      <c r="K339" s="62" t="str">
        <f t="shared" si="28"/>
        <v/>
      </c>
      <c r="L339" s="65" t="str">
        <f t="shared" si="29"/>
        <v/>
      </c>
    </row>
    <row r="340" spans="1:12" x14ac:dyDescent="0.25">
      <c r="A340" s="62" t="s">
        <v>11</v>
      </c>
      <c r="B340" s="62">
        <v>19597953</v>
      </c>
      <c r="C340" s="62">
        <f t="shared" si="25"/>
        <v>0</v>
      </c>
      <c r="D340" s="62">
        <f>IF(C340=0,0,SUM(C$2:$C340))</f>
        <v>0</v>
      </c>
      <c r="I340" s="62" t="str">
        <f t="shared" si="26"/>
        <v/>
      </c>
      <c r="J340" s="64" t="str">
        <f t="shared" si="27"/>
        <v/>
      </c>
      <c r="K340" s="62" t="str">
        <f t="shared" si="28"/>
        <v/>
      </c>
      <c r="L340" s="65" t="str">
        <f t="shared" si="29"/>
        <v/>
      </c>
    </row>
    <row r="341" spans="1:12" x14ac:dyDescent="0.25">
      <c r="A341" s="62" t="s">
        <v>11</v>
      </c>
      <c r="B341" s="62">
        <v>19600829</v>
      </c>
      <c r="C341" s="62">
        <f t="shared" si="25"/>
        <v>0</v>
      </c>
      <c r="D341" s="62">
        <f>IF(C341=0,0,SUM(C$2:$C341))</f>
        <v>0</v>
      </c>
      <c r="I341" s="62" t="str">
        <f t="shared" si="26"/>
        <v/>
      </c>
      <c r="J341" s="64" t="str">
        <f t="shared" si="27"/>
        <v/>
      </c>
      <c r="K341" s="62" t="str">
        <f t="shared" si="28"/>
        <v/>
      </c>
      <c r="L341" s="65" t="str">
        <f t="shared" si="29"/>
        <v/>
      </c>
    </row>
    <row r="342" spans="1:12" x14ac:dyDescent="0.25">
      <c r="A342" s="62" t="s">
        <v>11</v>
      </c>
      <c r="B342" s="62">
        <v>19604423</v>
      </c>
      <c r="C342" s="62">
        <f t="shared" si="25"/>
        <v>0</v>
      </c>
      <c r="D342" s="62">
        <f>IF(C342=0,0,SUM(C$2:$C342))</f>
        <v>0</v>
      </c>
      <c r="I342" s="62" t="str">
        <f t="shared" si="26"/>
        <v/>
      </c>
      <c r="J342" s="64" t="str">
        <f t="shared" si="27"/>
        <v/>
      </c>
      <c r="K342" s="62" t="str">
        <f t="shared" si="28"/>
        <v/>
      </c>
      <c r="L342" s="65" t="str">
        <f t="shared" si="29"/>
        <v/>
      </c>
    </row>
    <row r="343" spans="1:12" x14ac:dyDescent="0.25">
      <c r="A343" s="62" t="s">
        <v>11</v>
      </c>
      <c r="B343" s="62">
        <v>19610950</v>
      </c>
      <c r="C343" s="62">
        <f t="shared" si="25"/>
        <v>0</v>
      </c>
      <c r="D343" s="62">
        <f>IF(C343=0,0,SUM(C$2:$C343))</f>
        <v>0</v>
      </c>
      <c r="I343" s="62" t="str">
        <f t="shared" si="26"/>
        <v/>
      </c>
      <c r="J343" s="64" t="str">
        <f t="shared" si="27"/>
        <v/>
      </c>
      <c r="K343" s="62" t="str">
        <f t="shared" si="28"/>
        <v/>
      </c>
      <c r="L343" s="65" t="str">
        <f t="shared" si="29"/>
        <v/>
      </c>
    </row>
    <row r="344" spans="1:12" x14ac:dyDescent="0.25">
      <c r="A344" s="62" t="s">
        <v>11</v>
      </c>
      <c r="B344" s="62">
        <v>19533376</v>
      </c>
      <c r="C344" s="62">
        <f t="shared" si="25"/>
        <v>0</v>
      </c>
      <c r="D344" s="62">
        <f>IF(C344=0,0,SUM(C$2:$C344))</f>
        <v>0</v>
      </c>
      <c r="I344" s="62" t="str">
        <f t="shared" si="26"/>
        <v/>
      </c>
      <c r="J344" s="64" t="str">
        <f t="shared" si="27"/>
        <v/>
      </c>
      <c r="K344" s="62" t="str">
        <f t="shared" si="28"/>
        <v/>
      </c>
      <c r="L344" s="65" t="str">
        <f t="shared" si="29"/>
        <v/>
      </c>
    </row>
    <row r="345" spans="1:12" x14ac:dyDescent="0.25">
      <c r="A345" s="62" t="s">
        <v>11</v>
      </c>
      <c r="B345" s="62">
        <v>19535007</v>
      </c>
      <c r="C345" s="62">
        <f t="shared" si="25"/>
        <v>0</v>
      </c>
      <c r="D345" s="62">
        <f>IF(C345=0,0,SUM(C$2:$C345))</f>
        <v>0</v>
      </c>
      <c r="I345" s="62" t="str">
        <f t="shared" si="26"/>
        <v/>
      </c>
      <c r="J345" s="64" t="str">
        <f t="shared" si="27"/>
        <v/>
      </c>
      <c r="K345" s="62" t="str">
        <f t="shared" si="28"/>
        <v/>
      </c>
      <c r="L345" s="65" t="str">
        <f t="shared" si="29"/>
        <v/>
      </c>
    </row>
    <row r="346" spans="1:12" x14ac:dyDescent="0.25">
      <c r="A346" s="62" t="s">
        <v>11</v>
      </c>
      <c r="B346" s="62">
        <v>19633902</v>
      </c>
      <c r="C346" s="62">
        <f t="shared" si="25"/>
        <v>0</v>
      </c>
      <c r="D346" s="62">
        <f>IF(C346=0,0,SUM(C$2:$C346))</f>
        <v>0</v>
      </c>
      <c r="I346" s="62" t="str">
        <f t="shared" si="26"/>
        <v/>
      </c>
      <c r="J346" s="64" t="str">
        <f t="shared" si="27"/>
        <v/>
      </c>
      <c r="K346" s="62" t="str">
        <f t="shared" si="28"/>
        <v/>
      </c>
      <c r="L346" s="65" t="str">
        <f t="shared" si="29"/>
        <v/>
      </c>
    </row>
    <row r="347" spans="1:12" x14ac:dyDescent="0.25">
      <c r="A347" s="62" t="s">
        <v>11</v>
      </c>
      <c r="B347" s="62">
        <v>19633901</v>
      </c>
      <c r="C347" s="62">
        <f t="shared" si="25"/>
        <v>0</v>
      </c>
      <c r="D347" s="62">
        <f>IF(C347=0,0,SUM(C$2:$C347))</f>
        <v>0</v>
      </c>
      <c r="I347" s="62" t="str">
        <f t="shared" si="26"/>
        <v/>
      </c>
      <c r="J347" s="64" t="str">
        <f t="shared" si="27"/>
        <v/>
      </c>
      <c r="K347" s="62" t="str">
        <f t="shared" si="28"/>
        <v/>
      </c>
      <c r="L347" s="65" t="str">
        <f t="shared" si="29"/>
        <v/>
      </c>
    </row>
    <row r="348" spans="1:12" x14ac:dyDescent="0.25">
      <c r="A348" s="62" t="s">
        <v>11</v>
      </c>
      <c r="B348" s="62">
        <v>19637301</v>
      </c>
      <c r="C348" s="62">
        <f t="shared" si="25"/>
        <v>0</v>
      </c>
      <c r="D348" s="62">
        <f>IF(C348=0,0,SUM(C$2:$C348))</f>
        <v>0</v>
      </c>
      <c r="I348" s="62" t="str">
        <f t="shared" si="26"/>
        <v/>
      </c>
      <c r="J348" s="64" t="str">
        <f t="shared" si="27"/>
        <v/>
      </c>
      <c r="K348" s="62" t="str">
        <f t="shared" si="28"/>
        <v/>
      </c>
      <c r="L348" s="65" t="str">
        <f t="shared" si="29"/>
        <v/>
      </c>
    </row>
    <row r="349" spans="1:12" x14ac:dyDescent="0.25">
      <c r="A349" s="62" t="s">
        <v>11</v>
      </c>
      <c r="B349" s="62">
        <v>19621977</v>
      </c>
      <c r="C349" s="62">
        <f t="shared" si="25"/>
        <v>0</v>
      </c>
      <c r="D349" s="62">
        <f>IF(C349=0,0,SUM(C$2:$C349))</f>
        <v>0</v>
      </c>
      <c r="I349" s="62" t="str">
        <f t="shared" si="26"/>
        <v/>
      </c>
      <c r="J349" s="64" t="str">
        <f t="shared" si="27"/>
        <v/>
      </c>
      <c r="K349" s="62" t="str">
        <f t="shared" si="28"/>
        <v/>
      </c>
      <c r="L349" s="65" t="str">
        <f t="shared" si="29"/>
        <v/>
      </c>
    </row>
    <row r="350" spans="1:12" x14ac:dyDescent="0.25">
      <c r="A350" s="62" t="s">
        <v>11</v>
      </c>
      <c r="B350" s="62">
        <v>19344414</v>
      </c>
      <c r="C350" s="62">
        <f t="shared" si="25"/>
        <v>0</v>
      </c>
      <c r="D350" s="62">
        <f>IF(C350=0,0,SUM(C$2:$C350))</f>
        <v>0</v>
      </c>
      <c r="I350" s="62" t="str">
        <f t="shared" si="26"/>
        <v/>
      </c>
      <c r="J350" s="64" t="str">
        <f t="shared" si="27"/>
        <v/>
      </c>
      <c r="K350" s="62" t="str">
        <f t="shared" si="28"/>
        <v/>
      </c>
      <c r="L350" s="65" t="str">
        <f t="shared" si="29"/>
        <v/>
      </c>
    </row>
    <row r="351" spans="1:12" x14ac:dyDescent="0.25">
      <c r="A351" s="62" t="s">
        <v>11</v>
      </c>
      <c r="B351" s="62">
        <v>19496898</v>
      </c>
      <c r="C351" s="62">
        <f t="shared" si="25"/>
        <v>0</v>
      </c>
      <c r="D351" s="62">
        <f>IF(C351=0,0,SUM(C$2:$C351))</f>
        <v>0</v>
      </c>
      <c r="I351" s="62" t="str">
        <f t="shared" si="26"/>
        <v/>
      </c>
      <c r="J351" s="64" t="str">
        <f t="shared" si="27"/>
        <v/>
      </c>
      <c r="K351" s="62" t="str">
        <f t="shared" si="28"/>
        <v/>
      </c>
      <c r="L351" s="65" t="str">
        <f t="shared" si="29"/>
        <v/>
      </c>
    </row>
    <row r="352" spans="1:12" x14ac:dyDescent="0.25">
      <c r="A352" s="62" t="s">
        <v>11</v>
      </c>
      <c r="B352" s="62">
        <v>19625119</v>
      </c>
      <c r="C352" s="62">
        <f t="shared" si="25"/>
        <v>0</v>
      </c>
      <c r="D352" s="62">
        <f>IF(C352=0,0,SUM(C$2:$C352))</f>
        <v>0</v>
      </c>
      <c r="I352" s="62" t="str">
        <f t="shared" si="26"/>
        <v/>
      </c>
      <c r="J352" s="64" t="str">
        <f t="shared" si="27"/>
        <v/>
      </c>
      <c r="K352" s="62" t="str">
        <f t="shared" si="28"/>
        <v/>
      </c>
      <c r="L352" s="65" t="str">
        <f t="shared" si="29"/>
        <v/>
      </c>
    </row>
    <row r="353" spans="1:12" x14ac:dyDescent="0.25">
      <c r="A353" s="62" t="s">
        <v>11</v>
      </c>
      <c r="B353" s="62">
        <v>19026717</v>
      </c>
      <c r="C353" s="62">
        <f t="shared" si="25"/>
        <v>0</v>
      </c>
      <c r="D353" s="62">
        <f>IF(C353=0,0,SUM(C$2:$C353))</f>
        <v>0</v>
      </c>
      <c r="I353" s="62" t="str">
        <f t="shared" si="26"/>
        <v/>
      </c>
      <c r="J353" s="64" t="str">
        <f t="shared" si="27"/>
        <v/>
      </c>
      <c r="K353" s="62" t="str">
        <f t="shared" si="28"/>
        <v/>
      </c>
      <c r="L353" s="65" t="str">
        <f t="shared" si="29"/>
        <v/>
      </c>
    </row>
    <row r="354" spans="1:12" x14ac:dyDescent="0.25">
      <c r="A354" s="62" t="s">
        <v>11</v>
      </c>
      <c r="B354" s="62">
        <v>19637567</v>
      </c>
      <c r="C354" s="62">
        <f t="shared" si="25"/>
        <v>0</v>
      </c>
      <c r="D354" s="62">
        <f>IF(C354=0,0,SUM(C$2:$C354))</f>
        <v>0</v>
      </c>
      <c r="I354" s="62" t="str">
        <f t="shared" si="26"/>
        <v/>
      </c>
      <c r="J354" s="64" t="str">
        <f t="shared" si="27"/>
        <v/>
      </c>
      <c r="K354" s="62" t="str">
        <f t="shared" si="28"/>
        <v/>
      </c>
      <c r="L354" s="65" t="str">
        <f t="shared" si="29"/>
        <v/>
      </c>
    </row>
    <row r="355" spans="1:12" x14ac:dyDescent="0.25">
      <c r="A355" s="62" t="s">
        <v>28</v>
      </c>
      <c r="B355" s="62">
        <v>19634881</v>
      </c>
      <c r="C355" s="62">
        <f t="shared" si="25"/>
        <v>0</v>
      </c>
      <c r="D355" s="62">
        <f>IF(C355=0,0,SUM(C$2:$C355))</f>
        <v>0</v>
      </c>
      <c r="I355" s="62" t="str">
        <f t="shared" si="26"/>
        <v/>
      </c>
      <c r="J355" s="64" t="str">
        <f t="shared" si="27"/>
        <v/>
      </c>
      <c r="K355" s="62" t="str">
        <f t="shared" si="28"/>
        <v/>
      </c>
      <c r="L355" s="65" t="str">
        <f t="shared" si="29"/>
        <v/>
      </c>
    </row>
    <row r="356" spans="1:12" x14ac:dyDescent="0.25">
      <c r="A356" s="62" t="s">
        <v>20</v>
      </c>
      <c r="B356" s="62">
        <v>19480728</v>
      </c>
      <c r="C356" s="62">
        <f t="shared" si="25"/>
        <v>0</v>
      </c>
      <c r="D356" s="62">
        <f>IF(C356=0,0,SUM(C$2:$C356))</f>
        <v>0</v>
      </c>
      <c r="I356" s="62" t="str">
        <f t="shared" si="26"/>
        <v/>
      </c>
      <c r="J356" s="64" t="str">
        <f t="shared" si="27"/>
        <v/>
      </c>
      <c r="K356" s="62" t="str">
        <f t="shared" si="28"/>
        <v/>
      </c>
      <c r="L356" s="65" t="str">
        <f t="shared" si="29"/>
        <v/>
      </c>
    </row>
    <row r="357" spans="1:12" x14ac:dyDescent="0.25">
      <c r="A357" s="62" t="s">
        <v>20</v>
      </c>
      <c r="B357" s="62">
        <v>19624696</v>
      </c>
      <c r="C357" s="62">
        <f t="shared" si="25"/>
        <v>0</v>
      </c>
      <c r="D357" s="62">
        <f>IF(C357=0,0,SUM(C$2:$C357))</f>
        <v>0</v>
      </c>
      <c r="I357" s="62" t="str">
        <f t="shared" si="26"/>
        <v/>
      </c>
      <c r="J357" s="64" t="str">
        <f t="shared" si="27"/>
        <v/>
      </c>
      <c r="K357" s="62" t="str">
        <f t="shared" si="28"/>
        <v/>
      </c>
      <c r="L357" s="65" t="str">
        <f t="shared" si="29"/>
        <v/>
      </c>
    </row>
    <row r="358" spans="1:12" x14ac:dyDescent="0.25">
      <c r="A358" s="62" t="s">
        <v>20</v>
      </c>
      <c r="C358" s="62">
        <f t="shared" si="25"/>
        <v>0</v>
      </c>
      <c r="D358" s="62">
        <f>IF(C358=0,0,SUM(C$2:$C358))</f>
        <v>0</v>
      </c>
      <c r="I358" s="62" t="str">
        <f t="shared" si="26"/>
        <v/>
      </c>
      <c r="J358" s="64" t="str">
        <f t="shared" si="27"/>
        <v/>
      </c>
      <c r="K358" s="62" t="str">
        <f t="shared" si="28"/>
        <v/>
      </c>
      <c r="L358" s="65" t="str">
        <f t="shared" si="29"/>
        <v/>
      </c>
    </row>
    <row r="359" spans="1:12" x14ac:dyDescent="0.25">
      <c r="A359" s="62" t="s">
        <v>20</v>
      </c>
      <c r="B359" s="62">
        <v>19536943</v>
      </c>
      <c r="C359" s="62">
        <f t="shared" si="25"/>
        <v>0</v>
      </c>
      <c r="D359" s="62">
        <f>IF(C359=0,0,SUM(C$2:$C359))</f>
        <v>0</v>
      </c>
      <c r="I359" s="62" t="str">
        <f t="shared" si="26"/>
        <v/>
      </c>
      <c r="J359" s="64" t="str">
        <f t="shared" si="27"/>
        <v/>
      </c>
      <c r="K359" s="62" t="str">
        <f t="shared" si="28"/>
        <v/>
      </c>
      <c r="L359" s="65" t="str">
        <f t="shared" si="29"/>
        <v/>
      </c>
    </row>
    <row r="360" spans="1:12" x14ac:dyDescent="0.25">
      <c r="A360" s="62" t="s">
        <v>20</v>
      </c>
      <c r="C360" s="62">
        <f t="shared" si="25"/>
        <v>0</v>
      </c>
      <c r="D360" s="62">
        <f>IF(C360=0,0,SUM(C$2:$C360))</f>
        <v>0</v>
      </c>
      <c r="I360" s="62" t="str">
        <f t="shared" si="26"/>
        <v/>
      </c>
      <c r="J360" s="64" t="str">
        <f t="shared" si="27"/>
        <v/>
      </c>
      <c r="K360" s="62" t="str">
        <f t="shared" si="28"/>
        <v/>
      </c>
      <c r="L360" s="65" t="str">
        <f t="shared" si="29"/>
        <v/>
      </c>
    </row>
    <row r="361" spans="1:12" x14ac:dyDescent="0.25">
      <c r="A361" s="62" t="s">
        <v>20</v>
      </c>
      <c r="C361" s="62">
        <f t="shared" si="25"/>
        <v>0</v>
      </c>
      <c r="D361" s="62">
        <f>IF(C361=0,0,SUM(C$2:$C361))</f>
        <v>0</v>
      </c>
      <c r="I361" s="62" t="str">
        <f t="shared" si="26"/>
        <v/>
      </c>
      <c r="J361" s="64" t="str">
        <f t="shared" si="27"/>
        <v/>
      </c>
      <c r="K361" s="62" t="str">
        <f t="shared" si="28"/>
        <v/>
      </c>
      <c r="L361" s="65" t="str">
        <f t="shared" si="29"/>
        <v/>
      </c>
    </row>
    <row r="362" spans="1:12" x14ac:dyDescent="0.25">
      <c r="A362" s="62" t="s">
        <v>20</v>
      </c>
      <c r="B362" s="62">
        <v>19489646</v>
      </c>
      <c r="C362" s="62">
        <f t="shared" si="25"/>
        <v>0</v>
      </c>
      <c r="D362" s="62">
        <f>IF(C362=0,0,SUM(C$2:$C362))</f>
        <v>0</v>
      </c>
      <c r="I362" s="62" t="str">
        <f t="shared" si="26"/>
        <v/>
      </c>
      <c r="J362" s="64" t="str">
        <f t="shared" si="27"/>
        <v/>
      </c>
      <c r="K362" s="62" t="str">
        <f t="shared" si="28"/>
        <v/>
      </c>
      <c r="L362" s="65" t="str">
        <f t="shared" si="29"/>
        <v/>
      </c>
    </row>
    <row r="363" spans="1:12" x14ac:dyDescent="0.25">
      <c r="A363" s="62" t="s">
        <v>20</v>
      </c>
      <c r="B363" s="62">
        <v>19490240</v>
      </c>
      <c r="C363" s="62">
        <f t="shared" si="25"/>
        <v>0</v>
      </c>
      <c r="D363" s="62">
        <f>IF(C363=0,0,SUM(C$2:$C363))</f>
        <v>0</v>
      </c>
      <c r="I363" s="62" t="str">
        <f t="shared" si="26"/>
        <v/>
      </c>
      <c r="J363" s="64" t="str">
        <f t="shared" si="27"/>
        <v/>
      </c>
      <c r="K363" s="62" t="str">
        <f t="shared" si="28"/>
        <v/>
      </c>
      <c r="L363" s="65" t="str">
        <f t="shared" si="29"/>
        <v/>
      </c>
    </row>
    <row r="364" spans="1:12" x14ac:dyDescent="0.25">
      <c r="A364" s="62" t="s">
        <v>20</v>
      </c>
      <c r="B364" s="62">
        <v>19561138</v>
      </c>
      <c r="C364" s="62">
        <f t="shared" si="25"/>
        <v>0</v>
      </c>
      <c r="D364" s="62">
        <f>IF(C364=0,0,SUM(C$2:$C364))</f>
        <v>0</v>
      </c>
      <c r="I364" s="62" t="str">
        <f t="shared" si="26"/>
        <v/>
      </c>
      <c r="J364" s="64" t="str">
        <f t="shared" si="27"/>
        <v/>
      </c>
      <c r="K364" s="62" t="str">
        <f t="shared" si="28"/>
        <v/>
      </c>
      <c r="L364" s="65" t="str">
        <f t="shared" si="29"/>
        <v/>
      </c>
    </row>
    <row r="365" spans="1:12" x14ac:dyDescent="0.25">
      <c r="A365" s="62" t="s">
        <v>20</v>
      </c>
      <c r="B365" s="62">
        <v>19605542</v>
      </c>
      <c r="C365" s="62">
        <f t="shared" si="25"/>
        <v>0</v>
      </c>
      <c r="D365" s="62">
        <f>IF(C365=0,0,SUM(C$2:$C365))</f>
        <v>0</v>
      </c>
      <c r="I365" s="62" t="str">
        <f t="shared" si="26"/>
        <v/>
      </c>
      <c r="J365" s="64" t="str">
        <f t="shared" si="27"/>
        <v/>
      </c>
      <c r="K365" s="62" t="str">
        <f t="shared" si="28"/>
        <v/>
      </c>
      <c r="L365" s="65" t="str">
        <f t="shared" si="29"/>
        <v/>
      </c>
    </row>
    <row r="366" spans="1:12" x14ac:dyDescent="0.25">
      <c r="A366" s="62" t="s">
        <v>20</v>
      </c>
      <c r="B366" s="62">
        <v>19510052</v>
      </c>
      <c r="C366" s="62">
        <f t="shared" si="25"/>
        <v>0</v>
      </c>
      <c r="D366" s="62">
        <f>IF(C366=0,0,SUM(C$2:$C366))</f>
        <v>0</v>
      </c>
      <c r="I366" s="62" t="str">
        <f t="shared" si="26"/>
        <v/>
      </c>
      <c r="J366" s="64" t="str">
        <f t="shared" si="27"/>
        <v/>
      </c>
      <c r="K366" s="62" t="str">
        <f t="shared" si="28"/>
        <v/>
      </c>
      <c r="L366" s="65" t="str">
        <f t="shared" si="29"/>
        <v/>
      </c>
    </row>
    <row r="367" spans="1:12" x14ac:dyDescent="0.25">
      <c r="A367" s="62" t="s">
        <v>20</v>
      </c>
      <c r="B367" s="62">
        <v>19485112</v>
      </c>
      <c r="C367" s="62">
        <f t="shared" si="25"/>
        <v>0</v>
      </c>
      <c r="D367" s="62">
        <f>IF(C367=0,0,SUM(C$2:$C367))</f>
        <v>0</v>
      </c>
      <c r="I367" s="62" t="str">
        <f t="shared" si="26"/>
        <v/>
      </c>
      <c r="J367" s="64" t="str">
        <f t="shared" si="27"/>
        <v/>
      </c>
      <c r="K367" s="62" t="str">
        <f t="shared" si="28"/>
        <v/>
      </c>
      <c r="L367" s="65" t="str">
        <f t="shared" si="29"/>
        <v/>
      </c>
    </row>
    <row r="368" spans="1:12" x14ac:dyDescent="0.25">
      <c r="A368" s="62" t="s">
        <v>20</v>
      </c>
      <c r="B368" s="62">
        <v>19621565</v>
      </c>
      <c r="C368" s="62">
        <f t="shared" si="25"/>
        <v>0</v>
      </c>
      <c r="D368" s="62">
        <f>IF(C368=0,0,SUM(C$2:$C368))</f>
        <v>0</v>
      </c>
      <c r="I368" s="62" t="str">
        <f t="shared" si="26"/>
        <v/>
      </c>
      <c r="J368" s="64" t="str">
        <f t="shared" si="27"/>
        <v/>
      </c>
      <c r="K368" s="62" t="str">
        <f t="shared" si="28"/>
        <v/>
      </c>
      <c r="L368" s="65" t="str">
        <f t="shared" si="29"/>
        <v/>
      </c>
    </row>
    <row r="369" spans="1:12" x14ac:dyDescent="0.25">
      <c r="A369" s="62" t="s">
        <v>20</v>
      </c>
      <c r="B369" s="62">
        <v>19621784</v>
      </c>
      <c r="C369" s="62">
        <f t="shared" si="25"/>
        <v>0</v>
      </c>
      <c r="D369" s="62">
        <f>IF(C369=0,0,SUM(C$2:$C369))</f>
        <v>0</v>
      </c>
      <c r="I369" s="62" t="str">
        <f t="shared" si="26"/>
        <v/>
      </c>
      <c r="J369" s="64" t="str">
        <f t="shared" si="27"/>
        <v/>
      </c>
      <c r="K369" s="62" t="str">
        <f t="shared" si="28"/>
        <v/>
      </c>
      <c r="L369" s="65" t="str">
        <f t="shared" si="29"/>
        <v/>
      </c>
    </row>
    <row r="370" spans="1:12" x14ac:dyDescent="0.25">
      <c r="A370" s="62" t="s">
        <v>20</v>
      </c>
      <c r="B370" s="62">
        <v>19621975</v>
      </c>
      <c r="C370" s="62">
        <f t="shared" si="25"/>
        <v>0</v>
      </c>
      <c r="D370" s="62">
        <f>IF(C370=0,0,SUM(C$2:$C370))</f>
        <v>0</v>
      </c>
      <c r="I370" s="62" t="str">
        <f t="shared" si="26"/>
        <v/>
      </c>
      <c r="J370" s="64" t="str">
        <f t="shared" si="27"/>
        <v/>
      </c>
      <c r="K370" s="62" t="str">
        <f t="shared" si="28"/>
        <v/>
      </c>
      <c r="L370" s="65" t="str">
        <f t="shared" si="29"/>
        <v/>
      </c>
    </row>
    <row r="371" spans="1:12" x14ac:dyDescent="0.25">
      <c r="A371" s="62" t="s">
        <v>20</v>
      </c>
      <c r="B371" s="62">
        <v>19446934</v>
      </c>
      <c r="C371" s="62">
        <f t="shared" si="25"/>
        <v>0</v>
      </c>
      <c r="D371" s="62">
        <f>IF(C371=0,0,SUM(C$2:$C371))</f>
        <v>0</v>
      </c>
    </row>
    <row r="372" spans="1:12" x14ac:dyDescent="0.25">
      <c r="A372" s="62" t="s">
        <v>20</v>
      </c>
      <c r="B372" s="62">
        <v>19540318</v>
      </c>
      <c r="C372" s="62">
        <f t="shared" si="25"/>
        <v>0</v>
      </c>
      <c r="D372" s="62">
        <f>IF(C372=0,0,SUM(C$2:$C372))</f>
        <v>0</v>
      </c>
    </row>
    <row r="373" spans="1:12" x14ac:dyDescent="0.25">
      <c r="A373" s="62" t="s">
        <v>20</v>
      </c>
      <c r="B373" s="62">
        <v>19598388</v>
      </c>
      <c r="C373" s="62">
        <f t="shared" si="25"/>
        <v>0</v>
      </c>
      <c r="D373" s="62">
        <f>IF(C373=0,0,SUM(C$2:$C373))</f>
        <v>0</v>
      </c>
    </row>
    <row r="374" spans="1:12" x14ac:dyDescent="0.25">
      <c r="A374" s="62" t="s">
        <v>20</v>
      </c>
      <c r="B374" s="62">
        <v>19477008</v>
      </c>
      <c r="C374" s="62">
        <f t="shared" si="25"/>
        <v>0</v>
      </c>
      <c r="D374" s="62">
        <f>IF(C374=0,0,SUM(C$2:$C374))</f>
        <v>0</v>
      </c>
    </row>
    <row r="375" spans="1:12" x14ac:dyDescent="0.25">
      <c r="A375" s="62" t="s">
        <v>29</v>
      </c>
      <c r="B375" s="62">
        <v>19466270</v>
      </c>
      <c r="C375" s="62">
        <f t="shared" si="25"/>
        <v>0</v>
      </c>
      <c r="D375" s="62">
        <f>IF(C375=0,0,SUM(C$2:$C375))</f>
        <v>0</v>
      </c>
    </row>
    <row r="376" spans="1:12" x14ac:dyDescent="0.25">
      <c r="A376" s="62" t="s">
        <v>29</v>
      </c>
      <c r="B376" s="62">
        <v>19618522</v>
      </c>
      <c r="C376" s="62">
        <f t="shared" si="25"/>
        <v>0</v>
      </c>
      <c r="D376" s="62">
        <f>IF(C376=0,0,SUM(C$2:$C376))</f>
        <v>0</v>
      </c>
    </row>
    <row r="377" spans="1:12" x14ac:dyDescent="0.25">
      <c r="A377" s="62" t="s">
        <v>29</v>
      </c>
      <c r="B377" s="62">
        <v>19515570</v>
      </c>
      <c r="C377" s="62">
        <f t="shared" si="25"/>
        <v>0</v>
      </c>
      <c r="D377" s="62">
        <f>IF(C377=0,0,SUM(C$2:$C377))</f>
        <v>0</v>
      </c>
    </row>
    <row r="378" spans="1:12" x14ac:dyDescent="0.25">
      <c r="A378" s="62" t="s">
        <v>29</v>
      </c>
      <c r="B378" s="62">
        <v>19515572</v>
      </c>
      <c r="C378" s="62">
        <f t="shared" si="25"/>
        <v>0</v>
      </c>
      <c r="D378" s="62">
        <f>IF(C378=0,0,SUM(C$2:$C378))</f>
        <v>0</v>
      </c>
    </row>
    <row r="379" spans="1:12" x14ac:dyDescent="0.25">
      <c r="A379" s="62" t="s">
        <v>29</v>
      </c>
      <c r="B379" s="62">
        <v>19515568</v>
      </c>
      <c r="C379" s="62">
        <f t="shared" si="25"/>
        <v>0</v>
      </c>
      <c r="D379" s="62">
        <f>IF(C379=0,0,SUM(C$2:$C379))</f>
        <v>0</v>
      </c>
    </row>
    <row r="380" spans="1:12" x14ac:dyDescent="0.25">
      <c r="A380" s="62" t="s">
        <v>29</v>
      </c>
      <c r="B380" s="62">
        <v>19515569</v>
      </c>
      <c r="C380" s="62">
        <f t="shared" si="25"/>
        <v>0</v>
      </c>
      <c r="D380" s="62">
        <f>IF(C380=0,0,SUM(C$2:$C380))</f>
        <v>0</v>
      </c>
    </row>
    <row r="381" spans="1:12" x14ac:dyDescent="0.25">
      <c r="A381" s="62" t="s">
        <v>29</v>
      </c>
      <c r="B381" s="62">
        <v>19635283</v>
      </c>
      <c r="C381" s="62">
        <f t="shared" si="25"/>
        <v>0</v>
      </c>
      <c r="D381" s="62">
        <f>IF(C381=0,0,SUM(C$2:$C381))</f>
        <v>0</v>
      </c>
    </row>
    <row r="382" spans="1:12" x14ac:dyDescent="0.25">
      <c r="A382" s="62" t="s">
        <v>29</v>
      </c>
      <c r="B382" s="62">
        <v>19635284</v>
      </c>
      <c r="C382" s="62">
        <f t="shared" si="25"/>
        <v>0</v>
      </c>
      <c r="D382" s="62">
        <f>IF(C382=0,0,SUM(C$2:$C382))</f>
        <v>0</v>
      </c>
    </row>
    <row r="383" spans="1:12" x14ac:dyDescent="0.25">
      <c r="A383" s="62" t="s">
        <v>29</v>
      </c>
      <c r="B383" s="62">
        <v>19590947</v>
      </c>
      <c r="C383" s="62">
        <f t="shared" si="25"/>
        <v>0</v>
      </c>
      <c r="D383" s="62">
        <f>IF(C383=0,0,SUM(C$2:$C383))</f>
        <v>0</v>
      </c>
    </row>
    <row r="384" spans="1:12" x14ac:dyDescent="0.25">
      <c r="A384" s="62" t="s">
        <v>29</v>
      </c>
      <c r="B384" s="62">
        <v>19604426</v>
      </c>
      <c r="C384" s="62">
        <f t="shared" si="25"/>
        <v>0</v>
      </c>
      <c r="D384" s="62">
        <f>IF(C384=0,0,SUM(C$2:$C384))</f>
        <v>0</v>
      </c>
    </row>
    <row r="385" spans="1:4" x14ac:dyDescent="0.25">
      <c r="A385" s="62" t="s">
        <v>29</v>
      </c>
      <c r="B385" s="62">
        <v>19604424</v>
      </c>
      <c r="C385" s="62">
        <f t="shared" si="25"/>
        <v>0</v>
      </c>
      <c r="D385" s="62">
        <f>IF(C385=0,0,SUM(C$2:$C385))</f>
        <v>0</v>
      </c>
    </row>
    <row r="386" spans="1:4" x14ac:dyDescent="0.25">
      <c r="A386" s="62" t="s">
        <v>18</v>
      </c>
      <c r="B386" s="62">
        <v>19444389</v>
      </c>
      <c r="C386" s="62">
        <f t="shared" si="25"/>
        <v>0</v>
      </c>
      <c r="D386" s="62">
        <f>IF(C386=0,0,SUM(C$2:$C386))</f>
        <v>0</v>
      </c>
    </row>
    <row r="387" spans="1:4" x14ac:dyDescent="0.25">
      <c r="A387" s="62" t="s">
        <v>18</v>
      </c>
      <c r="B387" s="62">
        <v>19590951</v>
      </c>
      <c r="C387" s="62">
        <f t="shared" ref="C387:C450" si="30">IF(B387="",0,IF(A387=G$1,1,0))</f>
        <v>0</v>
      </c>
      <c r="D387" s="62">
        <f>IF(C387=0,0,SUM(C$2:$C387))</f>
        <v>0</v>
      </c>
    </row>
    <row r="388" spans="1:4" x14ac:dyDescent="0.25">
      <c r="A388" s="62" t="s">
        <v>18</v>
      </c>
      <c r="B388" s="62">
        <v>19590949</v>
      </c>
      <c r="C388" s="62">
        <f t="shared" si="30"/>
        <v>0</v>
      </c>
      <c r="D388" s="62">
        <f>IF(C388=0,0,SUM(C$2:$C388))</f>
        <v>0</v>
      </c>
    </row>
    <row r="389" spans="1:4" x14ac:dyDescent="0.25">
      <c r="A389" s="62" t="s">
        <v>18</v>
      </c>
      <c r="B389" s="62">
        <v>19466237</v>
      </c>
      <c r="C389" s="62">
        <f t="shared" si="30"/>
        <v>0</v>
      </c>
      <c r="D389" s="62">
        <f>IF(C389=0,0,SUM(C$2:$C389))</f>
        <v>0</v>
      </c>
    </row>
    <row r="390" spans="1:4" x14ac:dyDescent="0.25">
      <c r="A390" s="62" t="s">
        <v>18</v>
      </c>
      <c r="B390" s="62">
        <v>19302251</v>
      </c>
      <c r="C390" s="62">
        <f t="shared" si="30"/>
        <v>0</v>
      </c>
      <c r="D390" s="62">
        <f>IF(C390=0,0,SUM(C$2:$C390))</f>
        <v>0</v>
      </c>
    </row>
    <row r="391" spans="1:4" x14ac:dyDescent="0.25">
      <c r="A391" s="62" t="s">
        <v>18</v>
      </c>
      <c r="B391" s="62">
        <v>19619557</v>
      </c>
      <c r="C391" s="62">
        <f t="shared" si="30"/>
        <v>0</v>
      </c>
      <c r="D391" s="62">
        <f>IF(C391=0,0,SUM(C$2:$C391))</f>
        <v>0</v>
      </c>
    </row>
    <row r="392" spans="1:4" x14ac:dyDescent="0.25">
      <c r="A392" s="62" t="s">
        <v>18</v>
      </c>
      <c r="B392" s="62">
        <v>19540583</v>
      </c>
      <c r="C392" s="62">
        <f t="shared" si="30"/>
        <v>0</v>
      </c>
      <c r="D392" s="62">
        <f>IF(C392=0,0,SUM(C$2:$C392))</f>
        <v>0</v>
      </c>
    </row>
    <row r="393" spans="1:4" x14ac:dyDescent="0.25">
      <c r="A393" s="62" t="s">
        <v>18</v>
      </c>
      <c r="B393" s="62">
        <v>19302351</v>
      </c>
      <c r="C393" s="62">
        <f t="shared" si="30"/>
        <v>0</v>
      </c>
      <c r="D393" s="62">
        <f>IF(C393=0,0,SUM(C$2:$C393))</f>
        <v>0</v>
      </c>
    </row>
    <row r="394" spans="1:4" x14ac:dyDescent="0.25">
      <c r="A394" s="62" t="s">
        <v>18</v>
      </c>
      <c r="B394" s="62">
        <v>19302324</v>
      </c>
      <c r="C394" s="62">
        <f t="shared" si="30"/>
        <v>0</v>
      </c>
      <c r="D394" s="62">
        <f>IF(C394=0,0,SUM(C$2:$C394))</f>
        <v>0</v>
      </c>
    </row>
    <row r="395" spans="1:4" x14ac:dyDescent="0.25">
      <c r="A395" s="62" t="s">
        <v>18</v>
      </c>
      <c r="B395" s="62">
        <v>19540608</v>
      </c>
      <c r="C395" s="62">
        <f t="shared" si="30"/>
        <v>0</v>
      </c>
      <c r="D395" s="62">
        <f>IF(C395=0,0,SUM(C$2:$C395))</f>
        <v>0</v>
      </c>
    </row>
    <row r="396" spans="1:4" x14ac:dyDescent="0.25">
      <c r="A396" s="62" t="s">
        <v>18</v>
      </c>
      <c r="B396" s="62">
        <v>19450877</v>
      </c>
      <c r="C396" s="62">
        <f t="shared" si="30"/>
        <v>0</v>
      </c>
      <c r="D396" s="62">
        <f>IF(C396=0,0,SUM(C$2:$C396))</f>
        <v>0</v>
      </c>
    </row>
    <row r="397" spans="1:4" x14ac:dyDescent="0.25">
      <c r="A397" s="62" t="s">
        <v>18</v>
      </c>
      <c r="B397" s="62">
        <v>18114373</v>
      </c>
      <c r="C397" s="62">
        <f t="shared" si="30"/>
        <v>0</v>
      </c>
      <c r="D397" s="62">
        <f>IF(C397=0,0,SUM(C$2:$C397))</f>
        <v>0</v>
      </c>
    </row>
    <row r="398" spans="1:4" x14ac:dyDescent="0.25">
      <c r="A398" s="62" t="s">
        <v>18</v>
      </c>
      <c r="B398" s="62">
        <v>19624405</v>
      </c>
      <c r="C398" s="62">
        <f t="shared" si="30"/>
        <v>0</v>
      </c>
      <c r="D398" s="62">
        <f>IF(C398=0,0,SUM(C$2:$C398))</f>
        <v>0</v>
      </c>
    </row>
    <row r="399" spans="1:4" x14ac:dyDescent="0.25">
      <c r="A399" s="62" t="s">
        <v>18</v>
      </c>
      <c r="B399" s="62">
        <v>19623955</v>
      </c>
      <c r="C399" s="62">
        <f t="shared" si="30"/>
        <v>0</v>
      </c>
      <c r="D399" s="62">
        <f>IF(C399=0,0,SUM(C$2:$C399))</f>
        <v>0</v>
      </c>
    </row>
    <row r="400" spans="1:4" x14ac:dyDescent="0.25">
      <c r="A400" s="62" t="s">
        <v>18</v>
      </c>
      <c r="B400" s="62">
        <v>19485114</v>
      </c>
      <c r="C400" s="62">
        <f t="shared" si="30"/>
        <v>0</v>
      </c>
      <c r="D400" s="62">
        <f>IF(C400=0,0,SUM(C$2:$C400))</f>
        <v>0</v>
      </c>
    </row>
    <row r="401" spans="1:4" x14ac:dyDescent="0.25">
      <c r="A401" s="62" t="s">
        <v>18</v>
      </c>
      <c r="B401" s="62">
        <v>19605854</v>
      </c>
      <c r="C401" s="62">
        <f t="shared" si="30"/>
        <v>0</v>
      </c>
      <c r="D401" s="62">
        <f>IF(C401=0,0,SUM(C$2:$C401))</f>
        <v>0</v>
      </c>
    </row>
    <row r="402" spans="1:4" x14ac:dyDescent="0.25">
      <c r="A402" s="62" t="s">
        <v>18</v>
      </c>
      <c r="B402" s="62">
        <v>19618288</v>
      </c>
      <c r="C402" s="62">
        <f t="shared" si="30"/>
        <v>0</v>
      </c>
      <c r="D402" s="62">
        <f>IF(C402=0,0,SUM(C$2:$C402))</f>
        <v>0</v>
      </c>
    </row>
    <row r="403" spans="1:4" x14ac:dyDescent="0.25">
      <c r="A403" s="62" t="s">
        <v>18</v>
      </c>
      <c r="B403" s="62">
        <v>19589538</v>
      </c>
      <c r="C403" s="62">
        <f t="shared" si="30"/>
        <v>0</v>
      </c>
      <c r="D403" s="62">
        <f>IF(C403=0,0,SUM(C$2:$C403))</f>
        <v>0</v>
      </c>
    </row>
    <row r="404" spans="1:4" x14ac:dyDescent="0.25">
      <c r="A404" s="62" t="s">
        <v>18</v>
      </c>
      <c r="B404" s="62">
        <v>19625122</v>
      </c>
      <c r="C404" s="62">
        <f t="shared" si="30"/>
        <v>0</v>
      </c>
      <c r="D404" s="62">
        <f>IF(C404=0,0,SUM(C$2:$C404))</f>
        <v>0</v>
      </c>
    </row>
    <row r="405" spans="1:4" x14ac:dyDescent="0.25">
      <c r="A405" s="62" t="s">
        <v>18</v>
      </c>
      <c r="B405" s="62">
        <v>19553392</v>
      </c>
      <c r="C405" s="62">
        <f t="shared" si="30"/>
        <v>0</v>
      </c>
      <c r="D405" s="62">
        <f>IF(C405=0,0,SUM(C$2:$C405))</f>
        <v>0</v>
      </c>
    </row>
    <row r="406" spans="1:4" x14ac:dyDescent="0.25">
      <c r="A406" s="62" t="s">
        <v>18</v>
      </c>
      <c r="B406" s="62">
        <v>19553391</v>
      </c>
      <c r="C406" s="62">
        <f t="shared" si="30"/>
        <v>0</v>
      </c>
      <c r="D406" s="62">
        <f>IF(C406=0,0,SUM(C$2:$C406))</f>
        <v>0</v>
      </c>
    </row>
    <row r="407" spans="1:4" x14ac:dyDescent="0.25">
      <c r="A407" s="62" t="s">
        <v>18</v>
      </c>
      <c r="B407" s="62">
        <v>19553388</v>
      </c>
      <c r="C407" s="62">
        <f t="shared" si="30"/>
        <v>0</v>
      </c>
      <c r="D407" s="62">
        <f>IF(C407=0,0,SUM(C$2:$C407))</f>
        <v>0</v>
      </c>
    </row>
    <row r="408" spans="1:4" x14ac:dyDescent="0.25">
      <c r="A408" s="62" t="s">
        <v>18</v>
      </c>
      <c r="B408" s="62">
        <v>19553387</v>
      </c>
      <c r="C408" s="62">
        <f t="shared" si="30"/>
        <v>0</v>
      </c>
      <c r="D408" s="62">
        <f>IF(C408=0,0,SUM(C$2:$C408))</f>
        <v>0</v>
      </c>
    </row>
    <row r="409" spans="1:4" x14ac:dyDescent="0.25">
      <c r="A409" s="62" t="s">
        <v>18</v>
      </c>
      <c r="B409" s="62">
        <v>19346174</v>
      </c>
      <c r="C409" s="62">
        <f t="shared" si="30"/>
        <v>0</v>
      </c>
      <c r="D409" s="62">
        <f>IF(C409=0,0,SUM(C$2:$C409))</f>
        <v>0</v>
      </c>
    </row>
    <row r="410" spans="1:4" x14ac:dyDescent="0.25">
      <c r="A410" s="62" t="s">
        <v>18</v>
      </c>
      <c r="B410" s="62">
        <v>17451509</v>
      </c>
      <c r="C410" s="62">
        <f t="shared" si="30"/>
        <v>0</v>
      </c>
      <c r="D410" s="62">
        <f>IF(C410=0,0,SUM(C$2:$C410))</f>
        <v>0</v>
      </c>
    </row>
    <row r="411" spans="1:4" x14ac:dyDescent="0.25">
      <c r="A411" s="62" t="s">
        <v>18</v>
      </c>
      <c r="B411" s="62">
        <v>18160438</v>
      </c>
      <c r="C411" s="62">
        <f t="shared" si="30"/>
        <v>0</v>
      </c>
      <c r="D411" s="62">
        <f>IF(C411=0,0,SUM(C$2:$C411))</f>
        <v>0</v>
      </c>
    </row>
    <row r="412" spans="1:4" x14ac:dyDescent="0.25">
      <c r="A412" s="62" t="s">
        <v>18</v>
      </c>
      <c r="B412" s="62">
        <v>18895108</v>
      </c>
      <c r="C412" s="62">
        <f t="shared" si="30"/>
        <v>0</v>
      </c>
      <c r="D412" s="62">
        <f>IF(C412=0,0,SUM(C$2:$C412))</f>
        <v>0</v>
      </c>
    </row>
    <row r="413" spans="1:4" x14ac:dyDescent="0.25">
      <c r="A413" s="62" t="s">
        <v>18</v>
      </c>
      <c r="B413" s="62">
        <v>18160511</v>
      </c>
      <c r="C413" s="62">
        <f t="shared" si="30"/>
        <v>0</v>
      </c>
      <c r="D413" s="62">
        <f>IF(C413=0,0,SUM(C$2:$C413))</f>
        <v>0</v>
      </c>
    </row>
    <row r="414" spans="1:4" x14ac:dyDescent="0.25">
      <c r="A414" s="62" t="s">
        <v>18</v>
      </c>
      <c r="B414" s="62">
        <v>19584659</v>
      </c>
      <c r="C414" s="62">
        <f t="shared" si="30"/>
        <v>0</v>
      </c>
      <c r="D414" s="62">
        <f>IF(C414=0,0,SUM(C$2:$C414))</f>
        <v>0</v>
      </c>
    </row>
    <row r="415" spans="1:4" x14ac:dyDescent="0.25">
      <c r="A415" s="62" t="s">
        <v>18</v>
      </c>
      <c r="B415" s="62">
        <v>18948784</v>
      </c>
      <c r="C415" s="62">
        <f t="shared" si="30"/>
        <v>0</v>
      </c>
      <c r="D415" s="62">
        <f>IF(C415=0,0,SUM(C$2:$C415))</f>
        <v>0</v>
      </c>
    </row>
    <row r="416" spans="1:4" x14ac:dyDescent="0.25">
      <c r="A416" s="62" t="s">
        <v>18</v>
      </c>
      <c r="B416" s="62">
        <v>19536642</v>
      </c>
      <c r="C416" s="62">
        <f t="shared" si="30"/>
        <v>0</v>
      </c>
      <c r="D416" s="62">
        <f>IF(C416=0,0,SUM(C$2:$C416))</f>
        <v>0</v>
      </c>
    </row>
    <row r="417" spans="1:4" x14ac:dyDescent="0.25">
      <c r="A417" s="62" t="s">
        <v>18</v>
      </c>
      <c r="B417" s="62">
        <v>19553694</v>
      </c>
      <c r="C417" s="62">
        <f t="shared" si="30"/>
        <v>0</v>
      </c>
      <c r="D417" s="62">
        <f>IF(C417=0,0,SUM(C$2:$C417))</f>
        <v>0</v>
      </c>
    </row>
    <row r="418" spans="1:4" x14ac:dyDescent="0.25">
      <c r="A418" s="62" t="s">
        <v>18</v>
      </c>
      <c r="B418" s="62">
        <v>19474126</v>
      </c>
      <c r="C418" s="62">
        <f t="shared" si="30"/>
        <v>0</v>
      </c>
      <c r="D418" s="62">
        <f>IF(C418=0,0,SUM(C$2:$C418))</f>
        <v>0</v>
      </c>
    </row>
    <row r="419" spans="1:4" x14ac:dyDescent="0.25">
      <c r="A419" s="62" t="s">
        <v>18</v>
      </c>
      <c r="B419" s="62">
        <v>17705206</v>
      </c>
      <c r="C419" s="62">
        <f t="shared" si="30"/>
        <v>0</v>
      </c>
      <c r="D419" s="62">
        <f>IF(C419=0,0,SUM(C$2:$C419))</f>
        <v>0</v>
      </c>
    </row>
    <row r="420" spans="1:4" x14ac:dyDescent="0.25">
      <c r="A420" s="62" t="s">
        <v>18</v>
      </c>
      <c r="B420" s="62">
        <v>19618287</v>
      </c>
      <c r="C420" s="62">
        <f t="shared" si="30"/>
        <v>0</v>
      </c>
      <c r="D420" s="62">
        <f>IF(C420=0,0,SUM(C$2:$C420))</f>
        <v>0</v>
      </c>
    </row>
    <row r="421" spans="1:4" x14ac:dyDescent="0.25">
      <c r="A421" s="62" t="s">
        <v>18</v>
      </c>
      <c r="B421" s="62">
        <v>19618289</v>
      </c>
      <c r="C421" s="62">
        <f t="shared" si="30"/>
        <v>0</v>
      </c>
      <c r="D421" s="62">
        <f>IF(C421=0,0,SUM(C$2:$C421))</f>
        <v>0</v>
      </c>
    </row>
    <row r="422" spans="1:4" x14ac:dyDescent="0.25">
      <c r="A422" s="62" t="s">
        <v>18</v>
      </c>
      <c r="B422" s="62">
        <v>19618281</v>
      </c>
      <c r="C422" s="62">
        <f t="shared" si="30"/>
        <v>0</v>
      </c>
      <c r="D422" s="62">
        <f>IF(C422=0,0,SUM(C$2:$C422))</f>
        <v>0</v>
      </c>
    </row>
    <row r="423" spans="1:4" x14ac:dyDescent="0.25">
      <c r="A423" s="62" t="s">
        <v>18</v>
      </c>
      <c r="B423" s="62">
        <v>19618284</v>
      </c>
      <c r="C423" s="62">
        <f t="shared" si="30"/>
        <v>0</v>
      </c>
      <c r="D423" s="62">
        <f>IF(C423=0,0,SUM(C$2:$C423))</f>
        <v>0</v>
      </c>
    </row>
    <row r="424" spans="1:4" x14ac:dyDescent="0.25">
      <c r="A424" s="62" t="s">
        <v>18</v>
      </c>
      <c r="B424" s="62">
        <v>19512148</v>
      </c>
      <c r="C424" s="62">
        <f t="shared" si="30"/>
        <v>0</v>
      </c>
      <c r="D424" s="62">
        <f>IF(C424=0,0,SUM(C$2:$C424))</f>
        <v>0</v>
      </c>
    </row>
    <row r="425" spans="1:4" x14ac:dyDescent="0.25">
      <c r="A425" s="62" t="s">
        <v>18</v>
      </c>
      <c r="B425" s="62">
        <v>19352474</v>
      </c>
      <c r="C425" s="62">
        <f t="shared" si="30"/>
        <v>0</v>
      </c>
      <c r="D425" s="62">
        <f>IF(C425=0,0,SUM(C$2:$C425))</f>
        <v>0</v>
      </c>
    </row>
    <row r="426" spans="1:4" x14ac:dyDescent="0.25">
      <c r="A426" s="62" t="s">
        <v>18</v>
      </c>
      <c r="B426" s="62">
        <v>19325383</v>
      </c>
      <c r="C426" s="62">
        <f t="shared" si="30"/>
        <v>0</v>
      </c>
      <c r="D426" s="62">
        <f>IF(C426=0,0,SUM(C$2:$C426))</f>
        <v>0</v>
      </c>
    </row>
    <row r="427" spans="1:4" x14ac:dyDescent="0.25">
      <c r="A427" s="62" t="s">
        <v>18</v>
      </c>
      <c r="B427" s="62">
        <v>19536676</v>
      </c>
      <c r="C427" s="62">
        <f t="shared" si="30"/>
        <v>0</v>
      </c>
      <c r="D427" s="62">
        <f>IF(C427=0,0,SUM(C$2:$C427))</f>
        <v>0</v>
      </c>
    </row>
    <row r="428" spans="1:4" x14ac:dyDescent="0.25">
      <c r="A428" s="62" t="s">
        <v>18</v>
      </c>
      <c r="B428" s="62">
        <v>19515571</v>
      </c>
      <c r="C428" s="62">
        <f t="shared" si="30"/>
        <v>0</v>
      </c>
      <c r="D428" s="62">
        <f>IF(C428=0,0,SUM(C$2:$C428))</f>
        <v>0</v>
      </c>
    </row>
    <row r="429" spans="1:4" x14ac:dyDescent="0.25">
      <c r="A429" s="62" t="s">
        <v>18</v>
      </c>
      <c r="B429" s="62">
        <v>19490483</v>
      </c>
      <c r="C429" s="62">
        <f t="shared" si="30"/>
        <v>0</v>
      </c>
      <c r="D429" s="62">
        <f>IF(C429=0,0,SUM(C$2:$C429))</f>
        <v>0</v>
      </c>
    </row>
    <row r="430" spans="1:4" x14ac:dyDescent="0.25">
      <c r="A430" s="62" t="s">
        <v>18</v>
      </c>
      <c r="B430" s="62">
        <v>19574474</v>
      </c>
      <c r="C430" s="62">
        <f t="shared" si="30"/>
        <v>0</v>
      </c>
      <c r="D430" s="62">
        <f>IF(C430=0,0,SUM(C$2:$C430))</f>
        <v>0</v>
      </c>
    </row>
    <row r="431" spans="1:4" x14ac:dyDescent="0.25">
      <c r="A431" s="62" t="s">
        <v>18</v>
      </c>
      <c r="B431" s="62">
        <v>19485117</v>
      </c>
      <c r="C431" s="62">
        <f t="shared" si="30"/>
        <v>0</v>
      </c>
      <c r="D431" s="62">
        <f>IF(C431=0,0,SUM(C$2:$C431))</f>
        <v>0</v>
      </c>
    </row>
    <row r="432" spans="1:4" x14ac:dyDescent="0.25">
      <c r="A432" s="62" t="s">
        <v>18</v>
      </c>
      <c r="B432" s="62">
        <v>19517220</v>
      </c>
      <c r="C432" s="62">
        <f t="shared" si="30"/>
        <v>0</v>
      </c>
      <c r="D432" s="62">
        <f>IF(C432=0,0,SUM(C$2:$C432))</f>
        <v>0</v>
      </c>
    </row>
    <row r="433" spans="1:4" x14ac:dyDescent="0.25">
      <c r="A433" s="62" t="s">
        <v>18</v>
      </c>
      <c r="B433" s="62">
        <v>19544532</v>
      </c>
      <c r="C433" s="62">
        <f t="shared" si="30"/>
        <v>0</v>
      </c>
      <c r="D433" s="62">
        <f>IF(C433=0,0,SUM(C$2:$C433))</f>
        <v>0</v>
      </c>
    </row>
    <row r="434" spans="1:4" x14ac:dyDescent="0.25">
      <c r="A434" s="62" t="s">
        <v>18</v>
      </c>
      <c r="B434" s="62">
        <v>19555954</v>
      </c>
      <c r="C434" s="62">
        <f t="shared" si="30"/>
        <v>0</v>
      </c>
      <c r="D434" s="62">
        <f>IF(C434=0,0,SUM(C$2:$C434))</f>
        <v>0</v>
      </c>
    </row>
    <row r="435" spans="1:4" x14ac:dyDescent="0.25">
      <c r="A435" s="62" t="s">
        <v>18</v>
      </c>
      <c r="B435" s="62">
        <v>19570055</v>
      </c>
      <c r="C435" s="62">
        <f t="shared" si="30"/>
        <v>0</v>
      </c>
      <c r="D435" s="62">
        <f>IF(C435=0,0,SUM(C$2:$C435))</f>
        <v>0</v>
      </c>
    </row>
    <row r="436" spans="1:4" x14ac:dyDescent="0.25">
      <c r="A436" s="62" t="s">
        <v>18</v>
      </c>
      <c r="B436" s="62">
        <v>19455229</v>
      </c>
      <c r="C436" s="62">
        <f t="shared" si="30"/>
        <v>0</v>
      </c>
      <c r="D436" s="62">
        <f>IF(C436=0,0,SUM(C$2:$C436))</f>
        <v>0</v>
      </c>
    </row>
    <row r="437" spans="1:4" x14ac:dyDescent="0.25">
      <c r="A437" s="62" t="s">
        <v>18</v>
      </c>
      <c r="B437" s="62">
        <v>19470891</v>
      </c>
      <c r="C437" s="62">
        <f t="shared" si="30"/>
        <v>0</v>
      </c>
      <c r="D437" s="62">
        <f>IF(C437=0,0,SUM(C$2:$C437))</f>
        <v>0</v>
      </c>
    </row>
    <row r="438" spans="1:4" x14ac:dyDescent="0.25">
      <c r="A438" s="62" t="s">
        <v>18</v>
      </c>
      <c r="B438" s="62">
        <v>19438245</v>
      </c>
      <c r="C438" s="62">
        <f t="shared" si="30"/>
        <v>0</v>
      </c>
      <c r="D438" s="62">
        <f>IF(C438=0,0,SUM(C$2:$C438))</f>
        <v>0</v>
      </c>
    </row>
    <row r="439" spans="1:4" x14ac:dyDescent="0.25">
      <c r="A439" s="62" t="s">
        <v>18</v>
      </c>
      <c r="B439" s="62">
        <v>19391760</v>
      </c>
      <c r="C439" s="62">
        <f t="shared" si="30"/>
        <v>0</v>
      </c>
      <c r="D439" s="62">
        <f>IF(C439=0,0,SUM(C$2:$C439))</f>
        <v>0</v>
      </c>
    </row>
    <row r="440" spans="1:4" x14ac:dyDescent="0.25">
      <c r="A440" s="62" t="s">
        <v>18</v>
      </c>
      <c r="B440" s="62">
        <v>19473863</v>
      </c>
      <c r="C440" s="62">
        <f t="shared" si="30"/>
        <v>0</v>
      </c>
      <c r="D440" s="62">
        <f>IF(C440=0,0,SUM(C$2:$C440))</f>
        <v>0</v>
      </c>
    </row>
    <row r="441" spans="1:4" x14ac:dyDescent="0.25">
      <c r="A441" s="62" t="s">
        <v>18</v>
      </c>
      <c r="B441" s="62">
        <v>18970451</v>
      </c>
      <c r="C441" s="62">
        <f t="shared" si="30"/>
        <v>0</v>
      </c>
      <c r="D441" s="62">
        <f>IF(C441=0,0,SUM(C$2:$C441))</f>
        <v>0</v>
      </c>
    </row>
    <row r="442" spans="1:4" x14ac:dyDescent="0.25">
      <c r="A442" s="62" t="s">
        <v>18</v>
      </c>
      <c r="B442" s="62">
        <v>19531779</v>
      </c>
      <c r="C442" s="62">
        <f t="shared" si="30"/>
        <v>0</v>
      </c>
      <c r="D442" s="62">
        <f>IF(C442=0,0,SUM(C$2:$C442))</f>
        <v>0</v>
      </c>
    </row>
    <row r="443" spans="1:4" x14ac:dyDescent="0.25">
      <c r="A443" s="62" t="s">
        <v>18</v>
      </c>
      <c r="B443" s="62">
        <v>19604153</v>
      </c>
      <c r="C443" s="62">
        <f t="shared" si="30"/>
        <v>0</v>
      </c>
      <c r="D443" s="62">
        <f>IF(C443=0,0,SUM(C$2:$C443))</f>
        <v>0</v>
      </c>
    </row>
    <row r="444" spans="1:4" x14ac:dyDescent="0.25">
      <c r="A444" s="62" t="s">
        <v>18</v>
      </c>
      <c r="B444" s="62">
        <v>19604425</v>
      </c>
      <c r="C444" s="62">
        <f t="shared" si="30"/>
        <v>0</v>
      </c>
      <c r="D444" s="62">
        <f>IF(C444=0,0,SUM(C$2:$C444))</f>
        <v>0</v>
      </c>
    </row>
    <row r="445" spans="1:4" x14ac:dyDescent="0.25">
      <c r="A445" s="62" t="s">
        <v>18</v>
      </c>
      <c r="B445" s="62">
        <v>19608818</v>
      </c>
      <c r="C445" s="62">
        <f t="shared" si="30"/>
        <v>0</v>
      </c>
      <c r="D445" s="62">
        <f>IF(C445=0,0,SUM(C$2:$C445))</f>
        <v>0</v>
      </c>
    </row>
    <row r="446" spans="1:4" x14ac:dyDescent="0.25">
      <c r="A446" s="62" t="s">
        <v>18</v>
      </c>
      <c r="B446" s="62">
        <v>19553250</v>
      </c>
      <c r="C446" s="62">
        <f t="shared" si="30"/>
        <v>0</v>
      </c>
      <c r="D446" s="62">
        <f>IF(C446=0,0,SUM(C$2:$C446))</f>
        <v>0</v>
      </c>
    </row>
    <row r="447" spans="1:4" x14ac:dyDescent="0.25">
      <c r="A447" s="62" t="s">
        <v>18</v>
      </c>
      <c r="B447" s="62">
        <v>19540967</v>
      </c>
      <c r="C447" s="62">
        <f t="shared" si="30"/>
        <v>0</v>
      </c>
      <c r="D447" s="62">
        <f>IF(C447=0,0,SUM(C$2:$C447))</f>
        <v>0</v>
      </c>
    </row>
    <row r="448" spans="1:4" x14ac:dyDescent="0.25">
      <c r="A448" s="62" t="s">
        <v>18</v>
      </c>
      <c r="B448" s="62">
        <v>19542332</v>
      </c>
      <c r="C448" s="62">
        <f t="shared" si="30"/>
        <v>0</v>
      </c>
      <c r="D448" s="62">
        <f>IF(C448=0,0,SUM(C$2:$C448))</f>
        <v>0</v>
      </c>
    </row>
    <row r="449" spans="1:4" x14ac:dyDescent="0.25">
      <c r="A449" s="62" t="s">
        <v>15</v>
      </c>
      <c r="B449" s="62">
        <v>19490482</v>
      </c>
      <c r="C449" s="62">
        <f t="shared" si="30"/>
        <v>0</v>
      </c>
      <c r="D449" s="62">
        <f>IF(C449=0,0,SUM(C$2:$C449))</f>
        <v>0</v>
      </c>
    </row>
    <row r="450" spans="1:4" x14ac:dyDescent="0.25">
      <c r="A450" s="62" t="s">
        <v>15</v>
      </c>
      <c r="B450" s="62">
        <v>19614763</v>
      </c>
      <c r="C450" s="62">
        <f t="shared" si="30"/>
        <v>0</v>
      </c>
      <c r="D450" s="62">
        <f>IF(C450=0,0,SUM(C$2:$C450))</f>
        <v>0</v>
      </c>
    </row>
    <row r="451" spans="1:4" x14ac:dyDescent="0.25">
      <c r="A451" s="62" t="s">
        <v>15</v>
      </c>
      <c r="B451" s="62">
        <v>19550387</v>
      </c>
      <c r="C451" s="62">
        <f t="shared" ref="C451:C471" si="31">IF(B451="",0,IF(A451=G$1,1,0))</f>
        <v>0</v>
      </c>
      <c r="D451" s="62">
        <f>IF(C451=0,0,SUM(C$2:$C451))</f>
        <v>0</v>
      </c>
    </row>
    <row r="452" spans="1:4" x14ac:dyDescent="0.25">
      <c r="A452" s="62" t="s">
        <v>15</v>
      </c>
      <c r="B452" s="62">
        <v>19625542</v>
      </c>
      <c r="C452" s="62">
        <f t="shared" si="31"/>
        <v>0</v>
      </c>
      <c r="D452" s="62">
        <f>IF(C452=0,0,SUM(C$2:$C452))</f>
        <v>0</v>
      </c>
    </row>
    <row r="453" spans="1:4" x14ac:dyDescent="0.25">
      <c r="A453" s="62" t="s">
        <v>15</v>
      </c>
      <c r="B453" s="62">
        <v>19555953</v>
      </c>
      <c r="C453" s="62">
        <f t="shared" si="31"/>
        <v>0</v>
      </c>
      <c r="D453" s="62">
        <f>IF(C453=0,0,SUM(C$2:$C453))</f>
        <v>0</v>
      </c>
    </row>
    <row r="454" spans="1:4" x14ac:dyDescent="0.25">
      <c r="A454" s="62" t="s">
        <v>15</v>
      </c>
      <c r="B454" s="62">
        <v>19559851</v>
      </c>
      <c r="C454" s="62">
        <f t="shared" si="31"/>
        <v>0</v>
      </c>
      <c r="D454" s="62">
        <f>IF(C454=0,0,SUM(C$2:$C454))</f>
        <v>0</v>
      </c>
    </row>
    <row r="455" spans="1:4" x14ac:dyDescent="0.25">
      <c r="A455" s="62" t="s">
        <v>15</v>
      </c>
      <c r="B455" s="62">
        <v>19402678</v>
      </c>
      <c r="C455" s="62">
        <f t="shared" si="31"/>
        <v>0</v>
      </c>
      <c r="D455" s="62">
        <f>IF(C455=0,0,SUM(C$2:$C455))</f>
        <v>0</v>
      </c>
    </row>
    <row r="456" spans="1:4" x14ac:dyDescent="0.25">
      <c r="A456" s="62" t="s">
        <v>15</v>
      </c>
      <c r="B456" s="62">
        <v>19226663</v>
      </c>
      <c r="C456" s="62">
        <f t="shared" si="31"/>
        <v>0</v>
      </c>
      <c r="D456" s="62">
        <f>IF(C456=0,0,SUM(C$2:$C456))</f>
        <v>0</v>
      </c>
    </row>
    <row r="457" spans="1:4" x14ac:dyDescent="0.25">
      <c r="A457" s="62" t="s">
        <v>15</v>
      </c>
      <c r="B457" s="62">
        <v>19601067</v>
      </c>
      <c r="C457" s="62">
        <f t="shared" si="31"/>
        <v>0</v>
      </c>
      <c r="D457" s="62">
        <f>IF(C457=0,0,SUM(C$2:$C457))</f>
        <v>0</v>
      </c>
    </row>
    <row r="458" spans="1:4" x14ac:dyDescent="0.25">
      <c r="A458" s="62" t="s">
        <v>15</v>
      </c>
      <c r="B458" s="62">
        <v>19617380</v>
      </c>
      <c r="C458" s="62">
        <f t="shared" si="31"/>
        <v>0</v>
      </c>
      <c r="D458" s="62">
        <f>IF(C458=0,0,SUM(C$2:$C458))</f>
        <v>0</v>
      </c>
    </row>
    <row r="459" spans="1:4" x14ac:dyDescent="0.25">
      <c r="A459" s="62" t="s">
        <v>15</v>
      </c>
      <c r="B459" s="62">
        <v>19437217</v>
      </c>
      <c r="C459" s="62">
        <f t="shared" si="31"/>
        <v>0</v>
      </c>
      <c r="D459" s="62">
        <f>IF(C459=0,0,SUM(C$2:$C459))</f>
        <v>0</v>
      </c>
    </row>
    <row r="460" spans="1:4" x14ac:dyDescent="0.25">
      <c r="A460" s="62" t="s">
        <v>15</v>
      </c>
      <c r="B460" s="62">
        <v>19620494</v>
      </c>
      <c r="C460" s="62">
        <f t="shared" si="31"/>
        <v>0</v>
      </c>
      <c r="D460" s="62">
        <f>IF(C460=0,0,SUM(C$2:$C460))</f>
        <v>0</v>
      </c>
    </row>
    <row r="461" spans="1:4" x14ac:dyDescent="0.25">
      <c r="A461" s="62" t="s">
        <v>15</v>
      </c>
      <c r="B461" s="62">
        <v>19620503</v>
      </c>
      <c r="C461" s="62">
        <f t="shared" si="31"/>
        <v>0</v>
      </c>
      <c r="D461" s="62">
        <f>IF(C461=0,0,SUM(C$2:$C461))</f>
        <v>0</v>
      </c>
    </row>
    <row r="462" spans="1:4" x14ac:dyDescent="0.25">
      <c r="A462" s="62" t="s">
        <v>15</v>
      </c>
      <c r="B462" s="62">
        <v>19464595</v>
      </c>
      <c r="C462" s="62">
        <f t="shared" si="31"/>
        <v>0</v>
      </c>
      <c r="D462" s="62">
        <f>IF(C462=0,0,SUM(C$2:$C462))</f>
        <v>0</v>
      </c>
    </row>
    <row r="463" spans="1:4" x14ac:dyDescent="0.25">
      <c r="A463" s="62" t="s">
        <v>15</v>
      </c>
      <c r="B463" s="62">
        <v>19474164</v>
      </c>
      <c r="C463" s="62">
        <f t="shared" si="31"/>
        <v>0</v>
      </c>
      <c r="D463" s="62">
        <f>IF(C463=0,0,SUM(C$2:$C463))</f>
        <v>0</v>
      </c>
    </row>
    <row r="464" spans="1:4" x14ac:dyDescent="0.25">
      <c r="A464" s="62" t="s">
        <v>15</v>
      </c>
      <c r="B464" s="62">
        <v>19578290</v>
      </c>
      <c r="C464" s="62">
        <f t="shared" si="31"/>
        <v>0</v>
      </c>
      <c r="D464" s="62">
        <f>IF(C464=0,0,SUM(C$2:$C464))</f>
        <v>0</v>
      </c>
    </row>
    <row r="465" spans="1:4" x14ac:dyDescent="0.25">
      <c r="A465" s="62" t="s">
        <v>15</v>
      </c>
      <c r="B465" s="62">
        <v>19605544</v>
      </c>
      <c r="C465" s="62">
        <f t="shared" si="31"/>
        <v>0</v>
      </c>
      <c r="D465" s="62">
        <f>IF(C465=0,0,SUM(C$2:$C465))</f>
        <v>0</v>
      </c>
    </row>
    <row r="466" spans="1:4" x14ac:dyDescent="0.25">
      <c r="A466" s="62" t="s">
        <v>15</v>
      </c>
      <c r="B466" s="62">
        <v>19617231</v>
      </c>
      <c r="C466" s="62">
        <f t="shared" si="31"/>
        <v>0</v>
      </c>
      <c r="D466" s="62">
        <f>IF(C466=0,0,SUM(C$2:$C466))</f>
        <v>0</v>
      </c>
    </row>
    <row r="467" spans="1:4" x14ac:dyDescent="0.25">
      <c r="A467" s="62" t="s">
        <v>15</v>
      </c>
      <c r="B467" s="62">
        <v>19000154</v>
      </c>
      <c r="C467" s="62">
        <f t="shared" si="31"/>
        <v>0</v>
      </c>
      <c r="D467" s="62">
        <f>IF(C467=0,0,SUM(C$2:$C467))</f>
        <v>0</v>
      </c>
    </row>
    <row r="468" spans="1:4" x14ac:dyDescent="0.25">
      <c r="A468" s="62" t="s">
        <v>15</v>
      </c>
      <c r="B468" s="62">
        <v>19635280</v>
      </c>
      <c r="C468" s="62">
        <f t="shared" si="31"/>
        <v>0</v>
      </c>
      <c r="D468" s="62">
        <f>IF(C468=0,0,SUM(C$2:$C468))</f>
        <v>0</v>
      </c>
    </row>
    <row r="469" spans="1:4" x14ac:dyDescent="0.25">
      <c r="A469" s="62" t="s">
        <v>15</v>
      </c>
      <c r="B469" s="62">
        <v>19638604</v>
      </c>
      <c r="C469" s="62">
        <f t="shared" si="31"/>
        <v>0</v>
      </c>
      <c r="D469" s="62">
        <f>IF(C469=0,0,SUM(C$2:$C469))</f>
        <v>0</v>
      </c>
    </row>
    <row r="470" spans="1:4" x14ac:dyDescent="0.25">
      <c r="A470" s="62" t="s">
        <v>32</v>
      </c>
      <c r="B470" s="62">
        <v>19588001</v>
      </c>
      <c r="C470" s="62">
        <f t="shared" si="31"/>
        <v>0</v>
      </c>
      <c r="D470" s="62">
        <f>IF(C470=0,0,SUM(C$2:$C470))</f>
        <v>0</v>
      </c>
    </row>
    <row r="471" spans="1:4" x14ac:dyDescent="0.25">
      <c r="A471" s="62" t="s">
        <v>32</v>
      </c>
      <c r="B471" s="62">
        <v>19584118</v>
      </c>
      <c r="C471" s="62">
        <f t="shared" si="31"/>
        <v>0</v>
      </c>
      <c r="D471" s="62">
        <f>IF(C471=0,0,SUM(C$2:$C471))</f>
        <v>0</v>
      </c>
    </row>
    <row r="472" spans="1:4" x14ac:dyDescent="0.25">
      <c r="A472" s="62" t="s">
        <v>32</v>
      </c>
      <c r="B472" s="62">
        <v>19595297</v>
      </c>
      <c r="C472" s="62">
        <f t="shared" ref="C472" si="32">IF(B472="",0,IF(A472=G$1,1,0))</f>
        <v>0</v>
      </c>
      <c r="D472" s="62">
        <f>IF(C472=0,0,SUM(C$2:$H472))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46"/>
  <sheetViews>
    <sheetView zoomScale="70" zoomScaleNormal="70" workbookViewId="0">
      <selection activeCell="E22" sqref="E22"/>
    </sheetView>
  </sheetViews>
  <sheetFormatPr baseColWidth="10" defaultRowHeight="15" x14ac:dyDescent="0.25"/>
  <cols>
    <col min="1" max="1" width="45.28515625" bestFit="1" customWidth="1"/>
    <col min="2" max="2" width="26.28515625" bestFit="1" customWidth="1"/>
    <col min="3" max="3" width="37.85546875" bestFit="1" customWidth="1"/>
    <col min="4" max="4" width="52.5703125" customWidth="1"/>
  </cols>
  <sheetData>
    <row r="1" spans="1:11" ht="16.5" customHeight="1" thickBot="1" x14ac:dyDescent="0.3">
      <c r="A1" s="1" t="s">
        <v>33</v>
      </c>
      <c r="B1" s="2" t="s">
        <v>37</v>
      </c>
      <c r="C1" s="2" t="s">
        <v>38</v>
      </c>
      <c r="D1" s="2" t="s">
        <v>45</v>
      </c>
    </row>
    <row r="2" spans="1:11" x14ac:dyDescent="0.25">
      <c r="A2" s="10" t="s">
        <v>30</v>
      </c>
      <c r="B2" s="10" t="s">
        <v>48</v>
      </c>
      <c r="C2" s="13" t="s">
        <v>46</v>
      </c>
      <c r="D2" s="46"/>
      <c r="F2" s="28" t="s">
        <v>39</v>
      </c>
      <c r="G2" s="29"/>
      <c r="H2" s="29"/>
      <c r="I2" s="29"/>
      <c r="J2" s="29"/>
      <c r="K2" s="30"/>
    </row>
    <row r="3" spans="1:11" ht="15.75" thickBot="1" x14ac:dyDescent="0.3">
      <c r="A3" s="11"/>
      <c r="B3" s="11"/>
      <c r="C3" s="14"/>
      <c r="D3" s="47"/>
      <c r="F3" s="31"/>
      <c r="G3" s="32"/>
      <c r="H3" s="32"/>
      <c r="I3" s="32"/>
      <c r="J3" s="32"/>
      <c r="K3" s="33"/>
    </row>
    <row r="4" spans="1:11" x14ac:dyDescent="0.25">
      <c r="A4" s="11"/>
      <c r="B4" s="11"/>
      <c r="C4" s="14"/>
      <c r="D4" s="47"/>
      <c r="F4" s="34" t="s">
        <v>40</v>
      </c>
      <c r="G4" s="49"/>
      <c r="H4" s="49"/>
      <c r="I4" s="49"/>
      <c r="J4" s="49"/>
      <c r="K4" s="50"/>
    </row>
    <row r="5" spans="1:11" ht="15.75" thickBot="1" x14ac:dyDescent="0.3">
      <c r="A5" s="11"/>
      <c r="B5" s="11"/>
      <c r="C5" s="14"/>
      <c r="D5" s="47"/>
      <c r="F5" s="51"/>
      <c r="G5" s="52"/>
      <c r="H5" s="52"/>
      <c r="I5" s="52"/>
      <c r="J5" s="52"/>
      <c r="K5" s="53"/>
    </row>
    <row r="6" spans="1:11" ht="15.75" thickBot="1" x14ac:dyDescent="0.3">
      <c r="A6" s="12"/>
      <c r="B6" s="12"/>
      <c r="C6" s="15"/>
      <c r="D6" s="48"/>
      <c r="F6" s="3"/>
      <c r="G6" s="3"/>
      <c r="H6" s="3"/>
      <c r="I6" s="3"/>
      <c r="J6" s="3"/>
      <c r="K6" s="3"/>
    </row>
    <row r="7" spans="1:11" ht="15.75" thickBot="1" x14ac:dyDescent="0.3">
      <c r="A7" s="4" t="s">
        <v>23</v>
      </c>
      <c r="B7" s="25" t="s">
        <v>49</v>
      </c>
      <c r="C7" s="13" t="s">
        <v>47</v>
      </c>
      <c r="D7" s="16"/>
    </row>
    <row r="8" spans="1:11" x14ac:dyDescent="0.25">
      <c r="A8" s="5" t="s">
        <v>22</v>
      </c>
      <c r="B8" s="26"/>
      <c r="C8" s="14"/>
      <c r="D8" s="17"/>
      <c r="F8" s="28" t="s">
        <v>41</v>
      </c>
      <c r="G8" s="29"/>
      <c r="H8" s="29"/>
      <c r="I8" s="29"/>
      <c r="J8" s="29"/>
      <c r="K8" s="30"/>
    </row>
    <row r="9" spans="1:11" ht="15.75" thickBot="1" x14ac:dyDescent="0.3">
      <c r="A9" s="5" t="s">
        <v>19</v>
      </c>
      <c r="B9" s="26"/>
      <c r="C9" s="14"/>
      <c r="D9" s="17"/>
      <c r="F9" s="31"/>
      <c r="G9" s="32"/>
      <c r="H9" s="32"/>
      <c r="I9" s="32"/>
      <c r="J9" s="32"/>
      <c r="K9" s="33"/>
    </row>
    <row r="10" spans="1:11" x14ac:dyDescent="0.25">
      <c r="A10" s="5" t="s">
        <v>34</v>
      </c>
      <c r="B10" s="26"/>
      <c r="C10" s="14"/>
      <c r="D10" s="17"/>
      <c r="F10" s="34" t="s">
        <v>42</v>
      </c>
      <c r="G10" s="35"/>
      <c r="H10" s="35"/>
      <c r="I10" s="35"/>
      <c r="J10" s="35"/>
      <c r="K10" s="36"/>
    </row>
    <row r="11" spans="1:11" ht="15.75" thickBot="1" x14ac:dyDescent="0.3">
      <c r="A11" s="6" t="s">
        <v>27</v>
      </c>
      <c r="B11" s="27"/>
      <c r="C11" s="15"/>
      <c r="D11" s="18"/>
      <c r="F11" s="37"/>
      <c r="G11" s="38"/>
      <c r="H11" s="38"/>
      <c r="I11" s="38"/>
      <c r="J11" s="38"/>
      <c r="K11" s="39"/>
    </row>
    <row r="12" spans="1:11" x14ac:dyDescent="0.25">
      <c r="A12" s="43" t="s">
        <v>14</v>
      </c>
      <c r="B12" s="10" t="s">
        <v>50</v>
      </c>
      <c r="C12" s="13" t="s">
        <v>54</v>
      </c>
      <c r="D12" s="19"/>
      <c r="F12" s="37"/>
      <c r="G12" s="38"/>
      <c r="H12" s="38"/>
      <c r="I12" s="38"/>
      <c r="J12" s="38"/>
      <c r="K12" s="39"/>
    </row>
    <row r="13" spans="1:11" x14ac:dyDescent="0.25">
      <c r="A13" s="44"/>
      <c r="B13" s="11"/>
      <c r="C13" s="14"/>
      <c r="D13" s="20"/>
      <c r="F13" s="37"/>
      <c r="G13" s="38"/>
      <c r="H13" s="38"/>
      <c r="I13" s="38"/>
      <c r="J13" s="38"/>
      <c r="K13" s="39"/>
    </row>
    <row r="14" spans="1:11" x14ac:dyDescent="0.25">
      <c r="A14" s="44" t="s">
        <v>10</v>
      </c>
      <c r="B14" s="11"/>
      <c r="C14" s="14"/>
      <c r="D14" s="20"/>
      <c r="F14" s="37"/>
      <c r="G14" s="38"/>
      <c r="H14" s="38"/>
      <c r="I14" s="38"/>
      <c r="J14" s="38"/>
      <c r="K14" s="39"/>
    </row>
    <row r="15" spans="1:11" x14ac:dyDescent="0.25">
      <c r="A15" s="44"/>
      <c r="B15" s="11"/>
      <c r="C15" s="14"/>
      <c r="D15" s="20"/>
      <c r="F15" s="37"/>
      <c r="G15" s="38"/>
      <c r="H15" s="38"/>
      <c r="I15" s="38"/>
      <c r="J15" s="38"/>
      <c r="K15" s="39"/>
    </row>
    <row r="16" spans="1:11" ht="15.75" thickBot="1" x14ac:dyDescent="0.3">
      <c r="A16" s="45"/>
      <c r="B16" s="12"/>
      <c r="C16" s="15"/>
      <c r="D16" s="21"/>
      <c r="F16" s="37"/>
      <c r="G16" s="38"/>
      <c r="H16" s="38"/>
      <c r="I16" s="38"/>
      <c r="J16" s="38"/>
      <c r="K16" s="39"/>
    </row>
    <row r="17" spans="1:11" x14ac:dyDescent="0.25">
      <c r="A17" s="10" t="s">
        <v>26</v>
      </c>
      <c r="B17" s="22" t="s">
        <v>51</v>
      </c>
      <c r="C17" s="13" t="s">
        <v>55</v>
      </c>
      <c r="D17" s="10"/>
      <c r="F17" s="37"/>
      <c r="G17" s="38"/>
      <c r="H17" s="38"/>
      <c r="I17" s="38"/>
      <c r="J17" s="38"/>
      <c r="K17" s="39"/>
    </row>
    <row r="18" spans="1:11" x14ac:dyDescent="0.25">
      <c r="A18" s="11"/>
      <c r="B18" s="23"/>
      <c r="C18" s="14"/>
      <c r="D18" s="11"/>
      <c r="F18" s="37"/>
      <c r="G18" s="38"/>
      <c r="H18" s="38"/>
      <c r="I18" s="38"/>
      <c r="J18" s="38"/>
      <c r="K18" s="39"/>
    </row>
    <row r="19" spans="1:11" x14ac:dyDescent="0.25">
      <c r="A19" s="11"/>
      <c r="B19" s="23"/>
      <c r="C19" s="14"/>
      <c r="D19" s="11"/>
      <c r="F19" s="37"/>
      <c r="G19" s="38"/>
      <c r="H19" s="38"/>
      <c r="I19" s="38"/>
      <c r="J19" s="38"/>
      <c r="K19" s="39"/>
    </row>
    <row r="20" spans="1:11" x14ac:dyDescent="0.25">
      <c r="A20" s="11"/>
      <c r="B20" s="23"/>
      <c r="C20" s="14"/>
      <c r="D20" s="11"/>
      <c r="F20" s="37"/>
      <c r="G20" s="38"/>
      <c r="H20" s="38"/>
      <c r="I20" s="38"/>
      <c r="J20" s="38"/>
      <c r="K20" s="39"/>
    </row>
    <row r="21" spans="1:11" ht="15.75" thickBot="1" x14ac:dyDescent="0.3">
      <c r="A21" s="12"/>
      <c r="B21" s="24"/>
      <c r="C21" s="15"/>
      <c r="D21" s="12"/>
      <c r="F21" s="37"/>
      <c r="G21" s="38"/>
      <c r="H21" s="38"/>
      <c r="I21" s="38"/>
      <c r="J21" s="38"/>
      <c r="K21" s="39"/>
    </row>
    <row r="22" spans="1:11" ht="15" customHeight="1" thickBot="1" x14ac:dyDescent="0.3">
      <c r="A22" s="10" t="s">
        <v>28</v>
      </c>
      <c r="B22" s="25" t="s">
        <v>13</v>
      </c>
      <c r="C22" s="13" t="s">
        <v>56</v>
      </c>
      <c r="D22" s="16"/>
      <c r="F22" s="40"/>
      <c r="G22" s="41"/>
      <c r="H22" s="41"/>
      <c r="I22" s="41"/>
      <c r="J22" s="41"/>
      <c r="K22" s="42"/>
    </row>
    <row r="23" spans="1:11" x14ac:dyDescent="0.25">
      <c r="A23" s="11"/>
      <c r="B23" s="26"/>
      <c r="C23" s="14"/>
      <c r="D23" s="17"/>
    </row>
    <row r="24" spans="1:11" x14ac:dyDescent="0.25">
      <c r="A24" s="11" t="s">
        <v>24</v>
      </c>
      <c r="B24" s="26"/>
      <c r="C24" s="14"/>
      <c r="D24" s="17"/>
    </row>
    <row r="25" spans="1:11" x14ac:dyDescent="0.25">
      <c r="A25" s="11"/>
      <c r="B25" s="26"/>
      <c r="C25" s="14"/>
      <c r="D25" s="17"/>
    </row>
    <row r="26" spans="1:11" ht="15.75" thickBot="1" x14ac:dyDescent="0.3">
      <c r="A26" s="12"/>
      <c r="B26" s="27"/>
      <c r="C26" s="15"/>
      <c r="D26" s="18"/>
    </row>
    <row r="27" spans="1:11" x14ac:dyDescent="0.25">
      <c r="A27" s="10" t="s">
        <v>20</v>
      </c>
      <c r="B27" s="10" t="s">
        <v>52</v>
      </c>
      <c r="C27" s="13"/>
      <c r="D27" s="10"/>
    </row>
    <row r="28" spans="1:11" x14ac:dyDescent="0.25">
      <c r="A28" s="11"/>
      <c r="B28" s="11"/>
      <c r="C28" s="14"/>
      <c r="D28" s="11"/>
    </row>
    <row r="29" spans="1:11" ht="15.75" x14ac:dyDescent="0.3">
      <c r="A29" s="11"/>
      <c r="B29" s="11"/>
      <c r="C29" s="14"/>
      <c r="D29" s="11"/>
      <c r="F29" s="9" t="s">
        <v>43</v>
      </c>
    </row>
    <row r="30" spans="1:11" ht="15.75" x14ac:dyDescent="0.3">
      <c r="A30" s="11"/>
      <c r="B30" s="11"/>
      <c r="C30" s="14"/>
      <c r="D30" s="11"/>
      <c r="F30" s="9" t="s">
        <v>44</v>
      </c>
    </row>
    <row r="31" spans="1:11" ht="15.75" thickBot="1" x14ac:dyDescent="0.3">
      <c r="A31" s="12"/>
      <c r="B31" s="12"/>
      <c r="C31" s="15"/>
      <c r="D31" s="12"/>
    </row>
    <row r="32" spans="1:11" x14ac:dyDescent="0.25">
      <c r="A32" s="4" t="s">
        <v>18</v>
      </c>
      <c r="B32" s="10" t="s">
        <v>53</v>
      </c>
      <c r="C32" s="13"/>
      <c r="D32" s="19"/>
    </row>
    <row r="33" spans="1:4" x14ac:dyDescent="0.25">
      <c r="A33" s="5" t="s">
        <v>29</v>
      </c>
      <c r="B33" s="11"/>
      <c r="C33" s="14"/>
      <c r="D33" s="20"/>
    </row>
    <row r="34" spans="1:4" x14ac:dyDescent="0.25">
      <c r="A34" s="5" t="s">
        <v>15</v>
      </c>
      <c r="B34" s="11"/>
      <c r="C34" s="14"/>
      <c r="D34" s="20"/>
    </row>
    <row r="35" spans="1:4" x14ac:dyDescent="0.25">
      <c r="A35" s="7" t="s">
        <v>32</v>
      </c>
      <c r="B35" s="11"/>
      <c r="C35" s="14"/>
      <c r="D35" s="20"/>
    </row>
    <row r="36" spans="1:4" ht="15.75" thickBot="1" x14ac:dyDescent="0.3">
      <c r="A36" s="8"/>
      <c r="B36" s="12"/>
      <c r="C36" s="15"/>
      <c r="D36" s="21"/>
    </row>
    <row r="37" spans="1:4" x14ac:dyDescent="0.25">
      <c r="A37" s="10" t="s">
        <v>21</v>
      </c>
      <c r="B37" s="10" t="s">
        <v>35</v>
      </c>
      <c r="C37" s="13"/>
      <c r="D37" s="10"/>
    </row>
    <row r="38" spans="1:4" x14ac:dyDescent="0.25">
      <c r="A38" s="11"/>
      <c r="B38" s="11"/>
      <c r="C38" s="14"/>
      <c r="D38" s="11"/>
    </row>
    <row r="39" spans="1:4" x14ac:dyDescent="0.25">
      <c r="A39" s="11"/>
      <c r="B39" s="11"/>
      <c r="C39" s="14"/>
      <c r="D39" s="11"/>
    </row>
    <row r="40" spans="1:4" x14ac:dyDescent="0.25">
      <c r="A40" s="11"/>
      <c r="B40" s="11"/>
      <c r="C40" s="14"/>
      <c r="D40" s="11"/>
    </row>
    <row r="41" spans="1:4" ht="15.75" thickBot="1" x14ac:dyDescent="0.3">
      <c r="A41" s="12"/>
      <c r="B41" s="12"/>
      <c r="C41" s="15"/>
      <c r="D41" s="12"/>
    </row>
    <row r="42" spans="1:4" x14ac:dyDescent="0.25">
      <c r="A42" s="10" t="s">
        <v>11</v>
      </c>
      <c r="B42" s="10" t="s">
        <v>36</v>
      </c>
      <c r="C42" s="13"/>
      <c r="D42" s="16"/>
    </row>
    <row r="43" spans="1:4" x14ac:dyDescent="0.25">
      <c r="A43" s="11"/>
      <c r="B43" s="11"/>
      <c r="C43" s="14"/>
      <c r="D43" s="17"/>
    </row>
    <row r="44" spans="1:4" x14ac:dyDescent="0.25">
      <c r="A44" s="11"/>
      <c r="B44" s="11"/>
      <c r="C44" s="14"/>
      <c r="D44" s="17"/>
    </row>
    <row r="45" spans="1:4" x14ac:dyDescent="0.25">
      <c r="A45" s="11"/>
      <c r="B45" s="11"/>
      <c r="C45" s="14"/>
      <c r="D45" s="17"/>
    </row>
    <row r="46" spans="1:4" ht="15.75" thickBot="1" x14ac:dyDescent="0.3">
      <c r="A46" s="12"/>
      <c r="B46" s="12"/>
      <c r="C46" s="15"/>
      <c r="D46" s="18"/>
    </row>
  </sheetData>
  <mergeCells count="40">
    <mergeCell ref="A2:A6"/>
    <mergeCell ref="B2:B6"/>
    <mergeCell ref="C2:C6"/>
    <mergeCell ref="D2:D6"/>
    <mergeCell ref="F2:K3"/>
    <mergeCell ref="F4:K5"/>
    <mergeCell ref="A12:A13"/>
    <mergeCell ref="B12:B16"/>
    <mergeCell ref="C12:C16"/>
    <mergeCell ref="D12:D16"/>
    <mergeCell ref="A14:A16"/>
    <mergeCell ref="B7:B11"/>
    <mergeCell ref="C7:C11"/>
    <mergeCell ref="D7:D11"/>
    <mergeCell ref="F8:K9"/>
    <mergeCell ref="F10:K22"/>
    <mergeCell ref="A17:A21"/>
    <mergeCell ref="B17:B21"/>
    <mergeCell ref="C17:C21"/>
    <mergeCell ref="D17:D21"/>
    <mergeCell ref="A22:A23"/>
    <mergeCell ref="B22:B26"/>
    <mergeCell ref="C22:C26"/>
    <mergeCell ref="D22:D26"/>
    <mergeCell ref="A24:A26"/>
    <mergeCell ref="A27:A31"/>
    <mergeCell ref="B27:B31"/>
    <mergeCell ref="C27:C31"/>
    <mergeCell ref="D27:D31"/>
    <mergeCell ref="B32:B36"/>
    <mergeCell ref="C32:C36"/>
    <mergeCell ref="D32:D36"/>
    <mergeCell ref="A37:A41"/>
    <mergeCell ref="B37:B41"/>
    <mergeCell ref="C37:C41"/>
    <mergeCell ref="D37:D41"/>
    <mergeCell ref="A42:A46"/>
    <mergeCell ref="B42:B46"/>
    <mergeCell ref="C42:C46"/>
    <mergeCell ref="D42:D46"/>
  </mergeCells>
  <hyperlinks>
    <hyperlink ref="C2" r:id="rId1"/>
    <hyperlink ref="C17" r:id="rId2"/>
    <hyperlink ref="C22" r:id="rId3"/>
    <hyperlink ref="C12" r:id="rId4"/>
    <hyperlink ref="C7" r:id="rId5"/>
  </hyperlinks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2049" r:id="rId9" name="CommandButton1">
          <controlPr defaultSize="0" autoLine="0" r:id="rId10">
            <anchor moveWithCells="1">
              <from>
                <xdr:col>8</xdr:col>
                <xdr:colOff>152400</xdr:colOff>
                <xdr:row>23</xdr:row>
                <xdr:rowOff>66675</xdr:rowOff>
              </from>
              <to>
                <xdr:col>11</xdr:col>
                <xdr:colOff>9525</xdr:colOff>
                <xdr:row>27</xdr:row>
                <xdr:rowOff>0</xdr:rowOff>
              </to>
            </anchor>
          </controlPr>
        </control>
      </mc:Choice>
      <mc:Fallback>
        <control shapeId="2049" r:id="rId9" name="CommandButton1"/>
      </mc:Fallback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Trier">
            <anchor moveWithCells="1" sizeWithCells="1">
              <from>
                <xdr:col>5</xdr:col>
                <xdr:colOff>85725</xdr:colOff>
                <xdr:row>23</xdr:row>
                <xdr:rowOff>95250</xdr:rowOff>
              </from>
              <to>
                <xdr:col>7</xdr:col>
                <xdr:colOff>638175</xdr:colOff>
                <xdr:row>26</xdr:row>
                <xdr:rowOff>171450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Traitement des données</vt:lpstr>
      <vt:lpstr>Liste</vt:lpstr>
      <vt:lpstr>Feuil1</vt:lpstr>
    </vt:vector>
  </TitlesOfParts>
  <Company>Sogetrel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CHARKI Ardouane</dc:creator>
  <cp:lastModifiedBy>Julien Pereira</cp:lastModifiedBy>
  <dcterms:created xsi:type="dcterms:W3CDTF">2018-04-12T07:40:15Z</dcterms:created>
  <dcterms:modified xsi:type="dcterms:W3CDTF">2018-04-12T12:16:24Z</dcterms:modified>
</cp:coreProperties>
</file>