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DBF60B8F-3C9C-4A8D-BCA0-4484DEFF3C7E}" xr6:coauthVersionLast="31" xr6:coauthVersionMax="31" xr10:uidLastSave="{00000000-0000-0000-0000-000000000000}"/>
  <bookViews>
    <workbookView xWindow="0" yWindow="0" windowWidth="19200" windowHeight="11970" xr2:uid="{00000000-000D-0000-FFFF-FFFF00000000}"/>
  </bookViews>
  <sheets>
    <sheet name="TRAME" sheetId="6" r:id="rId1"/>
    <sheet name="Données" sheetId="1" r:id="rId2"/>
    <sheet name="Client" sheetId="5" r:id="rId3"/>
    <sheet name="Auchan" sheetId="7" r:id="rId4"/>
    <sheet name="Carrefour" sheetId="8" r:id="rId5"/>
    <sheet name="leclerc" sheetId="9" r:id="rId6"/>
    <sheet name="netto" sheetId="10" r:id="rId7"/>
  </sheets>
  <definedNames>
    <definedName name="_xlnm._FilterDatabase" localSheetId="1" hidden="1">Données!$A$1:$I$6</definedName>
    <definedName name="auchan">Auchan!$B$5:$B$14</definedName>
    <definedName name="carrefour" localSheetId="5">leclerc!$B$5:$B$12</definedName>
    <definedName name="carrefour" localSheetId="6">netto!$B$5:$B$12</definedName>
    <definedName name="carrefour">Carrefour!$B$5:$B$12</definedName>
    <definedName name="Client">Client!$A$4:$A$16</definedName>
    <definedName name="leclerc" localSheetId="6">netto!$B$5:$B$11</definedName>
    <definedName name="leclerc">leclerc!$B$5:$B$11</definedName>
    <definedName name="netto">netto!$B$5:$B$11</definedName>
  </definedNames>
  <calcPr calcId="179017"/>
  <pivotCaches>
    <pivotCache cacheId="0" r:id="rId8"/>
    <pivotCache cacheId="1" r:id="rId9"/>
  </pivotCaches>
</workbook>
</file>

<file path=xl/calcChain.xml><?xml version="1.0" encoding="utf-8"?>
<calcChain xmlns="http://schemas.openxmlformats.org/spreadsheetml/2006/main">
  <c r="C20" i="6" l="1"/>
  <c r="C19" i="6"/>
  <c r="C18" i="6"/>
</calcChain>
</file>

<file path=xl/sharedStrings.xml><?xml version="1.0" encoding="utf-8"?>
<sst xmlns="http://schemas.openxmlformats.org/spreadsheetml/2006/main" count="72" uniqueCount="38">
  <si>
    <t>Produit</t>
  </si>
  <si>
    <t>Client</t>
  </si>
  <si>
    <t>Calibre</t>
  </si>
  <si>
    <t>pomme</t>
  </si>
  <si>
    <t>haricot vert</t>
  </si>
  <si>
    <t>poire</t>
  </si>
  <si>
    <t>orange</t>
  </si>
  <si>
    <t>carrefour</t>
  </si>
  <si>
    <t>pomme 3615</t>
  </si>
  <si>
    <t>haricot vert 7783</t>
  </si>
  <si>
    <t>poire 3233</t>
  </si>
  <si>
    <t>orange 4781</t>
  </si>
  <si>
    <t>leclerc</t>
  </si>
  <si>
    <t>auchan</t>
  </si>
  <si>
    <t>netto</t>
  </si>
  <si>
    <t>Poids (g)</t>
  </si>
  <si>
    <t>Sel (g)</t>
  </si>
  <si>
    <t>poivre (g)</t>
  </si>
  <si>
    <t>arôme (L)</t>
  </si>
  <si>
    <t>additifs (L)</t>
  </si>
  <si>
    <t>petit</t>
  </si>
  <si>
    <t>moyen</t>
  </si>
  <si>
    <t>fin</t>
  </si>
  <si>
    <t>gros</t>
  </si>
  <si>
    <t>Étiquettes de lignes</t>
  </si>
  <si>
    <t>Total général</t>
  </si>
  <si>
    <t>MAJ du ../../…</t>
  </si>
  <si>
    <t>Intitulé du produit</t>
  </si>
  <si>
    <t>FRUIT</t>
  </si>
  <si>
    <t>ENTREPRISE</t>
  </si>
  <si>
    <t>FICHE</t>
  </si>
  <si>
    <t>Haricot vert 4100</t>
  </si>
  <si>
    <t>extra fin</t>
  </si>
  <si>
    <t>(vide)</t>
  </si>
  <si>
    <t>INGREDIENTS</t>
  </si>
  <si>
    <t>Référence</t>
  </si>
  <si>
    <t>Produits</t>
  </si>
  <si>
    <t>Poids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</si>
</sst>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.00\ _F_-;\-* #,##0.00\ _F_-;_-* &quot;-&quot;??\ _F_-;_-@_-"/>
    <numFmt numFmtId="166" formatCode="_-* #,##0.00\ &quot;F&quot;_-;\-* #,##0.00\ &quot;F&quot;_-;_-* &quot;-&quot;??\ &quot;F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sz val="8"/>
      <name val="MS Sans Serif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57">
    <xf numFmtId="0" fontId="0" fillId="0" borderId="0"/>
    <xf numFmtId="0" fontId="2" fillId="0" borderId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164" fontId="2" fillId="0" borderId="0"/>
    <xf numFmtId="164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164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3" fillId="0" borderId="1" xfId="1" applyFont="1" applyBorder="1" applyAlignment="1">
      <alignment horizontal="centerContinuous" vertical="center"/>
    </xf>
    <xf numFmtId="0" fontId="3" fillId="0" borderId="3" xfId="1" applyFont="1" applyBorder="1" applyAlignment="1">
      <alignment horizontal="centerContinuous" vertical="center"/>
    </xf>
    <xf numFmtId="0" fontId="2" fillId="0" borderId="0" xfId="1"/>
    <xf numFmtId="0" fontId="3" fillId="0" borderId="0" xfId="1" applyFont="1" applyBorder="1" applyAlignment="1">
      <alignment horizontal="centerContinuous"/>
    </xf>
    <xf numFmtId="0" fontId="2" fillId="0" borderId="4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2" fillId="0" borderId="5" xfId="1" applyFont="1" applyBorder="1" applyAlignment="1">
      <alignment horizontal="right" vertical="center"/>
    </xf>
    <xf numFmtId="0" fontId="3" fillId="0" borderId="6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right" vertical="center"/>
    </xf>
    <xf numFmtId="14" fontId="2" fillId="0" borderId="8" xfId="1" applyNumberFormat="1" applyFont="1" applyBorder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0" fontId="2" fillId="0" borderId="9" xfId="1" applyFont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2" fillId="0" borderId="11" xfId="1" applyNumberFormat="1" applyBorder="1" applyAlignment="1">
      <alignment horizontal="left" vertical="center"/>
    </xf>
    <xf numFmtId="0" fontId="4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Continuous" vertical="center"/>
    </xf>
    <xf numFmtId="0" fontId="3" fillId="0" borderId="0" xfId="1" applyFont="1" applyAlignment="1">
      <alignment horizontal="centerContinuous"/>
    </xf>
    <xf numFmtId="0" fontId="2" fillId="0" borderId="12" xfId="1" applyBorder="1"/>
    <xf numFmtId="0" fontId="2" fillId="0" borderId="15" xfId="1" applyBorder="1"/>
    <xf numFmtId="0" fontId="2" fillId="0" borderId="0" xfId="1" applyAlignment="1">
      <alignment horizontal="centerContinuous"/>
    </xf>
    <xf numFmtId="0" fontId="8" fillId="3" borderId="0" xfId="1" applyFont="1" applyFill="1"/>
    <xf numFmtId="0" fontId="9" fillId="0" borderId="0" xfId="1" applyFont="1" applyAlignment="1">
      <alignment horizontal="centerContinuous"/>
    </xf>
    <xf numFmtId="0" fontId="9" fillId="0" borderId="0" xfId="1" applyFont="1"/>
    <xf numFmtId="0" fontId="10" fillId="0" borderId="0" xfId="1" applyFont="1"/>
    <xf numFmtId="0" fontId="9" fillId="0" borderId="18" xfId="1" applyFont="1" applyBorder="1"/>
    <xf numFmtId="0" fontId="9" fillId="0" borderId="19" xfId="1" applyFont="1" applyBorder="1" applyAlignment="1">
      <alignment horizontal="center" wrapText="1"/>
    </xf>
    <xf numFmtId="0" fontId="10" fillId="0" borderId="0" xfId="1" applyFont="1" applyAlignment="1">
      <alignment wrapText="1"/>
    </xf>
    <xf numFmtId="2" fontId="2" fillId="0" borderId="0" xfId="1" applyNumberFormat="1"/>
    <xf numFmtId="0" fontId="8" fillId="0" borderId="0" xfId="1" applyFont="1" applyAlignment="1">
      <alignment horizontal="centerContinuous"/>
    </xf>
    <xf numFmtId="0" fontId="8" fillId="0" borderId="0" xfId="1" applyFont="1"/>
    <xf numFmtId="0" fontId="9" fillId="4" borderId="21" xfId="1" applyFont="1" applyFill="1" applyBorder="1"/>
    <xf numFmtId="0" fontId="9" fillId="4" borderId="19" xfId="1" applyFont="1" applyFill="1" applyBorder="1" applyAlignment="1">
      <alignment horizontal="center"/>
    </xf>
    <xf numFmtId="0" fontId="9" fillId="0" borderId="22" xfId="1" applyFont="1" applyFill="1" applyBorder="1"/>
    <xf numFmtId="0" fontId="9" fillId="0" borderId="23" xfId="1" applyFont="1" applyBorder="1" applyAlignment="1">
      <alignment horizontal="centerContinuous"/>
    </xf>
    <xf numFmtId="0" fontId="9" fillId="4" borderId="22" xfId="1" applyFont="1" applyFill="1" applyBorder="1"/>
    <xf numFmtId="0" fontId="9" fillId="4" borderId="23" xfId="1" applyFont="1" applyFill="1" applyBorder="1" applyAlignment="1">
      <alignment horizontal="centerContinuous"/>
    </xf>
    <xf numFmtId="0" fontId="9" fillId="0" borderId="24" xfId="1" applyFont="1" applyFill="1" applyBorder="1" applyAlignment="1">
      <alignment wrapText="1"/>
    </xf>
    <xf numFmtId="0" fontId="9" fillId="0" borderId="23" xfId="1" applyFont="1" applyBorder="1" applyAlignment="1">
      <alignment horizontal="centerContinuous" vertical="center"/>
    </xf>
    <xf numFmtId="0" fontId="9" fillId="4" borderId="17" xfId="1" applyFont="1" applyFill="1" applyBorder="1"/>
    <xf numFmtId="0" fontId="9" fillId="4" borderId="20" xfId="1" applyFont="1" applyFill="1" applyBorder="1" applyAlignment="1">
      <alignment horizontal="centerContinuous"/>
    </xf>
    <xf numFmtId="0" fontId="9" fillId="0" borderId="25" xfId="1" applyFont="1" applyBorder="1"/>
    <xf numFmtId="0" fontId="9" fillId="0" borderId="26" xfId="1" applyFont="1" applyBorder="1" applyAlignment="1">
      <alignment horizontal="center" wrapText="1"/>
    </xf>
    <xf numFmtId="0" fontId="3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6" fillId="0" borderId="0" xfId="1" applyFont="1" applyAlignment="1">
      <alignment horizontal="center"/>
    </xf>
    <xf numFmtId="0" fontId="7" fillId="2" borderId="13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</cellXfs>
  <cellStyles count="157">
    <cellStyle name="Euro" xfId="2" xr:uid="{00000000-0005-0000-0000-000000000000}"/>
    <cellStyle name="Euro 2" xfId="3" xr:uid="{00000000-0005-0000-0000-000001000000}"/>
    <cellStyle name="Milliers 2" xfId="4" xr:uid="{00000000-0005-0000-0000-000002000000}"/>
    <cellStyle name="Milliers 2 2" xfId="5" xr:uid="{00000000-0005-0000-0000-000003000000}"/>
    <cellStyle name="Milliers 2 2 2" xfId="6" xr:uid="{00000000-0005-0000-0000-000004000000}"/>
    <cellStyle name="Milliers 2 3" xfId="7" xr:uid="{00000000-0005-0000-0000-000005000000}"/>
    <cellStyle name="Milliers 2 4" xfId="8" xr:uid="{00000000-0005-0000-0000-000006000000}"/>
    <cellStyle name="Milliers 2 4 2" xfId="9" xr:uid="{00000000-0005-0000-0000-000007000000}"/>
    <cellStyle name="Milliers 2 5" xfId="10" xr:uid="{00000000-0005-0000-0000-000008000000}"/>
    <cellStyle name="Milliers 2 5 2" xfId="11" xr:uid="{00000000-0005-0000-0000-000009000000}"/>
    <cellStyle name="Milliers 2 6" xfId="12" xr:uid="{00000000-0005-0000-0000-00000A000000}"/>
    <cellStyle name="Milliers 2 6 2" xfId="13" xr:uid="{00000000-0005-0000-0000-00000B000000}"/>
    <cellStyle name="Milliers 3" xfId="14" xr:uid="{00000000-0005-0000-0000-00000C000000}"/>
    <cellStyle name="Milliers 3 2" xfId="15" xr:uid="{00000000-0005-0000-0000-00000D000000}"/>
    <cellStyle name="Milliers 3 3" xfId="16" xr:uid="{00000000-0005-0000-0000-00000E000000}"/>
    <cellStyle name="Milliers 3 3 2" xfId="17" xr:uid="{00000000-0005-0000-0000-00000F000000}"/>
    <cellStyle name="Milliers 3 3 2 2" xfId="18" xr:uid="{00000000-0005-0000-0000-000010000000}"/>
    <cellStyle name="Milliers 3 3 3" xfId="19" xr:uid="{00000000-0005-0000-0000-000011000000}"/>
    <cellStyle name="Milliers 3 3 3 2" xfId="20" xr:uid="{00000000-0005-0000-0000-000012000000}"/>
    <cellStyle name="Milliers 3 3 4" xfId="21" xr:uid="{00000000-0005-0000-0000-000013000000}"/>
    <cellStyle name="Milliers 3 3 4 2" xfId="22" xr:uid="{00000000-0005-0000-0000-000014000000}"/>
    <cellStyle name="Milliers 3 3 5" xfId="23" xr:uid="{00000000-0005-0000-0000-000015000000}"/>
    <cellStyle name="Milliers 3 4" xfId="24" xr:uid="{00000000-0005-0000-0000-000016000000}"/>
    <cellStyle name="Milliers 3 4 2" xfId="25" xr:uid="{00000000-0005-0000-0000-000017000000}"/>
    <cellStyle name="Milliers 3 5" xfId="26" xr:uid="{00000000-0005-0000-0000-000018000000}"/>
    <cellStyle name="Milliers 3 5 2" xfId="27" xr:uid="{00000000-0005-0000-0000-000019000000}"/>
    <cellStyle name="Milliers 3 6" xfId="28" xr:uid="{00000000-0005-0000-0000-00001A000000}"/>
    <cellStyle name="Milliers 3 6 2" xfId="29" xr:uid="{00000000-0005-0000-0000-00001B000000}"/>
    <cellStyle name="Milliers 3 7" xfId="30" xr:uid="{00000000-0005-0000-0000-00001C000000}"/>
    <cellStyle name="Milliers 4" xfId="31" xr:uid="{00000000-0005-0000-0000-00001D000000}"/>
    <cellStyle name="Milliers 5" xfId="32" xr:uid="{00000000-0005-0000-0000-00001E000000}"/>
    <cellStyle name="Milliers 6" xfId="33" xr:uid="{00000000-0005-0000-0000-00001F000000}"/>
    <cellStyle name="Milliers 6 2" xfId="34" xr:uid="{00000000-0005-0000-0000-000020000000}"/>
    <cellStyle name="Milliers 7" xfId="35" xr:uid="{00000000-0005-0000-0000-000021000000}"/>
    <cellStyle name="Milliers 7 2" xfId="36" xr:uid="{00000000-0005-0000-0000-000022000000}"/>
    <cellStyle name="Monétaire 2" xfId="37" xr:uid="{00000000-0005-0000-0000-000023000000}"/>
    <cellStyle name="Monétaire 3" xfId="38" xr:uid="{00000000-0005-0000-0000-000024000000}"/>
    <cellStyle name="Monétaire 4" xfId="39" xr:uid="{00000000-0005-0000-0000-000025000000}"/>
    <cellStyle name="Normal" xfId="0" builtinId="0"/>
    <cellStyle name="Normal 10" xfId="40" xr:uid="{00000000-0005-0000-0000-000027000000}"/>
    <cellStyle name="Normal 10 2" xfId="41" xr:uid="{00000000-0005-0000-0000-000028000000}"/>
    <cellStyle name="Normal 11" xfId="42" xr:uid="{00000000-0005-0000-0000-000029000000}"/>
    <cellStyle name="Normal 11 2" xfId="43" xr:uid="{00000000-0005-0000-0000-00002A000000}"/>
    <cellStyle name="Normal 12" xfId="44" xr:uid="{00000000-0005-0000-0000-00002B000000}"/>
    <cellStyle name="Normal 12 2" xfId="45" xr:uid="{00000000-0005-0000-0000-00002C000000}"/>
    <cellStyle name="Normal 13" xfId="46" xr:uid="{00000000-0005-0000-0000-00002D000000}"/>
    <cellStyle name="Normal 13 2" xfId="47" xr:uid="{00000000-0005-0000-0000-00002E000000}"/>
    <cellStyle name="Normal 14" xfId="48" xr:uid="{00000000-0005-0000-0000-00002F000000}"/>
    <cellStyle name="Normal 14 2" xfId="49" xr:uid="{00000000-0005-0000-0000-000030000000}"/>
    <cellStyle name="Normal 15" xfId="50" xr:uid="{00000000-0005-0000-0000-000031000000}"/>
    <cellStyle name="Normal 16" xfId="51" xr:uid="{00000000-0005-0000-0000-000032000000}"/>
    <cellStyle name="Normal 16 2" xfId="52" xr:uid="{00000000-0005-0000-0000-000033000000}"/>
    <cellStyle name="Normal 17" xfId="53" xr:uid="{00000000-0005-0000-0000-000034000000}"/>
    <cellStyle name="Normal 17 2" xfId="54" xr:uid="{00000000-0005-0000-0000-000035000000}"/>
    <cellStyle name="Normal 18" xfId="55" xr:uid="{00000000-0005-0000-0000-000036000000}"/>
    <cellStyle name="Normal 18 2" xfId="56" xr:uid="{00000000-0005-0000-0000-000037000000}"/>
    <cellStyle name="Normal 19" xfId="57" xr:uid="{00000000-0005-0000-0000-000038000000}"/>
    <cellStyle name="Normal 19 2" xfId="58" xr:uid="{00000000-0005-0000-0000-000039000000}"/>
    <cellStyle name="Normal 2" xfId="1" xr:uid="{00000000-0005-0000-0000-00003A000000}"/>
    <cellStyle name="Normal 2 2" xfId="59" xr:uid="{00000000-0005-0000-0000-00003B000000}"/>
    <cellStyle name="Normal 2 3" xfId="60" xr:uid="{00000000-0005-0000-0000-00003C000000}"/>
    <cellStyle name="Normal 2 3 2" xfId="61" xr:uid="{00000000-0005-0000-0000-00003D000000}"/>
    <cellStyle name="Normal 2 3 2 2" xfId="62" xr:uid="{00000000-0005-0000-0000-00003E000000}"/>
    <cellStyle name="Normal 2 3 2 2 2" xfId="63" xr:uid="{00000000-0005-0000-0000-00003F000000}"/>
    <cellStyle name="Normal 2 3 2 3" xfId="64" xr:uid="{00000000-0005-0000-0000-000040000000}"/>
    <cellStyle name="Normal 2 3 3" xfId="65" xr:uid="{00000000-0005-0000-0000-000041000000}"/>
    <cellStyle name="Normal 2 3 3 2" xfId="66" xr:uid="{00000000-0005-0000-0000-000042000000}"/>
    <cellStyle name="Normal 2 3 4" xfId="67" xr:uid="{00000000-0005-0000-0000-000043000000}"/>
    <cellStyle name="Normal 2 4" xfId="68" xr:uid="{00000000-0005-0000-0000-000044000000}"/>
    <cellStyle name="Normal 2 4 2" xfId="69" xr:uid="{00000000-0005-0000-0000-000045000000}"/>
    <cellStyle name="Normal 2 5" xfId="70" xr:uid="{00000000-0005-0000-0000-000046000000}"/>
    <cellStyle name="Normal 2 5 2" xfId="71" xr:uid="{00000000-0005-0000-0000-000047000000}"/>
    <cellStyle name="Normal 2 6" xfId="72" xr:uid="{00000000-0005-0000-0000-000048000000}"/>
    <cellStyle name="Normal 2 6 2" xfId="73" xr:uid="{00000000-0005-0000-0000-000049000000}"/>
    <cellStyle name="Normal 20" xfId="74" xr:uid="{00000000-0005-0000-0000-00004A000000}"/>
    <cellStyle name="Normal 21" xfId="75" xr:uid="{00000000-0005-0000-0000-00004B000000}"/>
    <cellStyle name="Normal 3" xfId="76" xr:uid="{00000000-0005-0000-0000-00004C000000}"/>
    <cellStyle name="Normal 3 2" xfId="77" xr:uid="{00000000-0005-0000-0000-00004D000000}"/>
    <cellStyle name="Normal 3 3" xfId="78" xr:uid="{00000000-0005-0000-0000-00004E000000}"/>
    <cellStyle name="Normal 3 3 2" xfId="79" xr:uid="{00000000-0005-0000-0000-00004F000000}"/>
    <cellStyle name="Normal 3 4" xfId="80" xr:uid="{00000000-0005-0000-0000-000050000000}"/>
    <cellStyle name="Normal 3 4 2" xfId="81" xr:uid="{00000000-0005-0000-0000-000051000000}"/>
    <cellStyle name="Normal 3 5" xfId="82" xr:uid="{00000000-0005-0000-0000-000052000000}"/>
    <cellStyle name="Normal 3 5 2" xfId="83" xr:uid="{00000000-0005-0000-0000-000053000000}"/>
    <cellStyle name="Normal 3 6" xfId="84" xr:uid="{00000000-0005-0000-0000-000054000000}"/>
    <cellStyle name="Normal 4" xfId="85" xr:uid="{00000000-0005-0000-0000-000055000000}"/>
    <cellStyle name="Normal 4 2" xfId="86" xr:uid="{00000000-0005-0000-0000-000056000000}"/>
    <cellStyle name="Normal 5" xfId="87" xr:uid="{00000000-0005-0000-0000-000057000000}"/>
    <cellStyle name="Normal 5 2" xfId="88" xr:uid="{00000000-0005-0000-0000-000058000000}"/>
    <cellStyle name="Normal 5 2 2" xfId="89" xr:uid="{00000000-0005-0000-0000-000059000000}"/>
    <cellStyle name="Normal 5 3" xfId="90" xr:uid="{00000000-0005-0000-0000-00005A000000}"/>
    <cellStyle name="Normal 5 3 2" xfId="91" xr:uid="{00000000-0005-0000-0000-00005B000000}"/>
    <cellStyle name="Normal 5 4" xfId="92" xr:uid="{00000000-0005-0000-0000-00005C000000}"/>
    <cellStyle name="Normal 5 4 2" xfId="93" xr:uid="{00000000-0005-0000-0000-00005D000000}"/>
    <cellStyle name="Normal 6" xfId="94" xr:uid="{00000000-0005-0000-0000-00005E000000}"/>
    <cellStyle name="Normal 6 2" xfId="95" xr:uid="{00000000-0005-0000-0000-00005F000000}"/>
    <cellStyle name="Normal 6 3" xfId="96" xr:uid="{00000000-0005-0000-0000-000060000000}"/>
    <cellStyle name="Normal 6 3 2" xfId="97" xr:uid="{00000000-0005-0000-0000-000061000000}"/>
    <cellStyle name="Normal 7" xfId="98" xr:uid="{00000000-0005-0000-0000-000062000000}"/>
    <cellStyle name="Normal 7 2" xfId="99" xr:uid="{00000000-0005-0000-0000-000063000000}"/>
    <cellStyle name="Normal 8" xfId="100" xr:uid="{00000000-0005-0000-0000-000064000000}"/>
    <cellStyle name="Normal 8 2" xfId="101" xr:uid="{00000000-0005-0000-0000-000065000000}"/>
    <cellStyle name="Normal 9" xfId="102" xr:uid="{00000000-0005-0000-0000-000066000000}"/>
    <cellStyle name="Normal 9 2" xfId="103" xr:uid="{00000000-0005-0000-0000-000067000000}"/>
    <cellStyle name="Pourcentage 2" xfId="104" xr:uid="{00000000-0005-0000-0000-000068000000}"/>
    <cellStyle name="Pourcentage 3" xfId="105" xr:uid="{00000000-0005-0000-0000-000069000000}"/>
    <cellStyle name="Pourcentage 4" xfId="106" xr:uid="{00000000-0005-0000-0000-00006A000000}"/>
    <cellStyle name="Pourcentage 4 2" xfId="107" xr:uid="{00000000-0005-0000-0000-00006B000000}"/>
    <cellStyle name="Pourcentage 4 2 2" xfId="108" xr:uid="{00000000-0005-0000-0000-00006C000000}"/>
    <cellStyle name="Pourcentage 4 2 2 2" xfId="109" xr:uid="{00000000-0005-0000-0000-00006D000000}"/>
    <cellStyle name="Pourcentage 4 2 2 2 2" xfId="110" xr:uid="{00000000-0005-0000-0000-00006E000000}"/>
    <cellStyle name="Pourcentage 4 2 2 3" xfId="111" xr:uid="{00000000-0005-0000-0000-00006F000000}"/>
    <cellStyle name="Pourcentage 4 2 2 3 2" xfId="112" xr:uid="{00000000-0005-0000-0000-000070000000}"/>
    <cellStyle name="Pourcentage 4 2 2 4" xfId="113" xr:uid="{00000000-0005-0000-0000-000071000000}"/>
    <cellStyle name="Pourcentage 4 2 2 4 2" xfId="114" xr:uid="{00000000-0005-0000-0000-000072000000}"/>
    <cellStyle name="Pourcentage 4 2 2 5" xfId="115" xr:uid="{00000000-0005-0000-0000-000073000000}"/>
    <cellStyle name="Pourcentage 4 2 3" xfId="116" xr:uid="{00000000-0005-0000-0000-000074000000}"/>
    <cellStyle name="Pourcentage 4 2 3 2" xfId="117" xr:uid="{00000000-0005-0000-0000-000075000000}"/>
    <cellStyle name="Pourcentage 4 2 4" xfId="118" xr:uid="{00000000-0005-0000-0000-000076000000}"/>
    <cellStyle name="Pourcentage 4 2 4 2" xfId="119" xr:uid="{00000000-0005-0000-0000-000077000000}"/>
    <cellStyle name="Pourcentage 4 2 5" xfId="120" xr:uid="{00000000-0005-0000-0000-000078000000}"/>
    <cellStyle name="Pourcentage 4 2 5 2" xfId="121" xr:uid="{00000000-0005-0000-0000-000079000000}"/>
    <cellStyle name="Pourcentage 4 2 6" xfId="122" xr:uid="{00000000-0005-0000-0000-00007A000000}"/>
    <cellStyle name="Pourcentage 4 3" xfId="123" xr:uid="{00000000-0005-0000-0000-00007B000000}"/>
    <cellStyle name="Pourcentage 4 3 2" xfId="124" xr:uid="{00000000-0005-0000-0000-00007C000000}"/>
    <cellStyle name="Pourcentage 4 3 2 2" xfId="125" xr:uid="{00000000-0005-0000-0000-00007D000000}"/>
    <cellStyle name="Pourcentage 4 3 2 2 2" xfId="126" xr:uid="{00000000-0005-0000-0000-00007E000000}"/>
    <cellStyle name="Pourcentage 4 3 2 3" xfId="127" xr:uid="{00000000-0005-0000-0000-00007F000000}"/>
    <cellStyle name="Pourcentage 4 3 2 3 2" xfId="128" xr:uid="{00000000-0005-0000-0000-000080000000}"/>
    <cellStyle name="Pourcentage 4 3 2 4" xfId="129" xr:uid="{00000000-0005-0000-0000-000081000000}"/>
    <cellStyle name="Pourcentage 4 3 2 4 2" xfId="130" xr:uid="{00000000-0005-0000-0000-000082000000}"/>
    <cellStyle name="Pourcentage 4 3 2 5" xfId="131" xr:uid="{00000000-0005-0000-0000-000083000000}"/>
    <cellStyle name="Pourcentage 4 3 3" xfId="132" xr:uid="{00000000-0005-0000-0000-000084000000}"/>
    <cellStyle name="Pourcentage 4 3 3 2" xfId="133" xr:uid="{00000000-0005-0000-0000-000085000000}"/>
    <cellStyle name="Pourcentage 4 3 4" xfId="134" xr:uid="{00000000-0005-0000-0000-000086000000}"/>
    <cellStyle name="Pourcentage 4 3 4 2" xfId="135" xr:uid="{00000000-0005-0000-0000-000087000000}"/>
    <cellStyle name="Pourcentage 4 3 5" xfId="136" xr:uid="{00000000-0005-0000-0000-000088000000}"/>
    <cellStyle name="Pourcentage 4 3 5 2" xfId="137" xr:uid="{00000000-0005-0000-0000-000089000000}"/>
    <cellStyle name="Pourcentage 4 3 6" xfId="138" xr:uid="{00000000-0005-0000-0000-00008A000000}"/>
    <cellStyle name="Pourcentage 4 4" xfId="139" xr:uid="{00000000-0005-0000-0000-00008B000000}"/>
    <cellStyle name="Pourcentage 4 4 2" xfId="140" xr:uid="{00000000-0005-0000-0000-00008C000000}"/>
    <cellStyle name="Pourcentage 4 4 2 2" xfId="141" xr:uid="{00000000-0005-0000-0000-00008D000000}"/>
    <cellStyle name="Pourcentage 4 4 3" xfId="142" xr:uid="{00000000-0005-0000-0000-00008E000000}"/>
    <cellStyle name="Pourcentage 4 4 3 2" xfId="143" xr:uid="{00000000-0005-0000-0000-00008F000000}"/>
    <cellStyle name="Pourcentage 4 4 4" xfId="144" xr:uid="{00000000-0005-0000-0000-000090000000}"/>
    <cellStyle name="Pourcentage 4 4 4 2" xfId="145" xr:uid="{00000000-0005-0000-0000-000091000000}"/>
    <cellStyle name="Pourcentage 4 4 5" xfId="146" xr:uid="{00000000-0005-0000-0000-000092000000}"/>
    <cellStyle name="Pourcentage 4 5" xfId="147" xr:uid="{00000000-0005-0000-0000-000093000000}"/>
    <cellStyle name="Pourcentage 4 5 2" xfId="148" xr:uid="{00000000-0005-0000-0000-000094000000}"/>
    <cellStyle name="Pourcentage 4 6" xfId="149" xr:uid="{00000000-0005-0000-0000-000095000000}"/>
    <cellStyle name="Pourcentage 4 6 2" xfId="150" xr:uid="{00000000-0005-0000-0000-000096000000}"/>
    <cellStyle name="Pourcentage 4 7" xfId="151" xr:uid="{00000000-0005-0000-0000-000097000000}"/>
    <cellStyle name="Pourcentage 4 7 2" xfId="152" xr:uid="{00000000-0005-0000-0000-000098000000}"/>
    <cellStyle name="Pourcentage 4 8" xfId="153" xr:uid="{00000000-0005-0000-0000-000099000000}"/>
    <cellStyle name="Pourcentage 5" xfId="154" xr:uid="{00000000-0005-0000-0000-00009A000000}"/>
    <cellStyle name="Pourcentage 6" xfId="155" xr:uid="{00000000-0005-0000-0000-00009B000000}"/>
    <cellStyle name="Pourcentage 6 2" xfId="156" xr:uid="{00000000-0005-0000-0000-00009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lémence DEFRENNE" refreshedDate="43446.44024664352" createdVersion="4" refreshedVersion="4" minRefreshableVersion="3" recordCount="6" xr:uid="{00000000-000A-0000-FFFF-FFFF4F000000}">
  <cacheSource type="worksheet">
    <worksheetSource ref="A1:I52" sheet="Données"/>
  </cacheSource>
  <cacheFields count="8">
    <cacheField name="Référence" numFmtId="0">
      <sharedItems containsBlank="1"/>
    </cacheField>
    <cacheField name="Client" numFmtId="0">
      <sharedItems containsBlank="1" count="5">
        <s v="carrefour"/>
        <s v="leclerc"/>
        <s v="auchan"/>
        <s v="netto"/>
        <m/>
      </sharedItems>
    </cacheField>
    <cacheField name="Poids (g)" numFmtId="0">
      <sharedItems containsString="0" containsBlank="1" containsNumber="1" containsInteger="1" minValue="300" maxValue="710"/>
    </cacheField>
    <cacheField name="Calibre" numFmtId="0">
      <sharedItems containsBlank="1"/>
    </cacheField>
    <cacheField name="Sel (g)" numFmtId="0">
      <sharedItems containsString="0" containsBlank="1" containsNumber="1" containsInteger="1" minValue="0" maxValue="7"/>
    </cacheField>
    <cacheField name="poivre (g)" numFmtId="0">
      <sharedItems containsString="0" containsBlank="1" containsNumber="1" containsInteger="1" minValue="0" maxValue="2"/>
    </cacheField>
    <cacheField name="arôme (L)" numFmtId="0">
      <sharedItems containsString="0" containsBlank="1" containsNumber="1" minValue="0" maxValue="0.7"/>
    </cacheField>
    <cacheField name="additifs (L)" numFmtId="0">
      <sharedItems containsString="0" containsBlank="1" containsNumber="1" minValue="0" maxValue="0.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lémence DEFRENNE" refreshedDate="43446.44024733796" createdVersion="4" refreshedVersion="4" minRefreshableVersion="3" recordCount="6" xr:uid="{00000000-000A-0000-FFFF-FFFF53000000}">
  <cacheSource type="worksheet">
    <worksheetSource ref="A1:I22" sheet="Données"/>
  </cacheSource>
  <cacheFields count="8">
    <cacheField name="Référence" numFmtId="0">
      <sharedItems containsBlank="1" count="6">
        <s v="pomme 3615"/>
        <s v="haricot vert 7783"/>
        <s v="poire 3233"/>
        <s v="orange 4781"/>
        <s v="Haricot vert 4100"/>
        <m/>
      </sharedItems>
    </cacheField>
    <cacheField name="Client" numFmtId="0">
      <sharedItems containsBlank="1" count="5">
        <s v="carrefour"/>
        <s v="leclerc"/>
        <s v="auchan"/>
        <s v="netto"/>
        <m/>
      </sharedItems>
    </cacheField>
    <cacheField name="Poids (g)" numFmtId="0">
      <sharedItems containsString="0" containsBlank="1" containsNumber="1" containsInteger="1" minValue="300" maxValue="710"/>
    </cacheField>
    <cacheField name="Calibre" numFmtId="0">
      <sharedItems containsBlank="1"/>
    </cacheField>
    <cacheField name="Sel (g)" numFmtId="0">
      <sharedItems containsString="0" containsBlank="1" containsNumber="1" containsInteger="1" minValue="0" maxValue="7"/>
    </cacheField>
    <cacheField name="poivre (g)" numFmtId="0">
      <sharedItems containsString="0" containsBlank="1" containsNumber="1" containsInteger="1" minValue="0" maxValue="2"/>
    </cacheField>
    <cacheField name="arôme (L)" numFmtId="0">
      <sharedItems containsString="0" containsBlank="1" containsNumber="1" minValue="0" maxValue="0.7"/>
    </cacheField>
    <cacheField name="additifs (L)" numFmtId="0">
      <sharedItems containsString="0" containsBlank="1" containsNumber="1" minValue="0" maxValue="0.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s v="pomme 3615"/>
    <x v="0"/>
    <n v="300"/>
    <s v="petit"/>
    <n v="2"/>
    <n v="0"/>
    <n v="0.7"/>
    <n v="0.2"/>
  </r>
  <r>
    <s v="haricot vert 7783"/>
    <x v="1"/>
    <n v="415"/>
    <s v="fin"/>
    <n v="7"/>
    <n v="1"/>
    <n v="0"/>
    <n v="0"/>
  </r>
  <r>
    <s v="poire 3233"/>
    <x v="2"/>
    <n v="710"/>
    <s v="moyen"/>
    <n v="0"/>
    <n v="0"/>
    <n v="0.3"/>
    <n v="0"/>
  </r>
  <r>
    <s v="orange 4781"/>
    <x v="3"/>
    <n v="660"/>
    <s v="gros"/>
    <n v="1"/>
    <n v="0"/>
    <n v="0"/>
    <n v="0.3"/>
  </r>
  <r>
    <s v="Haricot vert 4100"/>
    <x v="2"/>
    <n v="700"/>
    <s v="extra fin"/>
    <n v="1"/>
    <n v="2"/>
    <n v="0"/>
    <n v="0"/>
  </r>
  <r>
    <m/>
    <x v="4"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x v="0"/>
    <x v="0"/>
    <n v="300"/>
    <s v="petit"/>
    <n v="2"/>
    <n v="0"/>
    <n v="0.7"/>
    <n v="0.2"/>
  </r>
  <r>
    <x v="1"/>
    <x v="1"/>
    <n v="415"/>
    <s v="fin"/>
    <n v="7"/>
    <n v="1"/>
    <n v="0"/>
    <n v="0"/>
  </r>
  <r>
    <x v="2"/>
    <x v="2"/>
    <n v="710"/>
    <s v="moyen"/>
    <n v="0"/>
    <n v="0"/>
    <n v="0.3"/>
    <n v="0"/>
  </r>
  <r>
    <x v="3"/>
    <x v="3"/>
    <n v="660"/>
    <s v="gros"/>
    <n v="1"/>
    <n v="0"/>
    <n v="0"/>
    <n v="0.3"/>
  </r>
  <r>
    <x v="4"/>
    <x v="2"/>
    <n v="700"/>
    <s v="extra fin"/>
    <n v="1"/>
    <n v="2"/>
    <n v="0"/>
    <n v="0"/>
  </r>
  <r>
    <x v="5"/>
    <x v="4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9" firstHeaderRow="1" firstDataRow="1" firstDataCol="1"/>
  <pivotFields count="8">
    <pivotField showAll="0" defaultSubtotal="0"/>
    <pivotField axis="axisRow" showAll="0">
      <items count="6">
        <item x="2"/>
        <item x="0"/>
        <item x="1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3:B7" firstHeaderRow="1" firstDataRow="1" firstDataCol="2"/>
  <pivotFields count="8">
    <pivotField axis="axisRow" compact="0" showAll="0" defaultSubtotal="0">
      <items count="6">
        <item x="4"/>
        <item x="1"/>
        <item x="3"/>
        <item x="2"/>
        <item x="0"/>
        <item x="5"/>
      </items>
    </pivotField>
    <pivotField axis="axisRow" compact="0" showAll="0">
      <items count="6">
        <item x="2"/>
        <item h="1" x="0"/>
        <item h="1" x="1"/>
        <item h="1" x="3"/>
        <item h="1" x="4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</pivotFields>
  <rowFields count="2">
    <field x="1"/>
    <field x="0"/>
  </rowFields>
  <rowItems count="4">
    <i>
      <x/>
    </i>
    <i r="1">
      <x/>
    </i>
    <i r="1"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3:B6" firstHeaderRow="1" firstDataRow="1" firstDataCol="2"/>
  <pivotFields count="8">
    <pivotField axis="axisRow" compact="0" showAll="0" defaultSubtotal="0">
      <items count="6">
        <item x="4"/>
        <item x="1"/>
        <item x="3"/>
        <item x="2"/>
        <item x="0"/>
        <item x="5"/>
      </items>
    </pivotField>
    <pivotField axis="axisRow" compact="0" showAll="0">
      <items count="6">
        <item h="1" x="2"/>
        <item x="0"/>
        <item h="1" x="1"/>
        <item h="1" x="3"/>
        <item h="1" x="4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</pivotFields>
  <rowFields count="2">
    <field x="1"/>
    <field x="0"/>
  </rowFields>
  <rowItems count="3">
    <i>
      <x v="1"/>
    </i>
    <i r="1">
      <x v="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3:B6" firstHeaderRow="1" firstDataRow="1" firstDataCol="2"/>
  <pivotFields count="8">
    <pivotField axis="axisRow" compact="0" showAll="0" defaultSubtotal="0">
      <items count="6">
        <item x="4"/>
        <item x="1"/>
        <item x="3"/>
        <item x="2"/>
        <item x="0"/>
        <item x="5"/>
      </items>
    </pivotField>
    <pivotField axis="axisRow" compact="0" showAll="0">
      <items count="6">
        <item h="1" x="2"/>
        <item h="1" x="0"/>
        <item x="1"/>
        <item h="1" x="3"/>
        <item h="1" x="4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</pivotFields>
  <rowFields count="2">
    <field x="1"/>
    <field x="0"/>
  </rowFields>
  <rowItems count="3">
    <i>
      <x v="2"/>
    </i>
    <i r="1"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3:B6" firstHeaderRow="1" firstDataRow="1" firstDataCol="2"/>
  <pivotFields count="8">
    <pivotField axis="axisRow" compact="0" showAll="0" defaultSubtotal="0">
      <items count="6">
        <item x="4"/>
        <item x="1"/>
        <item x="3"/>
        <item x="2"/>
        <item x="0"/>
        <item x="5"/>
      </items>
    </pivotField>
    <pivotField axis="axisRow" compact="0" showAll="0">
      <items count="6">
        <item h="1" x="2"/>
        <item h="1" x="0"/>
        <item h="1" x="1"/>
        <item x="3"/>
        <item h="1" x="4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</pivotFields>
  <rowFields count="2">
    <field x="1"/>
    <field x="0"/>
  </rowFields>
  <rowItems count="3">
    <i>
      <x v="3"/>
    </i>
    <i r="1"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E39"/>
  <sheetViews>
    <sheetView tabSelected="1" view="pageBreakPreview" zoomScale="80" zoomScaleNormal="80" zoomScaleSheetLayoutView="80" workbookViewId="0">
      <selection activeCell="B14" sqref="B14:D14"/>
    </sheetView>
  </sheetViews>
  <sheetFormatPr baseColWidth="10" defaultRowHeight="12.75" x14ac:dyDescent="0.2"/>
  <cols>
    <col min="1" max="1" width="19.42578125" style="5" bestFit="1" customWidth="1"/>
    <col min="2" max="2" width="32.85546875" style="5" customWidth="1"/>
    <col min="3" max="3" width="30.7109375" style="5" customWidth="1"/>
    <col min="4" max="4" width="18.7109375" style="5" customWidth="1"/>
    <col min="5" max="16384" width="11.42578125" style="5"/>
  </cols>
  <sheetData>
    <row r="2" spans="1:4" ht="27.75" customHeight="1" x14ac:dyDescent="0.2">
      <c r="A2" s="3"/>
      <c r="B2" s="48" t="s">
        <v>29</v>
      </c>
      <c r="C2" s="48"/>
      <c r="D2" s="4"/>
    </row>
    <row r="3" spans="1:4" x14ac:dyDescent="0.2">
      <c r="A3" s="6"/>
      <c r="B3" s="6"/>
      <c r="C3" s="6"/>
      <c r="D3" s="6"/>
    </row>
    <row r="4" spans="1:4" ht="18" customHeight="1" x14ac:dyDescent="0.2">
      <c r="A4" s="7"/>
      <c r="B4" s="8"/>
      <c r="C4" s="9"/>
      <c r="D4" s="10"/>
    </row>
    <row r="5" spans="1:4" ht="18" customHeight="1" x14ac:dyDescent="0.2">
      <c r="A5" s="11"/>
      <c r="B5" s="12"/>
      <c r="C5" s="13"/>
      <c r="D5" s="14"/>
    </row>
    <row r="6" spans="1:4" ht="18" customHeight="1" x14ac:dyDescent="0.2">
      <c r="A6" s="11"/>
      <c r="B6" s="49"/>
      <c r="C6" s="13"/>
      <c r="D6" s="15"/>
    </row>
    <row r="7" spans="1:4" ht="18" customHeight="1" x14ac:dyDescent="0.2">
      <c r="A7" s="16"/>
      <c r="B7" s="50"/>
      <c r="C7" s="17"/>
      <c r="D7" s="18"/>
    </row>
    <row r="8" spans="1:4" ht="18" customHeight="1" x14ac:dyDescent="0.2">
      <c r="A8" s="19"/>
      <c r="B8" s="20"/>
      <c r="C8" s="21"/>
      <c r="D8" s="21"/>
    </row>
    <row r="9" spans="1:4" ht="18" customHeight="1" x14ac:dyDescent="0.25">
      <c r="A9" s="19"/>
      <c r="B9" s="51" t="s">
        <v>30</v>
      </c>
      <c r="C9" s="51"/>
      <c r="D9" s="21"/>
    </row>
    <row r="10" spans="1:4" ht="15.75" x14ac:dyDescent="0.25">
      <c r="B10" s="51" t="s">
        <v>26</v>
      </c>
      <c r="C10" s="51"/>
    </row>
    <row r="11" spans="1:4" x14ac:dyDescent="0.2">
      <c r="B11" s="22"/>
      <c r="C11" s="22"/>
    </row>
    <row r="12" spans="1:4" ht="13.5" thickBot="1" x14ac:dyDescent="0.25"/>
    <row r="13" spans="1:4" ht="15" customHeight="1" x14ac:dyDescent="0.2">
      <c r="A13" s="23" t="s">
        <v>1</v>
      </c>
      <c r="B13" s="52" t="s">
        <v>7</v>
      </c>
      <c r="C13" s="52"/>
      <c r="D13" s="53"/>
    </row>
    <row r="14" spans="1:4" ht="20.25" x14ac:dyDescent="0.2">
      <c r="A14" s="24" t="s">
        <v>27</v>
      </c>
      <c r="B14" s="54" t="s">
        <v>8</v>
      </c>
      <c r="C14" s="54"/>
      <c r="D14" s="55"/>
    </row>
    <row r="15" spans="1:4" x14ac:dyDescent="0.2">
      <c r="C15" s="25"/>
    </row>
    <row r="16" spans="1:4" ht="15" x14ac:dyDescent="0.25">
      <c r="B16" s="26" t="s">
        <v>28</v>
      </c>
      <c r="C16" s="27"/>
    </row>
    <row r="17" spans="2:5" ht="15" thickBot="1" x14ac:dyDescent="0.25">
      <c r="B17" s="28"/>
      <c r="C17" s="27"/>
      <c r="D17" s="29"/>
    </row>
    <row r="18" spans="2:5" ht="15" customHeight="1" x14ac:dyDescent="0.2">
      <c r="B18" s="30" t="s">
        <v>0</v>
      </c>
      <c r="C18" s="31" t="str">
        <f>VLOOKUP($B$14,Données!A1:O24,3,FALSE)</f>
        <v>pomme</v>
      </c>
      <c r="D18" s="32"/>
    </row>
    <row r="19" spans="2:5" ht="15" customHeight="1" thickBot="1" x14ac:dyDescent="0.25">
      <c r="B19" s="46" t="s">
        <v>37</v>
      </c>
      <c r="C19" s="47">
        <f>VLOOKUP($B$14,Données!A1:O24,4,FALSE)</f>
        <v>300</v>
      </c>
      <c r="D19" s="32"/>
    </row>
    <row r="20" spans="2:5" ht="15" customHeight="1" thickBot="1" x14ac:dyDescent="0.25">
      <c r="B20" s="46" t="s">
        <v>2</v>
      </c>
      <c r="C20" s="47" t="str">
        <f>VLOOKUP($B$14,Données!A2:O25,5,FALSE)</f>
        <v>petit</v>
      </c>
      <c r="D20" s="29"/>
      <c r="E20" s="33"/>
    </row>
    <row r="21" spans="2:5" ht="14.25" x14ac:dyDescent="0.2">
      <c r="B21" s="28"/>
      <c r="C21" s="27"/>
      <c r="E21" s="33"/>
    </row>
    <row r="22" spans="2:5" ht="14.25" x14ac:dyDescent="0.2">
      <c r="B22" s="28"/>
      <c r="C22" s="27"/>
      <c r="E22" s="33"/>
    </row>
    <row r="23" spans="2:5" ht="15" x14ac:dyDescent="0.25">
      <c r="B23" s="26" t="s">
        <v>34</v>
      </c>
      <c r="C23" s="34"/>
      <c r="E23" s="33"/>
    </row>
    <row r="24" spans="2:5" ht="13.5" customHeight="1" x14ac:dyDescent="0.25">
      <c r="B24" s="35"/>
      <c r="C24" s="34"/>
      <c r="E24" s="33"/>
    </row>
    <row r="25" spans="2:5" ht="13.5" customHeight="1" thickBot="1" x14ac:dyDescent="0.3">
      <c r="B25" s="35"/>
      <c r="C25" s="27"/>
      <c r="E25" s="33"/>
    </row>
    <row r="26" spans="2:5" ht="13.5" customHeight="1" x14ac:dyDescent="0.2">
      <c r="B26" s="36" t="s">
        <v>16</v>
      </c>
      <c r="C26" s="37">
        <v>2</v>
      </c>
      <c r="E26" s="33"/>
    </row>
    <row r="27" spans="2:5" ht="13.5" customHeight="1" x14ac:dyDescent="0.2">
      <c r="B27" s="38" t="s">
        <v>18</v>
      </c>
      <c r="C27" s="39">
        <v>0.7</v>
      </c>
      <c r="E27" s="33"/>
    </row>
    <row r="28" spans="2:5" ht="14.25" x14ac:dyDescent="0.2">
      <c r="B28" s="40" t="s">
        <v>19</v>
      </c>
      <c r="C28" s="41">
        <v>0.2</v>
      </c>
      <c r="E28" s="33"/>
    </row>
    <row r="29" spans="2:5" ht="13.5" customHeight="1" x14ac:dyDescent="0.2">
      <c r="B29" s="38"/>
      <c r="C29" s="39"/>
      <c r="E29" s="33"/>
    </row>
    <row r="30" spans="2:5" ht="14.25" x14ac:dyDescent="0.2">
      <c r="B30" s="40"/>
      <c r="C30" s="41"/>
      <c r="E30" s="33"/>
    </row>
    <row r="31" spans="2:5" ht="14.25" x14ac:dyDescent="0.2">
      <c r="B31" s="38"/>
      <c r="C31" s="39"/>
      <c r="E31" s="33"/>
    </row>
    <row r="32" spans="2:5" ht="14.25" x14ac:dyDescent="0.2">
      <c r="B32" s="40"/>
      <c r="C32" s="41"/>
      <c r="E32" s="33"/>
    </row>
    <row r="33" spans="2:5" ht="12.75" customHeight="1" x14ac:dyDescent="0.2">
      <c r="B33" s="38"/>
      <c r="C33" s="39"/>
      <c r="E33" s="33"/>
    </row>
    <row r="34" spans="2:5" ht="14.25" x14ac:dyDescent="0.2">
      <c r="B34" s="40"/>
      <c r="C34" s="41"/>
      <c r="E34" s="33"/>
    </row>
    <row r="35" spans="2:5" ht="14.25" x14ac:dyDescent="0.2">
      <c r="B35" s="42"/>
      <c r="C35" s="43"/>
      <c r="E35" s="33"/>
    </row>
    <row r="36" spans="2:5" ht="15" customHeight="1" x14ac:dyDescent="0.2">
      <c r="B36" s="40"/>
      <c r="C36" s="41"/>
      <c r="E36" s="33"/>
    </row>
    <row r="37" spans="2:5" ht="14.25" x14ac:dyDescent="0.2">
      <c r="B37" s="42"/>
      <c r="C37" s="43"/>
      <c r="E37" s="33"/>
    </row>
    <row r="38" spans="2:5" ht="15" thickBot="1" x14ac:dyDescent="0.25">
      <c r="B38" s="44"/>
      <c r="C38" s="45"/>
      <c r="E38" s="33"/>
    </row>
    <row r="39" spans="2:5" ht="14.25" x14ac:dyDescent="0.2">
      <c r="B39" s="28"/>
      <c r="C39" s="27"/>
      <c r="E39" s="33"/>
    </row>
  </sheetData>
  <mergeCells count="6">
    <mergeCell ref="B14:D14"/>
    <mergeCell ref="B2:C2"/>
    <mergeCell ref="B6:B7"/>
    <mergeCell ref="B9:C9"/>
    <mergeCell ref="B10:C10"/>
    <mergeCell ref="B13:D13"/>
  </mergeCells>
  <dataValidations count="2">
    <dataValidation type="list" allowBlank="1" showInputMessage="1" showErrorMessage="1" sqref="B14:D14" xr:uid="{00000000-0002-0000-0000-000000000000}">
      <formula1>INDIRECT($B$13)</formula1>
    </dataValidation>
    <dataValidation type="list" allowBlank="1" showInputMessage="1" showErrorMessage="1" sqref="B13:D13" xr:uid="{00000000-0002-0000-0000-000001000000}">
      <formula1>Client</formula1>
    </dataValidation>
  </dataValidations>
  <pageMargins left="0.78740157480314965" right="0.78740157480314965" top="0" bottom="0.98425196850393704" header="0.51181102362204722" footer="0.51181102362204722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6"/>
  <sheetViews>
    <sheetView workbookViewId="0">
      <selection activeCell="C20" sqref="C20"/>
    </sheetView>
  </sheetViews>
  <sheetFormatPr baseColWidth="10" defaultRowHeight="15" x14ac:dyDescent="0.25"/>
  <cols>
    <col min="1" max="1" width="16.7109375" customWidth="1"/>
  </cols>
  <sheetData>
    <row r="1" spans="1:9" x14ac:dyDescent="0.25">
      <c r="A1" t="s">
        <v>35</v>
      </c>
      <c r="B1" t="s">
        <v>1</v>
      </c>
      <c r="C1" t="s">
        <v>36</v>
      </c>
      <c r="D1" t="s">
        <v>15</v>
      </c>
      <c r="E1" t="s">
        <v>2</v>
      </c>
      <c r="F1" t="s">
        <v>16</v>
      </c>
      <c r="G1" t="s">
        <v>17</v>
      </c>
      <c r="H1" t="s">
        <v>18</v>
      </c>
      <c r="I1" t="s">
        <v>19</v>
      </c>
    </row>
    <row r="2" spans="1:9" x14ac:dyDescent="0.25">
      <c r="A2" t="s">
        <v>8</v>
      </c>
      <c r="B2" t="s">
        <v>7</v>
      </c>
      <c r="C2" t="s">
        <v>3</v>
      </c>
      <c r="D2">
        <v>300</v>
      </c>
      <c r="E2" t="s">
        <v>20</v>
      </c>
      <c r="F2">
        <v>2</v>
      </c>
      <c r="G2">
        <v>0</v>
      </c>
      <c r="H2">
        <v>0.7</v>
      </c>
      <c r="I2">
        <v>0.2</v>
      </c>
    </row>
    <row r="3" spans="1:9" x14ac:dyDescent="0.25">
      <c r="A3" t="s">
        <v>9</v>
      </c>
      <c r="B3" t="s">
        <v>12</v>
      </c>
      <c r="C3" t="s">
        <v>4</v>
      </c>
      <c r="D3">
        <v>415</v>
      </c>
      <c r="E3" t="s">
        <v>22</v>
      </c>
      <c r="F3">
        <v>7</v>
      </c>
      <c r="G3">
        <v>1</v>
      </c>
      <c r="H3">
        <v>0</v>
      </c>
      <c r="I3">
        <v>0</v>
      </c>
    </row>
    <row r="4" spans="1:9" x14ac:dyDescent="0.25">
      <c r="A4" t="s">
        <v>10</v>
      </c>
      <c r="B4" t="s">
        <v>13</v>
      </c>
      <c r="C4" t="s">
        <v>5</v>
      </c>
      <c r="D4">
        <v>710</v>
      </c>
      <c r="E4" t="s">
        <v>21</v>
      </c>
      <c r="F4">
        <v>0</v>
      </c>
      <c r="G4">
        <v>0</v>
      </c>
      <c r="H4">
        <v>0.3</v>
      </c>
      <c r="I4">
        <v>0</v>
      </c>
    </row>
    <row r="5" spans="1:9" x14ac:dyDescent="0.25">
      <c r="A5" t="s">
        <v>11</v>
      </c>
      <c r="B5" t="s">
        <v>14</v>
      </c>
      <c r="C5" t="s">
        <v>6</v>
      </c>
      <c r="D5">
        <v>660</v>
      </c>
      <c r="E5" t="s">
        <v>23</v>
      </c>
      <c r="F5">
        <v>1</v>
      </c>
      <c r="G5">
        <v>0</v>
      </c>
      <c r="H5">
        <v>0</v>
      </c>
      <c r="I5">
        <v>0.3</v>
      </c>
    </row>
    <row r="6" spans="1:9" x14ac:dyDescent="0.25">
      <c r="A6" t="s">
        <v>31</v>
      </c>
      <c r="B6" t="s">
        <v>13</v>
      </c>
      <c r="C6" t="s">
        <v>4</v>
      </c>
      <c r="D6">
        <v>700</v>
      </c>
      <c r="E6" t="s">
        <v>32</v>
      </c>
      <c r="F6">
        <v>1</v>
      </c>
      <c r="G6">
        <v>2</v>
      </c>
      <c r="H6">
        <v>0</v>
      </c>
      <c r="I6">
        <v>0</v>
      </c>
    </row>
  </sheetData>
  <autoFilter ref="A1:I6" xr:uid="{00000000-0009-0000-0000-000001000000}"/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A9"/>
  <sheetViews>
    <sheetView workbookViewId="0">
      <selection activeCell="A8" sqref="A4:A8"/>
    </sheetView>
  </sheetViews>
  <sheetFormatPr baseColWidth="10" defaultRowHeight="15" x14ac:dyDescent="0.25"/>
  <cols>
    <col min="1" max="1" width="20.85546875" customWidth="1"/>
    <col min="2" max="4" width="23.7109375" bestFit="1" customWidth="1"/>
    <col min="5" max="5" width="12.5703125" bestFit="1" customWidth="1"/>
  </cols>
  <sheetData>
    <row r="3" spans="1:1" x14ac:dyDescent="0.25">
      <c r="A3" s="1" t="s">
        <v>24</v>
      </c>
    </row>
    <row r="4" spans="1:1" x14ac:dyDescent="0.25">
      <c r="A4" s="2" t="s">
        <v>13</v>
      </c>
    </row>
    <row r="5" spans="1:1" x14ac:dyDescent="0.25">
      <c r="A5" s="2" t="s">
        <v>7</v>
      </c>
    </row>
    <row r="6" spans="1:1" x14ac:dyDescent="0.25">
      <c r="A6" s="2" t="s">
        <v>12</v>
      </c>
    </row>
    <row r="7" spans="1:1" x14ac:dyDescent="0.25">
      <c r="A7" s="2" t="s">
        <v>14</v>
      </c>
    </row>
    <row r="8" spans="1:1" x14ac:dyDescent="0.25">
      <c r="A8" s="2" t="s">
        <v>33</v>
      </c>
    </row>
    <row r="9" spans="1:1" x14ac:dyDescent="0.25">
      <c r="A9" s="2" t="s">
        <v>25</v>
      </c>
    </row>
  </sheetData>
  <pageMargins left="0.7" right="0.7" top="0.75" bottom="0.75" header="0.3" footer="0.3"/>
  <pageSetup paperSize="0" orientation="portrait" horizontalDpi="0" verticalDpi="0" copies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3:B7"/>
  <sheetViews>
    <sheetView workbookViewId="0">
      <selection activeCell="C41" sqref="C41"/>
    </sheetView>
  </sheetViews>
  <sheetFormatPr baseColWidth="10" defaultRowHeight="15" x14ac:dyDescent="0.25"/>
  <cols>
    <col min="1" max="1" width="12.5703125" customWidth="1"/>
    <col min="2" max="2" width="15.7109375" customWidth="1"/>
    <col min="3" max="4" width="23.7109375" bestFit="1" customWidth="1"/>
    <col min="5" max="5" width="12.5703125" bestFit="1" customWidth="1"/>
  </cols>
  <sheetData>
    <row r="3" spans="1:2" x14ac:dyDescent="0.25">
      <c r="A3" s="1" t="s">
        <v>1</v>
      </c>
      <c r="B3" s="1" t="s">
        <v>35</v>
      </c>
    </row>
    <row r="4" spans="1:2" x14ac:dyDescent="0.25">
      <c r="A4" t="s">
        <v>13</v>
      </c>
    </row>
    <row r="5" spans="1:2" x14ac:dyDescent="0.25">
      <c r="B5" t="s">
        <v>31</v>
      </c>
    </row>
    <row r="6" spans="1:2" x14ac:dyDescent="0.25">
      <c r="B6" t="s">
        <v>10</v>
      </c>
    </row>
    <row r="7" spans="1:2" x14ac:dyDescent="0.25">
      <c r="A7" t="s">
        <v>25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3:B6"/>
  <sheetViews>
    <sheetView workbookViewId="0">
      <selection activeCell="A4" sqref="A4"/>
    </sheetView>
  </sheetViews>
  <sheetFormatPr baseColWidth="10" defaultRowHeight="15" x14ac:dyDescent="0.25"/>
  <cols>
    <col min="1" max="1" width="12.5703125" customWidth="1"/>
    <col min="2" max="2" width="12.28515625" customWidth="1"/>
    <col min="3" max="4" width="23.7109375" bestFit="1" customWidth="1"/>
    <col min="5" max="5" width="12.5703125" bestFit="1" customWidth="1"/>
  </cols>
  <sheetData>
    <row r="3" spans="1:2" x14ac:dyDescent="0.25">
      <c r="A3" s="1" t="s">
        <v>1</v>
      </c>
      <c r="B3" s="1" t="s">
        <v>35</v>
      </c>
    </row>
    <row r="4" spans="1:2" x14ac:dyDescent="0.25">
      <c r="A4" t="s">
        <v>7</v>
      </c>
    </row>
    <row r="5" spans="1:2" x14ac:dyDescent="0.25">
      <c r="B5" t="s">
        <v>8</v>
      </c>
    </row>
    <row r="6" spans="1:2" x14ac:dyDescent="0.25">
      <c r="A6" t="s">
        <v>25</v>
      </c>
    </row>
  </sheetData>
  <pageMargins left="0.7" right="0.7" top="0.75" bottom="0.75" header="0.3" footer="0.3"/>
  <pageSetup paperSize="0" orientation="portrait" horizontalDpi="0" verticalDpi="0" copies="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3:B6"/>
  <sheetViews>
    <sheetView workbookViewId="0">
      <selection activeCell="A4" sqref="A4"/>
    </sheetView>
  </sheetViews>
  <sheetFormatPr baseColWidth="10" defaultRowHeight="15" x14ac:dyDescent="0.25"/>
  <cols>
    <col min="1" max="1" width="12.5703125" customWidth="1"/>
    <col min="2" max="2" width="15.5703125" customWidth="1"/>
    <col min="3" max="4" width="23.7109375" bestFit="1" customWidth="1"/>
    <col min="5" max="5" width="12.5703125" bestFit="1" customWidth="1"/>
  </cols>
  <sheetData>
    <row r="3" spans="1:2" x14ac:dyDescent="0.25">
      <c r="A3" s="1" t="s">
        <v>1</v>
      </c>
      <c r="B3" s="1" t="s">
        <v>35</v>
      </c>
    </row>
    <row r="4" spans="1:2" x14ac:dyDescent="0.25">
      <c r="A4" t="s">
        <v>12</v>
      </c>
    </row>
    <row r="5" spans="1:2" x14ac:dyDescent="0.25">
      <c r="B5" t="s">
        <v>9</v>
      </c>
    </row>
    <row r="6" spans="1:2" x14ac:dyDescent="0.25">
      <c r="A6" t="s">
        <v>25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3:B6"/>
  <sheetViews>
    <sheetView workbookViewId="0">
      <selection activeCell="B29" sqref="B29"/>
    </sheetView>
  </sheetViews>
  <sheetFormatPr baseColWidth="10" defaultRowHeight="15" x14ac:dyDescent="0.25"/>
  <cols>
    <col min="1" max="1" width="12.5703125" customWidth="1"/>
    <col min="2" max="2" width="12.28515625" customWidth="1"/>
    <col min="3" max="4" width="23.7109375" bestFit="1" customWidth="1"/>
    <col min="5" max="5" width="12.5703125" bestFit="1" customWidth="1"/>
  </cols>
  <sheetData>
    <row r="3" spans="1:2" x14ac:dyDescent="0.25">
      <c r="A3" s="1" t="s">
        <v>1</v>
      </c>
      <c r="B3" s="1" t="s">
        <v>35</v>
      </c>
    </row>
    <row r="4" spans="1:2" x14ac:dyDescent="0.25">
      <c r="A4" t="s">
        <v>14</v>
      </c>
    </row>
    <row r="5" spans="1:2" x14ac:dyDescent="0.25">
      <c r="B5" t="s">
        <v>11</v>
      </c>
    </row>
    <row r="6" spans="1:2" x14ac:dyDescent="0.25">
      <c r="A6" t="s">
        <v>25</v>
      </c>
    </row>
  </sheetData>
  <pageMargins left="0.7" right="0.7" top="0.75" bottom="0.75" header="0.3" footer="0.3"/>
  <pageSetup paperSize="0" orientation="portrait" horizontalDpi="0" verticalDpi="0" copies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TRAME</vt:lpstr>
      <vt:lpstr>Données</vt:lpstr>
      <vt:lpstr>Client</vt:lpstr>
      <vt:lpstr>Auchan</vt:lpstr>
      <vt:lpstr>Carrefour</vt:lpstr>
      <vt:lpstr>leclerc</vt:lpstr>
      <vt:lpstr>netto</vt:lpstr>
      <vt:lpstr>auchan</vt:lpstr>
      <vt:lpstr>leclerc!carrefour</vt:lpstr>
      <vt:lpstr>netto!carrefour</vt:lpstr>
      <vt:lpstr>carrefour</vt:lpstr>
      <vt:lpstr>Client</vt:lpstr>
      <vt:lpstr>netto!leclerc</vt:lpstr>
      <vt:lpstr>leclerc</vt:lpstr>
      <vt:lpstr>netto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Clémence DEFRENNE</dc:creator>
  <cp:lastModifiedBy>Julien Pereira</cp:lastModifiedBy>
  <dcterms:created xsi:type="dcterms:W3CDTF">2018-12-12T08:13:52Z</dcterms:created>
  <dcterms:modified xsi:type="dcterms:W3CDTF">2018-12-12T11:00:09Z</dcterms:modified>
</cp:coreProperties>
</file>