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C42C18DA-F7BD-4BB7-9362-D5DFB8680B2F}" xr6:coauthVersionLast="31" xr6:coauthVersionMax="31" xr10:uidLastSave="{00000000-0000-0000-0000-000000000000}"/>
  <bookViews>
    <workbookView xWindow="0" yWindow="0" windowWidth="19200" windowHeight="11325" activeTab="1" xr2:uid="{00000000-000D-0000-FFFF-FFFF00000000}"/>
  </bookViews>
  <sheets>
    <sheet name="BD" sheetId="1" r:id="rId1"/>
    <sheet name="Feuil2" sheetId="2" r:id="rId2"/>
  </sheets>
  <externalReferences>
    <externalReference r:id="rId3"/>
  </externalReferences>
  <definedNames>
    <definedName name="feries">[1]!Tableau4[DATE]</definedName>
    <definedName name="RTTE">[1]CONFIG!$D$7:$D$21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2" i="1"/>
  <c r="E3" i="1"/>
  <c r="E4" i="1"/>
  <c r="E5" i="1"/>
  <c r="E6" i="1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L9" i="2" a="1"/>
  <c r="L9" i="2" s="1"/>
  <c r="M9" i="2" a="1"/>
  <c r="M9" i="2" s="1"/>
  <c r="N9" i="2" a="1"/>
  <c r="N9" i="2" s="1"/>
  <c r="O9" i="2" a="1"/>
  <c r="O9" i="2" s="1"/>
  <c r="P9" i="2" a="1"/>
  <c r="P9" i="2" s="1"/>
  <c r="Q9" i="2" a="1"/>
  <c r="Q9" i="2" s="1"/>
  <c r="R9" i="2" a="1"/>
  <c r="R9" i="2" s="1"/>
  <c r="S9" i="2" a="1"/>
  <c r="S9" i="2" s="1"/>
  <c r="T9" i="2" a="1"/>
  <c r="T9" i="2" s="1"/>
  <c r="U9" i="2" a="1"/>
  <c r="U9" i="2" s="1"/>
  <c r="V9" i="2" a="1"/>
  <c r="V9" i="2" s="1"/>
  <c r="W9" i="2" a="1"/>
  <c r="W9" i="2" s="1"/>
  <c r="X9" i="2" a="1"/>
  <c r="X9" i="2" s="1"/>
  <c r="Y9" i="2" a="1"/>
  <c r="Y9" i="2" s="1"/>
  <c r="Z9" i="2" a="1"/>
  <c r="Z9" i="2" s="1"/>
  <c r="AA9" i="2" a="1"/>
  <c r="AA9" i="2" s="1"/>
  <c r="AB9" i="2" a="1"/>
  <c r="AB9" i="2" s="1"/>
  <c r="AC9" i="2" a="1"/>
  <c r="AC9" i="2" s="1"/>
  <c r="AD9" i="2" a="1"/>
  <c r="AD9" i="2" s="1"/>
  <c r="AE9" i="2" a="1"/>
  <c r="AE9" i="2" s="1"/>
  <c r="AF9" i="2" a="1"/>
  <c r="AF9" i="2" s="1"/>
  <c r="AG9" i="2" a="1"/>
  <c r="AG9" i="2" s="1"/>
  <c r="C6" i="2" l="1"/>
  <c r="C7" i="2" s="1" a="1"/>
  <c r="C7" i="2" s="1"/>
  <c r="C8" i="2" l="1" a="1"/>
  <c r="C8" i="2" s="1"/>
  <c r="D6" i="2" l="1"/>
  <c r="D8" i="2" l="1" a="1"/>
  <c r="D8" i="2" s="1"/>
  <c r="D7" i="2" a="1"/>
  <c r="D7" i="2" s="1"/>
  <c r="E6" i="2"/>
  <c r="F6" i="2" l="1"/>
  <c r="E8" i="2" a="1"/>
  <c r="E8" i="2" s="1"/>
  <c r="E7" i="2" a="1"/>
  <c r="E7" i="2" s="1"/>
  <c r="G6" i="2" l="1"/>
  <c r="F7" i="2" a="1"/>
  <c r="F7" i="2" s="1"/>
  <c r="F8" i="2" a="1"/>
  <c r="F8" i="2" s="1"/>
  <c r="H6" i="2" l="1"/>
  <c r="G7" i="2" a="1"/>
  <c r="G7" i="2" s="1"/>
  <c r="G8" i="2" a="1"/>
  <c r="G8" i="2" s="1"/>
  <c r="I6" i="2" l="1"/>
  <c r="H8" i="2" a="1"/>
  <c r="H8" i="2" s="1"/>
  <c r="H7" i="2" a="1"/>
  <c r="H7" i="2" s="1"/>
  <c r="J6" i="2" l="1"/>
  <c r="I7" i="2" a="1"/>
  <c r="I7" i="2" s="1"/>
  <c r="I8" i="2" a="1"/>
  <c r="I8" i="2" s="1"/>
  <c r="K6" i="2" l="1"/>
  <c r="J7" i="2" a="1"/>
  <c r="J7" i="2" s="1"/>
  <c r="J8" i="2" a="1"/>
  <c r="J8" i="2" s="1"/>
  <c r="K8" i="2" l="1" a="1"/>
  <c r="K8" i="2" s="1"/>
  <c r="L6" i="2"/>
  <c r="K7" i="2" a="1"/>
  <c r="K7" i="2" s="1"/>
  <c r="L8" i="2" l="1" a="1"/>
  <c r="L8" i="2" s="1"/>
  <c r="M6" i="2"/>
  <c r="L7" i="2" a="1"/>
  <c r="L7" i="2" s="1"/>
  <c r="M7" i="2" l="1" a="1"/>
  <c r="M7" i="2" s="1"/>
  <c r="N6" i="2"/>
  <c r="M8" i="2" a="1"/>
  <c r="M8" i="2" s="1"/>
  <c r="N7" i="2" l="1" a="1"/>
  <c r="N7" i="2" s="1"/>
  <c r="N8" i="2" a="1"/>
  <c r="N8" i="2" s="1"/>
  <c r="O6" i="2"/>
  <c r="O8" i="2" l="1" a="1"/>
  <c r="O8" i="2" s="1"/>
  <c r="O7" i="2" a="1"/>
  <c r="O7" i="2" s="1"/>
  <c r="P6" i="2"/>
  <c r="Q6" i="2" l="1"/>
  <c r="P8" i="2" a="1"/>
  <c r="P8" i="2" s="1"/>
  <c r="P7" i="2" a="1"/>
  <c r="P7" i="2" s="1"/>
  <c r="Q8" i="2" l="1" a="1"/>
  <c r="Q8" i="2" s="1"/>
  <c r="Q7" i="2" a="1"/>
  <c r="Q7" i="2" s="1"/>
  <c r="R6" i="2"/>
  <c r="R7" i="2" l="1" a="1"/>
  <c r="R7" i="2" s="1"/>
  <c r="R8" i="2" a="1"/>
  <c r="R8" i="2" s="1"/>
  <c r="S6" i="2"/>
  <c r="S8" i="2" l="1" a="1"/>
  <c r="S8" i="2" s="1"/>
  <c r="T6" i="2"/>
  <c r="S7" i="2" a="1"/>
  <c r="S7" i="2" s="1"/>
  <c r="U6" i="2" l="1"/>
  <c r="T7" i="2" a="1"/>
  <c r="T7" i="2" s="1"/>
  <c r="T8" i="2" a="1"/>
  <c r="T8" i="2" s="1"/>
  <c r="U7" i="2" l="1" a="1"/>
  <c r="U7" i="2" s="1"/>
  <c r="U8" i="2" a="1"/>
  <c r="U8" i="2" s="1"/>
  <c r="V6" i="2"/>
  <c r="V7" i="2" l="1" a="1"/>
  <c r="V7" i="2" s="1"/>
  <c r="V8" i="2" a="1"/>
  <c r="V8" i="2" s="1"/>
  <c r="W6" i="2"/>
  <c r="X6" i="2" l="1"/>
  <c r="W7" i="2" a="1"/>
  <c r="W7" i="2" s="1"/>
  <c r="W8" i="2" a="1"/>
  <c r="W8" i="2" s="1"/>
  <c r="X7" i="2" l="1" a="1"/>
  <c r="X7" i="2" s="1"/>
  <c r="X8" i="2" a="1"/>
  <c r="X8" i="2" s="1"/>
  <c r="Y6" i="2"/>
  <c r="Y7" i="2" l="1" a="1"/>
  <c r="Y7" i="2" s="1"/>
  <c r="Z6" i="2"/>
  <c r="Y8" i="2" a="1"/>
  <c r="Y8" i="2" s="1"/>
  <c r="AA6" i="2" l="1"/>
  <c r="Z8" i="2" a="1"/>
  <c r="Z8" i="2" s="1"/>
  <c r="Z7" i="2" a="1"/>
  <c r="Z7" i="2" s="1"/>
  <c r="AA8" i="2" l="1" a="1"/>
  <c r="AA8" i="2" s="1"/>
  <c r="AB6" i="2"/>
  <c r="AA7" i="2" a="1"/>
  <c r="AA7" i="2" s="1"/>
  <c r="AB8" i="2" l="1" a="1"/>
  <c r="AB8" i="2" s="1"/>
  <c r="AB7" i="2" a="1"/>
  <c r="AB7" i="2" s="1"/>
  <c r="AC6" i="2"/>
  <c r="AC7" i="2" l="1" a="1"/>
  <c r="AC7" i="2" s="1"/>
  <c r="AC8" i="2" a="1"/>
  <c r="AC8" i="2" s="1"/>
  <c r="AD6" i="2"/>
  <c r="AD7" i="2" l="1" a="1"/>
  <c r="AD7" i="2" s="1"/>
  <c r="AD8" i="2" a="1"/>
  <c r="AD8" i="2" s="1"/>
  <c r="AE6" i="2"/>
  <c r="AE8" i="2" l="1" a="1"/>
  <c r="AE8" i="2" s="1"/>
  <c r="AF6" i="2"/>
  <c r="AE7" i="2" a="1"/>
  <c r="AE7" i="2" s="1"/>
  <c r="AF8" i="2" l="1" a="1"/>
  <c r="AF8" i="2" s="1"/>
  <c r="AF7" i="2" a="1"/>
  <c r="AF7" i="2" s="1"/>
  <c r="AG6" i="2"/>
  <c r="AG7" i="2" l="1" a="1"/>
  <c r="AG7" i="2" s="1"/>
  <c r="AG8" i="2" a="1"/>
  <c r="AG8" i="2" s="1"/>
</calcChain>
</file>

<file path=xl/sharedStrings.xml><?xml version="1.0" encoding="utf-8"?>
<sst xmlns="http://schemas.openxmlformats.org/spreadsheetml/2006/main" count="22" uniqueCount="13">
  <si>
    <t>DATE</t>
  </si>
  <si>
    <t>NOM</t>
  </si>
  <si>
    <t>TYPE</t>
  </si>
  <si>
    <t>TEMPS</t>
  </si>
  <si>
    <t>BOB</t>
  </si>
  <si>
    <t>CF</t>
  </si>
  <si>
    <t>BILLY</t>
  </si>
  <si>
    <t>CP</t>
  </si>
  <si>
    <t>M</t>
  </si>
  <si>
    <t>J</t>
  </si>
  <si>
    <t>J'aimerais donc colorer C7 qui correspond à la valeur CF dans la BD</t>
  </si>
  <si>
    <t>Cell</t>
  </si>
  <si>
    <t>CARL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</si>
</sst>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dd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numFmt numFmtId="0" formatCode="General"/>
      <alignment horizontal="center" vertical="bottom" textRotation="0" wrapText="0" indent="0" justifyLastLine="0" shrinkToFit="0" readingOrder="0"/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[h]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OINTAGES%20IRIS%202018-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"/>
      <sheetName val="RECHERCHE"/>
      <sheetName val="Feuil1"/>
      <sheetName val="MODIFS"/>
      <sheetName val="Feuil2"/>
      <sheetName val="SEMAINIER"/>
      <sheetName val="Planning"/>
      <sheetName val="CONFIG"/>
      <sheetName val="PERSONNEL"/>
      <sheetName val="Relevé INT"/>
      <sheetName val="EXTRACTION"/>
      <sheetName val="MAIN D'OEUVRE"/>
      <sheetName val="MOD-MOI"/>
      <sheetName val="POINTAGES IRIS 2018-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D7">
            <v>43406</v>
          </cell>
        </row>
        <row r="8">
          <cell r="D8">
            <v>43458</v>
          </cell>
        </row>
        <row r="9">
          <cell r="D9">
            <v>43465</v>
          </cell>
        </row>
        <row r="10">
          <cell r="D10">
            <v>43616</v>
          </cell>
        </row>
        <row r="11">
          <cell r="D11">
            <v>43448</v>
          </cell>
        </row>
      </sheetData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7" totalsRowShown="0" headerRowDxfId="7" dataDxfId="6">
  <autoFilter ref="A1:E7" xr:uid="{00000000-0009-0000-0100-000001000000}"/>
  <tableColumns count="5">
    <tableColumn id="1" xr3:uid="{00000000-0010-0000-0000-000001000000}" name="DATE" dataDxfId="5"/>
    <tableColumn id="2" xr3:uid="{00000000-0010-0000-0000-000002000000}" name="NOM" dataDxfId="4"/>
    <tableColumn id="3" xr3:uid="{00000000-0010-0000-0000-000003000000}" name="TYPE" dataDxfId="3"/>
    <tableColumn id="4" xr3:uid="{00000000-0010-0000-0000-000004000000}" name="TEMPS" dataDxfId="2"/>
    <tableColumn id="5" xr3:uid="{B6682392-E30D-4440-8FF9-CEE683A10A9D}" name="Cell" dataDxfId="0">
      <calculatedColumnFormula>IF(C2=Feuil2!A$1,ADDRESS(MATCH(B2,Feuil2!B$1:B1000),MATCH(A2,Feuil2!$6:$6),4),"")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7"/>
  <sheetViews>
    <sheetView workbookViewId="0">
      <selection activeCell="A8" sqref="A8"/>
    </sheetView>
  </sheetViews>
  <sheetFormatPr baseColWidth="10" defaultRowHeight="15" x14ac:dyDescent="0.25"/>
  <cols>
    <col min="1" max="1" width="11.42578125" style="2"/>
    <col min="2" max="3" width="11.42578125" style="3"/>
    <col min="4" max="4" width="11.42578125" style="4"/>
    <col min="7" max="7" width="11.7109375" style="3" customWidth="1"/>
  </cols>
  <sheetData>
    <row r="1" spans="1:5" x14ac:dyDescent="0.25">
      <c r="A1" s="2" t="s">
        <v>0</v>
      </c>
      <c r="B1" s="3" t="s">
        <v>1</v>
      </c>
      <c r="C1" s="3" t="s">
        <v>2</v>
      </c>
      <c r="D1" s="4" t="s">
        <v>3</v>
      </c>
      <c r="E1" s="3" t="s">
        <v>11</v>
      </c>
    </row>
    <row r="2" spans="1:5" x14ac:dyDescent="0.25">
      <c r="A2" s="2">
        <v>43405</v>
      </c>
      <c r="B2" s="3" t="s">
        <v>4</v>
      </c>
      <c r="C2" s="3" t="s">
        <v>5</v>
      </c>
      <c r="D2" s="4">
        <v>0.33333333333333331</v>
      </c>
      <c r="E2" s="3" t="str">
        <f>IF(C2=Feuil2!A$1,ADDRESS(MATCH(B2,Feuil2!B$1:B1000),MATCH(A2,Feuil2!$6:$6),4),"")</f>
        <v>C7</v>
      </c>
    </row>
    <row r="3" spans="1:5" x14ac:dyDescent="0.25">
      <c r="A3" s="2">
        <v>43405</v>
      </c>
      <c r="B3" s="3" t="s">
        <v>6</v>
      </c>
      <c r="C3" s="3" t="s">
        <v>7</v>
      </c>
      <c r="D3" s="4">
        <v>0</v>
      </c>
      <c r="E3" s="3" t="str">
        <f>IF(C3=Feuil2!A$1,ADDRESS(MATCH(B3,Feuil2!B$1:B1001),MATCH(A3,Feuil2!$6:$6),4),"")</f>
        <v/>
      </c>
    </row>
    <row r="4" spans="1:5" x14ac:dyDescent="0.25">
      <c r="A4" s="2">
        <v>43405</v>
      </c>
      <c r="B4" s="3" t="s">
        <v>12</v>
      </c>
      <c r="C4" s="3" t="s">
        <v>8</v>
      </c>
      <c r="D4" s="4">
        <v>0.375</v>
      </c>
      <c r="E4" s="3" t="str">
        <f>IF(C4=Feuil2!A$1,ADDRESS(MATCH(B4,Feuil2!B$1:B1002),MATCH(A4,Feuil2!$6:$6),4),"")</f>
        <v/>
      </c>
    </row>
    <row r="5" spans="1:5" x14ac:dyDescent="0.25">
      <c r="A5" s="2">
        <v>43406</v>
      </c>
      <c r="B5" s="3" t="s">
        <v>4</v>
      </c>
      <c r="C5" s="3" t="s">
        <v>8</v>
      </c>
      <c r="D5" s="4">
        <v>0.33333333333333331</v>
      </c>
      <c r="E5" s="3" t="str">
        <f>IF(C5=Feuil2!A$1,ADDRESS(MATCH(B5,Feuil2!B$1:B1003),MATCH(A5,Feuil2!$6:$6),4),"")</f>
        <v/>
      </c>
    </row>
    <row r="6" spans="1:5" x14ac:dyDescent="0.25">
      <c r="A6" s="2">
        <v>43406</v>
      </c>
      <c r="B6" s="3" t="s">
        <v>6</v>
      </c>
      <c r="C6" s="3" t="s">
        <v>9</v>
      </c>
      <c r="D6" s="4">
        <v>0.29166666666666669</v>
      </c>
      <c r="E6" s="3" t="str">
        <f>IF(C6=Feuil2!A$1,ADDRESS(MATCH(B6,Feuil2!B$1:B1004),MATCH(A6,Feuil2!$6:$6),4),"")</f>
        <v/>
      </c>
    </row>
    <row r="7" spans="1:5" x14ac:dyDescent="0.25">
      <c r="A7" s="2">
        <v>43434</v>
      </c>
      <c r="B7" s="3" t="s">
        <v>12</v>
      </c>
      <c r="C7" s="3" t="s">
        <v>5</v>
      </c>
      <c r="D7" s="4">
        <v>0.5</v>
      </c>
      <c r="E7" s="10" t="str">
        <f>IF(C7=Feuil2!A$1,ADDRESS(MATCH(B7,Feuil2!B$1:B1005),MATCH(A7,Feuil2!$6:$6),4),"")</f>
        <v>AF9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H16"/>
  <sheetViews>
    <sheetView tabSelected="1" workbookViewId="0">
      <selection activeCell="D14" sqref="D14"/>
    </sheetView>
  </sheetViews>
  <sheetFormatPr baseColWidth="10" defaultRowHeight="15" x14ac:dyDescent="0.25"/>
  <cols>
    <col min="3" max="3" width="7.42578125" customWidth="1"/>
    <col min="4" max="4" width="5.5703125" bestFit="1" customWidth="1"/>
    <col min="5" max="7" width="4.28515625" customWidth="1"/>
    <col min="8" max="8" width="5.140625" bestFit="1" customWidth="1"/>
    <col min="9" max="15" width="4.28515625" customWidth="1"/>
    <col min="16" max="16" width="3" bestFit="1" customWidth="1"/>
    <col min="17" max="31" width="4.28515625" customWidth="1"/>
    <col min="32" max="32" width="5.5703125" bestFit="1" customWidth="1"/>
    <col min="33" max="33" width="4.28515625" customWidth="1"/>
  </cols>
  <sheetData>
    <row r="1" spans="1:34" ht="18.75" x14ac:dyDescent="0.3">
      <c r="A1" s="6" t="s">
        <v>5</v>
      </c>
    </row>
    <row r="2" spans="1:34" x14ac:dyDescent="0.25">
      <c r="D2" s="7" t="s">
        <v>10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34" ht="18.75" x14ac:dyDescent="0.3">
      <c r="A3" s="6">
        <v>2018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34" ht="18.75" x14ac:dyDescent="0.3">
      <c r="A4" s="6">
        <v>11</v>
      </c>
    </row>
    <row r="5" spans="1:34" ht="18.75" x14ac:dyDescent="0.3">
      <c r="B5" s="5"/>
    </row>
    <row r="6" spans="1:34" x14ac:dyDescent="0.25">
      <c r="C6" s="8">
        <f>DATE(A3,A4,1)</f>
        <v>43405</v>
      </c>
      <c r="D6" s="8">
        <f>C$6+1</f>
        <v>43406</v>
      </c>
      <c r="E6" s="8">
        <f>D$6+1</f>
        <v>43407</v>
      </c>
      <c r="F6" s="8">
        <f t="shared" ref="F6:AG6" si="0">E$6+1</f>
        <v>43408</v>
      </c>
      <c r="G6" s="8">
        <f t="shared" si="0"/>
        <v>43409</v>
      </c>
      <c r="H6" s="8">
        <f t="shared" si="0"/>
        <v>43410</v>
      </c>
      <c r="I6" s="8">
        <f t="shared" si="0"/>
        <v>43411</v>
      </c>
      <c r="J6" s="8">
        <f t="shared" si="0"/>
        <v>43412</v>
      </c>
      <c r="K6" s="8">
        <f t="shared" si="0"/>
        <v>43413</v>
      </c>
      <c r="L6" s="8">
        <f t="shared" si="0"/>
        <v>43414</v>
      </c>
      <c r="M6" s="8">
        <f t="shared" si="0"/>
        <v>43415</v>
      </c>
      <c r="N6" s="8">
        <f t="shared" si="0"/>
        <v>43416</v>
      </c>
      <c r="O6" s="8">
        <f t="shared" si="0"/>
        <v>43417</v>
      </c>
      <c r="P6" s="8">
        <f t="shared" si="0"/>
        <v>43418</v>
      </c>
      <c r="Q6" s="8">
        <f t="shared" si="0"/>
        <v>43419</v>
      </c>
      <c r="R6" s="8">
        <f t="shared" si="0"/>
        <v>43420</v>
      </c>
      <c r="S6" s="8">
        <f t="shared" si="0"/>
        <v>43421</v>
      </c>
      <c r="T6" s="8">
        <f t="shared" si="0"/>
        <v>43422</v>
      </c>
      <c r="U6" s="8">
        <f t="shared" si="0"/>
        <v>43423</v>
      </c>
      <c r="V6" s="8">
        <f t="shared" si="0"/>
        <v>43424</v>
      </c>
      <c r="W6" s="8">
        <f t="shared" si="0"/>
        <v>43425</v>
      </c>
      <c r="X6" s="8">
        <f t="shared" si="0"/>
        <v>43426</v>
      </c>
      <c r="Y6" s="8">
        <f t="shared" si="0"/>
        <v>43427</v>
      </c>
      <c r="Z6" s="8">
        <f t="shared" si="0"/>
        <v>43428</v>
      </c>
      <c r="AA6" s="8">
        <f t="shared" si="0"/>
        <v>43429</v>
      </c>
      <c r="AB6" s="8">
        <f t="shared" si="0"/>
        <v>43430</v>
      </c>
      <c r="AC6" s="8">
        <f t="shared" si="0"/>
        <v>43431</v>
      </c>
      <c r="AD6" s="8">
        <f t="shared" si="0"/>
        <v>43432</v>
      </c>
      <c r="AE6" s="8">
        <f t="shared" si="0"/>
        <v>43433</v>
      </c>
      <c r="AF6" s="8">
        <f t="shared" si="0"/>
        <v>43434</v>
      </c>
      <c r="AG6" s="8">
        <f t="shared" si="0"/>
        <v>43435</v>
      </c>
    </row>
    <row r="7" spans="1:34" x14ac:dyDescent="0.25">
      <c r="B7" s="3" t="s">
        <v>4</v>
      </c>
      <c r="C7" s="9">
        <f t="array" ref="C7">IFERROR(INDEX(Tableau1[TEMPS],MATCH(1,(Tableau1[NOM]=$B7)*(C$6=Tableau1[DATE]),0)),"")</f>
        <v>0.33333333333333331</v>
      </c>
      <c r="D7" s="9">
        <f t="array" ref="D7">IFERROR(INDEX(Tableau1[TEMPS],MATCH(1,(Tableau1[NOM]=$B7)*(D$6=Tableau1[DATE]),0)),"")</f>
        <v>0.33333333333333331</v>
      </c>
      <c r="E7" s="9" t="str">
        <f t="array" ref="E7">IFERROR(INDEX(Tableau1[TEMPS],MATCH(1,(Tableau1[NOM]=$B7)*(E$6=Tableau1[DATE]),0)),"")</f>
        <v/>
      </c>
      <c r="F7" s="9" t="str">
        <f t="array" ref="F7">IFERROR(INDEX(Tableau1[TEMPS],MATCH(1,(Tableau1[NOM]=$B7)*(F$6=Tableau1[DATE]),0)),"")</f>
        <v/>
      </c>
      <c r="G7" s="9" t="str">
        <f t="array" ref="G7">IFERROR(INDEX(Tableau1[TEMPS],MATCH(1,(Tableau1[NOM]=$B7)*(G$6=Tableau1[DATE]),0)),"")</f>
        <v/>
      </c>
      <c r="H7" s="9" t="str">
        <f t="array" ref="H7">IFERROR(INDEX(Tableau1[TEMPS],MATCH(1,(Tableau1[NOM]=$B7)*(H$6=Tableau1[DATE]),0)),"")</f>
        <v/>
      </c>
      <c r="I7" s="9" t="str">
        <f t="array" ref="I7">IFERROR(INDEX(Tableau1[TEMPS],MATCH(1,(Tableau1[NOM]=$B7)*(I$6=Tableau1[DATE]),0)),"")</f>
        <v/>
      </c>
      <c r="J7" s="9" t="str">
        <f t="array" ref="J7">IFERROR(INDEX(Tableau1[TEMPS],MATCH(1,(Tableau1[NOM]=$B7)*(J$6=Tableau1[DATE]),0)),"")</f>
        <v/>
      </c>
      <c r="K7" s="9" t="str">
        <f t="array" ref="K7">IFERROR(INDEX(Tableau1[TEMPS],MATCH(1,(Tableau1[NOM]=$B7)*(K$6=Tableau1[DATE]),0)),"")</f>
        <v/>
      </c>
      <c r="L7" s="9" t="str">
        <f t="array" ref="L7">IFERROR(INDEX(Tableau1[TEMPS],MATCH(1,(Tableau1[NOM]=$B7)*(L$6=Tableau1[DATE]),0)),"")</f>
        <v/>
      </c>
      <c r="M7" s="9" t="str">
        <f t="array" ref="M7">IFERROR(INDEX(Tableau1[TEMPS],MATCH(1,(Tableau1[NOM]=$B7)*(M$6=Tableau1[DATE]),0)),"")</f>
        <v/>
      </c>
      <c r="N7" s="9" t="str">
        <f t="array" ref="N7">IFERROR(INDEX(Tableau1[TEMPS],MATCH(1,(Tableau1[NOM]=$B7)*(N$6=Tableau1[DATE]),0)),"")</f>
        <v/>
      </c>
      <c r="O7" s="9" t="str">
        <f t="array" ref="O7">IFERROR(INDEX(Tableau1[TEMPS],MATCH(1,(Tableau1[NOM]=$B7)*(O$6=Tableau1[DATE]),0)),"")</f>
        <v/>
      </c>
      <c r="P7" s="9" t="str">
        <f t="array" ref="P7">IFERROR(INDEX(Tableau1[TEMPS],MATCH(1,(Tableau1[NOM]=$B7)*(P$6=Tableau1[DATE]),0)),"")</f>
        <v/>
      </c>
      <c r="Q7" s="9" t="str">
        <f t="array" ref="Q7">IFERROR(INDEX(Tableau1[TEMPS],MATCH(1,(Tableau1[NOM]=$B7)*(Q$6=Tableau1[DATE]),0)),"")</f>
        <v/>
      </c>
      <c r="R7" s="9" t="str">
        <f t="array" ref="R7">IFERROR(INDEX(Tableau1[TEMPS],MATCH(1,(Tableau1[NOM]=$B7)*(R$6=Tableau1[DATE]),0)),"")</f>
        <v/>
      </c>
      <c r="S7" s="9" t="str">
        <f t="array" ref="S7">IFERROR(INDEX(Tableau1[TEMPS],MATCH(1,(Tableau1[NOM]=$B7)*(S$6=Tableau1[DATE]),0)),"")</f>
        <v/>
      </c>
      <c r="T7" s="9" t="str">
        <f t="array" ref="T7">IFERROR(INDEX(Tableau1[TEMPS],MATCH(1,(Tableau1[NOM]=$B7)*(T$6=Tableau1[DATE]),0)),"")</f>
        <v/>
      </c>
      <c r="U7" s="9" t="str">
        <f t="array" ref="U7">IFERROR(INDEX(Tableau1[TEMPS],MATCH(1,(Tableau1[NOM]=$B7)*(U$6=Tableau1[DATE]),0)),"")</f>
        <v/>
      </c>
      <c r="V7" s="9" t="str">
        <f t="array" ref="V7">IFERROR(INDEX(Tableau1[TEMPS],MATCH(1,(Tableau1[NOM]=$B7)*(V$6=Tableau1[DATE]),0)),"")</f>
        <v/>
      </c>
      <c r="W7" s="9" t="str">
        <f t="array" ref="W7">IFERROR(INDEX(Tableau1[TEMPS],MATCH(1,(Tableau1[NOM]=$B7)*(W$6=Tableau1[DATE]),0)),"")</f>
        <v/>
      </c>
      <c r="X7" s="9" t="str">
        <f t="array" ref="X7">IFERROR(INDEX(Tableau1[TEMPS],MATCH(1,(Tableau1[NOM]=$B7)*(X$6=Tableau1[DATE]),0)),"")</f>
        <v/>
      </c>
      <c r="Y7" s="9" t="str">
        <f t="array" ref="Y7">IFERROR(INDEX(Tableau1[TEMPS],MATCH(1,(Tableau1[NOM]=$B7)*(Y$6=Tableau1[DATE]),0)),"")</f>
        <v/>
      </c>
      <c r="Z7" s="9" t="str">
        <f t="array" ref="Z7">IFERROR(INDEX(Tableau1[TEMPS],MATCH(1,(Tableau1[NOM]=$B7)*(Z$6=Tableau1[DATE]),0)),"")</f>
        <v/>
      </c>
      <c r="AA7" s="9" t="str">
        <f t="array" ref="AA7">IFERROR(INDEX(Tableau1[TEMPS],MATCH(1,(Tableau1[NOM]=$B7)*(AA$6=Tableau1[DATE]),0)),"")</f>
        <v/>
      </c>
      <c r="AB7" s="9" t="str">
        <f t="array" ref="AB7">IFERROR(INDEX(Tableau1[TEMPS],MATCH(1,(Tableau1[NOM]=$B7)*(AB$6=Tableau1[DATE]),0)),"")</f>
        <v/>
      </c>
      <c r="AC7" s="9" t="str">
        <f t="array" ref="AC7">IFERROR(INDEX(Tableau1[TEMPS],MATCH(1,(Tableau1[NOM]=$B7)*(AC$6=Tableau1[DATE]),0)),"")</f>
        <v/>
      </c>
      <c r="AD7" s="9" t="str">
        <f t="array" ref="AD7">IFERROR(INDEX(Tableau1[TEMPS],MATCH(1,(Tableau1[NOM]=$B7)*(AD$6=Tableau1[DATE]),0)),"")</f>
        <v/>
      </c>
      <c r="AE7" s="9" t="str">
        <f t="array" ref="AE7">IFERROR(INDEX(Tableau1[TEMPS],MATCH(1,(Tableau1[NOM]=$B7)*(AE$6=Tableau1[DATE]),0)),"")</f>
        <v/>
      </c>
      <c r="AF7" s="9" t="str">
        <f t="array" ref="AF7">IFERROR(INDEX(Tableau1[TEMPS],MATCH(1,(Tableau1[NOM]=$B7)*(AF$6=Tableau1[DATE]),0)),"")</f>
        <v/>
      </c>
      <c r="AG7" s="9" t="str">
        <f t="array" ref="AG7">IFERROR(INDEX(Tableau1[TEMPS],MATCH(1,(Tableau1[NOM]=$B7)*(AG$6=Tableau1[DATE]),0)),"")</f>
        <v/>
      </c>
      <c r="AH7" s="1"/>
    </row>
    <row r="8" spans="1:34" x14ac:dyDescent="0.25">
      <c r="B8" s="3" t="s">
        <v>6</v>
      </c>
      <c r="C8" s="9">
        <f t="array" ref="C8">IFERROR(INDEX(Tableau1[TEMPS],MATCH(1,(Tableau1[NOM]=$B8)*(C$6=Tableau1[DATE]),0)),"")</f>
        <v>0</v>
      </c>
      <c r="D8" s="9">
        <f t="array" ref="D8">IFERROR(INDEX(Tableau1[TEMPS],MATCH(1,(Tableau1[NOM]=$B8)*(D$6=Tableau1[DATE]),0)),"")</f>
        <v>0.29166666666666669</v>
      </c>
      <c r="E8" s="9" t="str">
        <f t="array" ref="E8">IFERROR(INDEX(Tableau1[TEMPS],MATCH(1,(Tableau1[NOM]=$B8)*(E$6=Tableau1[DATE]),0)),"")</f>
        <v/>
      </c>
      <c r="F8" s="9" t="str">
        <f t="array" ref="F8">IFERROR(INDEX(Tableau1[TEMPS],MATCH(1,(Tableau1[NOM]=$B8)*(F$6=Tableau1[DATE]),0)),"")</f>
        <v/>
      </c>
      <c r="G8" s="9" t="str">
        <f t="array" ref="G8">IFERROR(INDEX(Tableau1[TEMPS],MATCH(1,(Tableau1[NOM]=$B8)*(G$6=Tableau1[DATE]),0)),"")</f>
        <v/>
      </c>
      <c r="H8" s="9" t="str">
        <f t="array" ref="H8">IFERROR(INDEX(Tableau1[TEMPS],MATCH(1,(Tableau1[NOM]=$B8)*(H$6=Tableau1[DATE]),0)),"")</f>
        <v/>
      </c>
      <c r="I8" s="9" t="str">
        <f t="array" ref="I8">IFERROR(INDEX(Tableau1[TEMPS],MATCH(1,(Tableau1[NOM]=$B8)*(I$6=Tableau1[DATE]),0)),"")</f>
        <v/>
      </c>
      <c r="J8" s="9" t="str">
        <f t="array" ref="J8">IFERROR(INDEX(Tableau1[TEMPS],MATCH(1,(Tableau1[NOM]=$B8)*(J$6=Tableau1[DATE]),0)),"")</f>
        <v/>
      </c>
      <c r="K8" s="9" t="str">
        <f t="array" ref="K8">IFERROR(INDEX(Tableau1[TEMPS],MATCH(1,(Tableau1[NOM]=$B8)*(K$6=Tableau1[DATE]),0)),"")</f>
        <v/>
      </c>
      <c r="L8" s="9" t="str">
        <f t="array" ref="L8">IFERROR(INDEX(Tableau1[TEMPS],MATCH(1,(Tableau1[NOM]=$B8)*(L$6=Tableau1[DATE]),0)),"")</f>
        <v/>
      </c>
      <c r="M8" s="9" t="str">
        <f t="array" ref="M8">IFERROR(INDEX(Tableau1[TEMPS],MATCH(1,(Tableau1[NOM]=$B8)*(M$6=Tableau1[DATE]),0)),"")</f>
        <v/>
      </c>
      <c r="N8" s="9" t="str">
        <f t="array" ref="N8">IFERROR(INDEX(Tableau1[TEMPS],MATCH(1,(Tableau1[NOM]=$B8)*(N$6=Tableau1[DATE]),0)),"")</f>
        <v/>
      </c>
      <c r="O8" s="9" t="str">
        <f t="array" ref="O8">IFERROR(INDEX(Tableau1[TEMPS],MATCH(1,(Tableau1[NOM]=$B8)*(O$6=Tableau1[DATE]),0)),"")</f>
        <v/>
      </c>
      <c r="P8" s="9" t="str">
        <f t="array" ref="P8">IFERROR(INDEX(Tableau1[TEMPS],MATCH(1,(Tableau1[NOM]=$B8)*(P$6=Tableau1[DATE]),0)),"")</f>
        <v/>
      </c>
      <c r="Q8" s="9" t="str">
        <f t="array" ref="Q8">IFERROR(INDEX(Tableau1[TEMPS],MATCH(1,(Tableau1[NOM]=$B8)*(Q$6=Tableau1[DATE]),0)),"")</f>
        <v/>
      </c>
      <c r="R8" s="9" t="str">
        <f t="array" ref="R8">IFERROR(INDEX(Tableau1[TEMPS],MATCH(1,(Tableau1[NOM]=$B8)*(R$6=Tableau1[DATE]),0)),"")</f>
        <v/>
      </c>
      <c r="S8" s="9" t="str">
        <f t="array" ref="S8">IFERROR(INDEX(Tableau1[TEMPS],MATCH(1,(Tableau1[NOM]=$B8)*(S$6=Tableau1[DATE]),0)),"")</f>
        <v/>
      </c>
      <c r="T8" s="9" t="str">
        <f t="array" ref="T8">IFERROR(INDEX(Tableau1[TEMPS],MATCH(1,(Tableau1[NOM]=$B8)*(T$6=Tableau1[DATE]),0)),"")</f>
        <v/>
      </c>
      <c r="U8" s="9" t="str">
        <f t="array" ref="U8">IFERROR(INDEX(Tableau1[TEMPS],MATCH(1,(Tableau1[NOM]=$B8)*(U$6=Tableau1[DATE]),0)),"")</f>
        <v/>
      </c>
      <c r="V8" s="9" t="str">
        <f t="array" ref="V8">IFERROR(INDEX(Tableau1[TEMPS],MATCH(1,(Tableau1[NOM]=$B8)*(V$6=Tableau1[DATE]),0)),"")</f>
        <v/>
      </c>
      <c r="W8" s="9" t="str">
        <f t="array" ref="W8">IFERROR(INDEX(Tableau1[TEMPS],MATCH(1,(Tableau1[NOM]=$B8)*(W$6=Tableau1[DATE]),0)),"")</f>
        <v/>
      </c>
      <c r="X8" s="9" t="str">
        <f t="array" ref="X8">IFERROR(INDEX(Tableau1[TEMPS],MATCH(1,(Tableau1[NOM]=$B8)*(X$6=Tableau1[DATE]),0)),"")</f>
        <v/>
      </c>
      <c r="Y8" s="9" t="str">
        <f t="array" ref="Y8">IFERROR(INDEX(Tableau1[TEMPS],MATCH(1,(Tableau1[NOM]=$B8)*(Y$6=Tableau1[DATE]),0)),"")</f>
        <v/>
      </c>
      <c r="Z8" s="9" t="str">
        <f t="array" ref="Z8">IFERROR(INDEX(Tableau1[TEMPS],MATCH(1,(Tableau1[NOM]=$B8)*(Z$6=Tableau1[DATE]),0)),"")</f>
        <v/>
      </c>
      <c r="AA8" s="9" t="str">
        <f t="array" ref="AA8">IFERROR(INDEX(Tableau1[TEMPS],MATCH(1,(Tableau1[NOM]=$B8)*(AA$6=Tableau1[DATE]),0)),"")</f>
        <v/>
      </c>
      <c r="AB8" s="9" t="str">
        <f t="array" ref="AB8">IFERROR(INDEX(Tableau1[TEMPS],MATCH(1,(Tableau1[NOM]=$B8)*(AB$6=Tableau1[DATE]),0)),"")</f>
        <v/>
      </c>
      <c r="AC8" s="9" t="str">
        <f t="array" ref="AC8">IFERROR(INDEX(Tableau1[TEMPS],MATCH(1,(Tableau1[NOM]=$B8)*(AC$6=Tableau1[DATE]),0)),"")</f>
        <v/>
      </c>
      <c r="AD8" s="9" t="str">
        <f t="array" ref="AD8">IFERROR(INDEX(Tableau1[TEMPS],MATCH(1,(Tableau1[NOM]=$B8)*(AD$6=Tableau1[DATE]),0)),"")</f>
        <v/>
      </c>
      <c r="AE8" s="9" t="str">
        <f t="array" ref="AE8">IFERROR(INDEX(Tableau1[TEMPS],MATCH(1,(Tableau1[NOM]=$B8)*(AE$6=Tableau1[DATE]),0)),"")</f>
        <v/>
      </c>
      <c r="AF8" s="9" t="str">
        <f t="array" ref="AF8">IFERROR(INDEX(Tableau1[TEMPS],MATCH(1,(Tableau1[NOM]=$B8)*(AF$6=Tableau1[DATE]),0)),"")</f>
        <v/>
      </c>
      <c r="AG8" s="9" t="str">
        <f t="array" ref="AG8">IFERROR(INDEX(Tableau1[TEMPS],MATCH(1,(Tableau1[NOM]=$B8)*(AG$6=Tableau1[DATE]),0)),"")</f>
        <v/>
      </c>
      <c r="AH8" s="1"/>
    </row>
    <row r="9" spans="1:34" x14ac:dyDescent="0.25">
      <c r="B9" s="3" t="s">
        <v>12</v>
      </c>
      <c r="C9" s="9">
        <f t="array" ref="C9">IFERROR(INDEX(Tableau1[TEMPS],MATCH(1,(Tableau1[NOM]=$B9)*(C$6=Tableau1[DATE]),0)),"")</f>
        <v>0.375</v>
      </c>
      <c r="D9" s="9" t="str">
        <f t="array" ref="D9">IFERROR(INDEX(Tableau1[TEMPS],MATCH(1,(Tableau1[NOM]=$B9)*(D$6=Tableau1[DATE]),0)),"")</f>
        <v/>
      </c>
      <c r="E9" s="9" t="str">
        <f t="array" ref="E9">IFERROR(INDEX(Tableau1[TEMPS],MATCH(1,(Tableau1[NOM]=$B9)*(E$6=Tableau1[DATE]),0)),"")</f>
        <v/>
      </c>
      <c r="F9" s="9" t="str">
        <f t="array" ref="F9">IFERROR(INDEX(Tableau1[TEMPS],MATCH(1,(Tableau1[NOM]=$B9)*(F$6=Tableau1[DATE]),0)),"")</f>
        <v/>
      </c>
      <c r="G9" s="9" t="str">
        <f t="array" ref="G9">IFERROR(INDEX(Tableau1[TEMPS],MATCH(1,(Tableau1[NOM]=$B9)*(G$6=Tableau1[DATE]),0)),"")</f>
        <v/>
      </c>
      <c r="H9" s="9" t="str">
        <f t="array" ref="H9">IFERROR(INDEX(Tableau1[TEMPS],MATCH(1,(Tableau1[NOM]=$B9)*(H$6=Tableau1[DATE]),0)),"")</f>
        <v/>
      </c>
      <c r="I9" s="9" t="str">
        <f t="array" ref="I9">IFERROR(INDEX(Tableau1[TEMPS],MATCH(1,(Tableau1[NOM]=$B9)*(I$6=Tableau1[DATE]),0)),"")</f>
        <v/>
      </c>
      <c r="J9" s="9" t="str">
        <f t="array" ref="J9">IFERROR(INDEX(Tableau1[TEMPS],MATCH(1,(Tableau1[NOM]=$B9)*(J$6=Tableau1[DATE]),0)),"")</f>
        <v/>
      </c>
      <c r="K9" s="9" t="str">
        <f t="array" ref="K9">IFERROR(INDEX(Tableau1[TEMPS],MATCH(1,(Tableau1[NOM]=$B9)*(K$6=Tableau1[DATE]),0)),"")</f>
        <v/>
      </c>
      <c r="L9" s="9" t="str">
        <f t="array" ref="L9">IFERROR(INDEX(Tableau1[TEMPS],MATCH(1,(Tableau1[NOM]=$B9)*(L$6=Tableau1[DATE]),0)),"")</f>
        <v/>
      </c>
      <c r="M9" s="9" t="str">
        <f t="array" ref="M9">IFERROR(INDEX(Tableau1[TEMPS],MATCH(1,(Tableau1[NOM]=$B9)*(M$6=Tableau1[DATE]),0)),"")</f>
        <v/>
      </c>
      <c r="N9" s="9" t="str">
        <f t="array" ref="N9">IFERROR(INDEX(Tableau1[TEMPS],MATCH(1,(Tableau1[NOM]=$B9)*(N$6=Tableau1[DATE]),0)),"")</f>
        <v/>
      </c>
      <c r="O9" s="9" t="str">
        <f t="array" ref="O9">IFERROR(INDEX(Tableau1[TEMPS],MATCH(1,(Tableau1[NOM]=$B9)*(O$6=Tableau1[DATE]),0)),"")</f>
        <v/>
      </c>
      <c r="P9" s="9" t="str">
        <f t="array" ref="P9">IFERROR(INDEX(Tableau1[TEMPS],MATCH(1,(Tableau1[NOM]=$B9)*(P$6=Tableau1[DATE]),0)),"")</f>
        <v/>
      </c>
      <c r="Q9" s="9" t="str">
        <f t="array" ref="Q9">IFERROR(INDEX(Tableau1[TEMPS],MATCH(1,(Tableau1[NOM]=$B9)*(Q$6=Tableau1[DATE]),0)),"")</f>
        <v/>
      </c>
      <c r="R9" s="9" t="str">
        <f t="array" ref="R9">IFERROR(INDEX(Tableau1[TEMPS],MATCH(1,(Tableau1[NOM]=$B9)*(R$6=Tableau1[DATE]),0)),"")</f>
        <v/>
      </c>
      <c r="S9" s="9" t="str">
        <f t="array" ref="S9">IFERROR(INDEX(Tableau1[TEMPS],MATCH(1,(Tableau1[NOM]=$B9)*(S$6=Tableau1[DATE]),0)),"")</f>
        <v/>
      </c>
      <c r="T9" s="9" t="str">
        <f t="array" ref="T9">IFERROR(INDEX(Tableau1[TEMPS],MATCH(1,(Tableau1[NOM]=$B9)*(T$6=Tableau1[DATE]),0)),"")</f>
        <v/>
      </c>
      <c r="U9" s="9" t="str">
        <f t="array" ref="U9">IFERROR(INDEX(Tableau1[TEMPS],MATCH(1,(Tableau1[NOM]=$B9)*(U$6=Tableau1[DATE]),0)),"")</f>
        <v/>
      </c>
      <c r="V9" s="9" t="str">
        <f t="array" ref="V9">IFERROR(INDEX(Tableau1[TEMPS],MATCH(1,(Tableau1[NOM]=$B9)*(V$6=Tableau1[DATE]),0)),"")</f>
        <v/>
      </c>
      <c r="W9" s="9" t="str">
        <f t="array" ref="W9">IFERROR(INDEX(Tableau1[TEMPS],MATCH(1,(Tableau1[NOM]=$B9)*(W$6=Tableau1[DATE]),0)),"")</f>
        <v/>
      </c>
      <c r="X9" s="9" t="str">
        <f t="array" ref="X9">IFERROR(INDEX(Tableau1[TEMPS],MATCH(1,(Tableau1[NOM]=$B9)*(X$6=Tableau1[DATE]),0)),"")</f>
        <v/>
      </c>
      <c r="Y9" s="9" t="str">
        <f t="array" ref="Y9">IFERROR(INDEX(Tableau1[TEMPS],MATCH(1,(Tableau1[NOM]=$B9)*(Y$6=Tableau1[DATE]),0)),"")</f>
        <v/>
      </c>
      <c r="Z9" s="9" t="str">
        <f t="array" ref="Z9">IFERROR(INDEX(Tableau1[TEMPS],MATCH(1,(Tableau1[NOM]=$B9)*(Z$6=Tableau1[DATE]),0)),"")</f>
        <v/>
      </c>
      <c r="AA9" s="9" t="str">
        <f t="array" ref="AA9">IFERROR(INDEX(Tableau1[TEMPS],MATCH(1,(Tableau1[NOM]=$B9)*(AA$6=Tableau1[DATE]),0)),"")</f>
        <v/>
      </c>
      <c r="AB9" s="9" t="str">
        <f t="array" ref="AB9">IFERROR(INDEX(Tableau1[TEMPS],MATCH(1,(Tableau1[NOM]=$B9)*(AB$6=Tableau1[DATE]),0)),"")</f>
        <v/>
      </c>
      <c r="AC9" s="9" t="str">
        <f t="array" ref="AC9">IFERROR(INDEX(Tableau1[TEMPS],MATCH(1,(Tableau1[NOM]=$B9)*(AC$6=Tableau1[DATE]),0)),"")</f>
        <v/>
      </c>
      <c r="AD9" s="9" t="str">
        <f t="array" ref="AD9">IFERROR(INDEX(Tableau1[TEMPS],MATCH(1,(Tableau1[NOM]=$B9)*(AD$6=Tableau1[DATE]),0)),"")</f>
        <v/>
      </c>
      <c r="AE9" s="9" t="str">
        <f t="array" ref="AE9">IFERROR(INDEX(Tableau1[TEMPS],MATCH(1,(Tableau1[NOM]=$B9)*(AE$6=Tableau1[DATE]),0)),"")</f>
        <v/>
      </c>
      <c r="AF9" s="9">
        <f t="array" ref="AF9">IFERROR(INDEX(Tableau1[TEMPS],MATCH(1,(Tableau1[NOM]=$B9)*(AF$6=Tableau1[DATE]),0)),"")</f>
        <v>0.5</v>
      </c>
      <c r="AG9" s="9" t="str">
        <f t="array" ref="AG9">IFERROR(INDEX(Tableau1[TEMPS],MATCH(1,(Tableau1[NOM]=$B9)*(AG$6=Tableau1[DATE]),0)),"")</f>
        <v/>
      </c>
      <c r="AH9" s="1"/>
    </row>
    <row r="10" spans="1:34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x14ac:dyDescent="0.25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34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6" spans="1:34" x14ac:dyDescent="0.25">
      <c r="I16" s="3"/>
    </row>
  </sheetData>
  <mergeCells count="1">
    <mergeCell ref="D2:AB3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00000000-000E-0000-0100-000001000000}">
            <xm:f>COUNTIF(BD!$E:$E,ADDRESS(ROW(C7),COLUMN(C7),4))&gt;0</xm:f>
            <x14:dxf>
              <fill>
                <patternFill>
                  <bgColor rgb="FFFFC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C7:AG9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Julien Pereira</cp:lastModifiedBy>
  <dcterms:created xsi:type="dcterms:W3CDTF">2018-12-06T13:11:29Z</dcterms:created>
  <dcterms:modified xsi:type="dcterms:W3CDTF">2018-12-06T15:47:17Z</dcterms:modified>
</cp:coreProperties>
</file>