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brice.FRITSCH\Downloads\"/>
    </mc:Choice>
  </mc:AlternateContent>
  <xr:revisionPtr revIDLastSave="0" documentId="13_ncr:1_{F97580FE-C083-4ECC-B03B-F776785108CB}" xr6:coauthVersionLast="47" xr6:coauthVersionMax="47" xr10:uidLastSave="{00000000-0000-0000-0000-000000000000}"/>
  <bookViews>
    <workbookView xWindow="-120" yWindow="-120" windowWidth="29040" windowHeight="15720" xr2:uid="{AB81EBFB-7F6F-4745-A352-797BD26B0A8D}"/>
  </bookViews>
  <sheets>
    <sheet name="SUIVI" sheetId="3" r:id="rId1"/>
    <sheet name="RECAP" sheetId="1" r:id="rId2"/>
  </sheets>
  <definedNames>
    <definedName name="_xlnm._FilterDatabase" localSheetId="0" hidden="1">SUIVI!$A$1:$A$1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3" l="1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2" i="3"/>
  <c r="B4" i="1" a="1"/>
  <c r="B4" i="1" s="1"/>
  <c r="B3" i="1" a="1"/>
  <c r="B3" i="1" s="1"/>
  <c r="D3" i="1" s="1" a="1"/>
  <c r="D3" i="1" s="1"/>
  <c r="B6" i="1" a="1"/>
  <c r="B6" i="1" s="1"/>
  <c r="C4" i="1" a="1"/>
  <c r="C4" i="1" s="1"/>
  <c r="B5" i="1" a="1"/>
  <c r="B5" i="1" s="1"/>
  <c r="C5" i="1" a="1"/>
  <c r="C5" i="1" s="1"/>
  <c r="E5" i="1" s="1" a="1"/>
  <c r="E5" i="1" s="1"/>
  <c r="C6" i="1" a="1"/>
  <c r="C6" i="1" s="1"/>
  <c r="B7" i="1" a="1"/>
  <c r="B7" i="1" s="1"/>
  <c r="C7" i="1" a="1"/>
  <c r="C7" i="1" s="1"/>
  <c r="E7" i="1" s="1" a="1"/>
  <c r="E7" i="1" s="1"/>
  <c r="B8" i="1" a="1"/>
  <c r="B8" i="1" s="1"/>
  <c r="C8" i="1" a="1"/>
  <c r="C8" i="1" s="1"/>
  <c r="B9" i="1" a="1"/>
  <c r="B9" i="1" s="1"/>
  <c r="C9" i="1" a="1"/>
  <c r="C9" i="1" s="1"/>
  <c r="E9" i="1" s="1" a="1"/>
  <c r="E9" i="1" s="1"/>
  <c r="B10" i="1" a="1"/>
  <c r="B10" i="1" s="1"/>
  <c r="C10" i="1" a="1"/>
  <c r="C10" i="1" s="1"/>
  <c r="B11" i="1" a="1"/>
  <c r="B11" i="1" s="1"/>
  <c r="C11" i="1" a="1"/>
  <c r="C11" i="1" s="1"/>
  <c r="E11" i="1" s="1" a="1"/>
  <c r="E11" i="1" s="1"/>
  <c r="B12" i="1" a="1"/>
  <c r="B12" i="1" s="1"/>
  <c r="C12" i="1" a="1"/>
  <c r="C12" i="1" s="1"/>
  <c r="B13" i="1" a="1"/>
  <c r="B13" i="1" s="1"/>
  <c r="C13" i="1" a="1"/>
  <c r="C13" i="1" s="1"/>
  <c r="B14" i="1" a="1"/>
  <c r="B14" i="1" s="1"/>
  <c r="C14" i="1" a="1"/>
  <c r="C14" i="1" s="1"/>
  <c r="C3" i="1" a="1"/>
  <c r="C3" i="1" s="1"/>
  <c r="G6" i="1" l="1" a="1"/>
  <c r="G6" i="1" s="1"/>
  <c r="E6" i="1" a="1"/>
  <c r="E6" i="1" s="1"/>
  <c r="G4" i="1" a="1"/>
  <c r="G4" i="1" s="1"/>
  <c r="E4" i="1" a="1"/>
  <c r="E4" i="1" s="1"/>
  <c r="D14" i="1" a="1"/>
  <c r="D14" i="1" s="1"/>
  <c r="F14" i="1" a="1"/>
  <c r="F14" i="1" s="1"/>
  <c r="G10" i="1" a="1"/>
  <c r="G10" i="1" s="1"/>
  <c r="E10" i="1" a="1"/>
  <c r="E10" i="1" s="1"/>
  <c r="F4" i="1" a="1"/>
  <c r="F4" i="1" s="1"/>
  <c r="D4" i="1" a="1"/>
  <c r="D4" i="1" s="1"/>
  <c r="E13" i="1" a="1"/>
  <c r="E13" i="1" s="1"/>
  <c r="G13" i="1" a="1"/>
  <c r="G13" i="1" s="1"/>
  <c r="F10" i="1" a="1"/>
  <c r="F10" i="1" s="1"/>
  <c r="D10" i="1" a="1"/>
  <c r="D10" i="1" s="1"/>
  <c r="D7" i="1" a="1"/>
  <c r="D7" i="1" s="1"/>
  <c r="F7" i="1" a="1"/>
  <c r="F7" i="1" s="1"/>
  <c r="D13" i="1" a="1"/>
  <c r="D13" i="1" s="1"/>
  <c r="F13" i="1" a="1"/>
  <c r="F13" i="1" s="1"/>
  <c r="G12" i="1" a="1"/>
  <c r="G12" i="1" s="1"/>
  <c r="E12" i="1" a="1"/>
  <c r="E12" i="1" s="1"/>
  <c r="F6" i="1" a="1"/>
  <c r="F6" i="1" s="1"/>
  <c r="D6" i="1" a="1"/>
  <c r="D6" i="1" s="1"/>
  <c r="G8" i="1" a="1"/>
  <c r="G8" i="1" s="1"/>
  <c r="E8" i="1" a="1"/>
  <c r="E8" i="1" s="1"/>
  <c r="D12" i="1" a="1"/>
  <c r="D12" i="1" s="1"/>
  <c r="F12" i="1" a="1"/>
  <c r="F12" i="1" s="1"/>
  <c r="F9" i="1" a="1"/>
  <c r="F9" i="1" s="1"/>
  <c r="D9" i="1" a="1"/>
  <c r="D9" i="1" s="1"/>
  <c r="F8" i="1" a="1"/>
  <c r="F8" i="1" s="1"/>
  <c r="D8" i="1" a="1"/>
  <c r="D8" i="1" s="1"/>
  <c r="D5" i="1" a="1"/>
  <c r="D5" i="1" s="1"/>
  <c r="F5" i="1" a="1"/>
  <c r="F5" i="1" s="1"/>
  <c r="G14" i="1" a="1"/>
  <c r="G14" i="1" s="1"/>
  <c r="E14" i="1" a="1"/>
  <c r="E14" i="1" s="1"/>
  <c r="F11" i="1" a="1"/>
  <c r="F11" i="1" s="1"/>
  <c r="D11" i="1" a="1"/>
  <c r="D11" i="1" s="1"/>
  <c r="G7" i="1" a="1"/>
  <c r="G7" i="1" s="1"/>
  <c r="G5" i="1" a="1"/>
  <c r="G5" i="1" s="1"/>
  <c r="G11" i="1" a="1"/>
  <c r="G11" i="1" s="1"/>
  <c r="G9" i="1" a="1"/>
  <c r="G9" i="1" s="1"/>
  <c r="F3" i="1" a="1"/>
  <c r="F3" i="1" s="1"/>
  <c r="G3" i="1" a="1"/>
  <c r="G3" i="1" s="1"/>
  <c r="E3" i="1" a="1"/>
  <c r="E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<sst xmlns="http://schemas.openxmlformats.org/spreadsheetml/2006/main" count="209" uniqueCount="22">
  <si>
    <t>X</t>
  </si>
  <si>
    <t>x</t>
  </si>
  <si>
    <t>Désignation équipement</t>
  </si>
  <si>
    <t>SECURITE</t>
  </si>
  <si>
    <t>COMMENTAIRE</t>
  </si>
  <si>
    <t>DATE D'ISOLEMENT</t>
  </si>
  <si>
    <t xml:space="preserve">Date du prochain contrôle </t>
  </si>
  <si>
    <t>MOIS</t>
  </si>
  <si>
    <t>DONT SECURITE</t>
  </si>
  <si>
    <t>DONT SECURITE2</t>
  </si>
  <si>
    <t>TX</t>
  </si>
  <si>
    <t>DONT SECURITE3</t>
  </si>
  <si>
    <t>A</t>
  </si>
  <si>
    <t>B</t>
  </si>
  <si>
    <t>C</t>
  </si>
  <si>
    <t>D</t>
  </si>
  <si>
    <t>NUMERO Equipement</t>
  </si>
  <si>
    <t>a faire</t>
  </si>
  <si>
    <t>reste a faire</t>
  </si>
  <si>
    <t>EQUIPEMENT</t>
  </si>
  <si>
    <t>EQUIPEMENT2</t>
  </si>
  <si>
    <t>jours de retard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</si>
</sst>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rgb="FFFF0000"/>
      <name val="Arial"/>
      <family val="2"/>
    </font>
    <font>
      <b/>
      <sz val="11"/>
      <color theme="1"/>
      <name val="Arial"/>
      <family val="2"/>
    </font>
    <font>
      <b/>
      <sz val="11"/>
      <color rgb="FFFF0000"/>
      <name val="Arial"/>
      <family val="2"/>
    </font>
    <font>
      <sz val="12"/>
      <color rgb="FF34373A"/>
      <name val="Roboto"/>
    </font>
    <font>
      <sz val="11"/>
      <color rgb="FF00B05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0" borderId="0"/>
    <xf numFmtId="0" fontId="2" fillId="0" borderId="0"/>
  </cellStyleXfs>
  <cellXfs count="29">
    <xf numFmtId="0" fontId="0" fillId="0" borderId="0" xfId="0"/>
    <xf numFmtId="0" fontId="4" fillId="3" borderId="5" xfId="3" applyFont="1" applyFill="1" applyBorder="1" applyAlignment="1">
      <alignment horizontal="center" wrapText="1"/>
    </xf>
    <xf numFmtId="0" fontId="5" fillId="3" borderId="5" xfId="3" applyFont="1" applyFill="1" applyBorder="1" applyAlignment="1">
      <alignment horizontal="center" wrapText="1"/>
    </xf>
    <xf numFmtId="0" fontId="4" fillId="3" borderId="0" xfId="3" applyFont="1" applyFill="1" applyAlignment="1">
      <alignment wrapText="1"/>
    </xf>
    <xf numFmtId="164" fontId="2" fillId="2" borderId="2" xfId="3" applyNumberFormat="1" applyFill="1" applyBorder="1" applyAlignment="1">
      <alignment horizontal="center"/>
    </xf>
    <xf numFmtId="0" fontId="2" fillId="0" borderId="0" xfId="3"/>
    <xf numFmtId="164" fontId="2" fillId="2" borderId="3" xfId="3" applyNumberFormat="1" applyFill="1" applyBorder="1" applyAlignment="1">
      <alignment horizontal="center"/>
    </xf>
    <xf numFmtId="0" fontId="2" fillId="0" borderId="0" xfId="3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0" fontId="3" fillId="5" borderId="8" xfId="0" applyFont="1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3" fillId="6" borderId="4" xfId="0" applyFont="1" applyFill="1" applyBorder="1" applyAlignment="1">
      <alignment horizontal="center"/>
    </xf>
    <xf numFmtId="0" fontId="0" fillId="0" borderId="11" xfId="0" applyBorder="1"/>
    <xf numFmtId="165" fontId="0" fillId="0" borderId="10" xfId="0" applyNumberFormat="1" applyBorder="1"/>
    <xf numFmtId="165" fontId="0" fillId="0" borderId="1" xfId="0" applyNumberFormat="1" applyBorder="1"/>
    <xf numFmtId="17" fontId="0" fillId="0" borderId="9" xfId="0" applyNumberFormat="1" applyBorder="1"/>
    <xf numFmtId="0" fontId="6" fillId="0" borderId="0" xfId="0" applyFont="1"/>
    <xf numFmtId="0" fontId="0" fillId="0" borderId="0" xfId="0" applyAlignment="1">
      <alignment horizontal="center"/>
    </xf>
    <xf numFmtId="0" fontId="7" fillId="0" borderId="11" xfId="0" applyFont="1" applyBorder="1"/>
    <xf numFmtId="1" fontId="7" fillId="0" borderId="10" xfId="1" applyNumberFormat="1" applyFont="1" applyBorder="1"/>
    <xf numFmtId="0" fontId="7" fillId="0" borderId="0" xfId="0" applyFont="1"/>
    <xf numFmtId="0" fontId="2" fillId="7" borderId="2" xfId="3" applyFill="1" applyBorder="1" applyAlignment="1">
      <alignment horizontal="center"/>
    </xf>
    <xf numFmtId="0" fontId="3" fillId="7" borderId="2" xfId="3" applyFont="1" applyFill="1" applyBorder="1" applyAlignment="1">
      <alignment horizontal="center"/>
    </xf>
    <xf numFmtId="0" fontId="2" fillId="7" borderId="3" xfId="3" applyFill="1" applyBorder="1" applyAlignment="1">
      <alignment horizontal="center"/>
    </xf>
    <xf numFmtId="164" fontId="2" fillId="8" borderId="2" xfId="3" applyNumberFormat="1" applyFill="1" applyBorder="1" applyAlignment="1">
      <alignment horizontal="center"/>
    </xf>
    <xf numFmtId="164" fontId="2" fillId="8" borderId="3" xfId="3" applyNumberFormat="1" applyFill="1" applyBorder="1" applyAlignment="1">
      <alignment horizontal="center"/>
    </xf>
    <xf numFmtId="1" fontId="2" fillId="8" borderId="2" xfId="3" applyNumberFormat="1" applyFill="1" applyBorder="1" applyAlignment="1">
      <alignment horizontal="center"/>
    </xf>
  </cellXfs>
  <cellStyles count="4">
    <cellStyle name="Normal" xfId="0" builtinId="0"/>
    <cellStyle name="Normal 2" xfId="2" xr:uid="{FA5E15DF-D935-4E77-817C-1F205167B9C8}"/>
    <cellStyle name="Normal 2 2" xfId="3" xr:uid="{68D4CC65-CF1F-4199-91EA-DFBBCCA39F64}"/>
    <cellStyle name="Pourcentage" xfId="1" builtinId="5"/>
  </cellStyles>
  <dxfs count="21">
    <dxf>
      <numFmt numFmtId="1" formatCode="0"/>
      <alignment horizontal="center" vertical="bottom" textRotation="0" wrapText="0" indent="0" justifyLastLine="0" shrinkToFit="0" readingOrder="0"/>
    </dxf>
    <dxf>
      <numFmt numFmtId="164" formatCode="dd\.mm\.yyyy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dd\.mm\.yyyy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0.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0.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dd\.mm\.yyyy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dd\.mm\.yyyy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indexed="64"/>
          <bgColor theme="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BEC8A4A-AACE-44B6-9427-230DB524A80C}" name="Tableau2" displayName="Tableau2" ref="A1:G112" totalsRowShown="0" headerRowDxfId="20" dataDxfId="19" headerRowBorderDxfId="17" tableBorderDxfId="18" totalsRowBorderDxfId="16">
  <autoFilter ref="A1:G112" xr:uid="{0BEC8A4A-AACE-44B6-9427-230DB524A80C}"/>
  <sortState xmlns:xlrd2="http://schemas.microsoft.com/office/spreadsheetml/2017/richdata2" ref="B2:G111">
    <sortCondition ref="B1:B111"/>
  </sortState>
  <tableColumns count="7">
    <tableColumn id="1" xr3:uid="{07ADBF08-0FB6-4331-B3E1-4A9684C16AFE}" name="jours de retard" dataDxfId="0">
      <calculatedColumnFormula>TODAY()-Tableau2[[#This Row],[Date du prochain contrôle ]]</calculatedColumnFormula>
    </tableColumn>
    <tableColumn id="7" xr3:uid="{8F9B821C-DA0A-4698-AB62-FDE6C1A13E77}" name="Date du prochain contrôle " dataDxfId="1"/>
    <tableColumn id="8" xr3:uid="{C2C3940F-A238-4A92-88BB-0EB96597DCC2}" name="DATE D'ISOLEMENT" dataDxfId="2"/>
    <tableColumn id="9" xr3:uid="{E4CA9C73-D58B-4835-931A-AF94FB17D016}" name="COMMENTAIRE" dataDxfId="15"/>
    <tableColumn id="10" xr3:uid="{1100C258-802B-4690-9EEA-161BD9D9BEAB}" name="SECURITE" dataDxfId="14"/>
    <tableColumn id="11" xr3:uid="{8A8F3C20-D1D1-4F0D-B2FD-87032D3B8069}" name="NUMERO Equipement" dataDxfId="13"/>
    <tableColumn id="12" xr3:uid="{5CA0159E-3804-48C1-A661-681FAB957F40}" name="Désignation équipement" dataDxfId="12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B10218E-3E6C-4631-9AC0-272858B98C3F}" name="Tableau1" displayName="Tableau1" ref="A2:G14" totalsRowShown="0" headerRowBorderDxfId="10" tableBorderDxfId="11">
  <autoFilter ref="A2:G14" xr:uid="{EB10218E-3E6C-4631-9AC0-272858B98C3F}"/>
  <tableColumns count="7">
    <tableColumn id="1" xr3:uid="{C4F7FB95-972F-4C2E-A20A-68D9075FBD67}" name="MOIS" dataDxfId="9"/>
    <tableColumn id="2" xr3:uid="{9747C222-94F3-4945-B03B-616F9BA17EDE}" name="EQUIPEMENT" dataDxfId="6">
      <calculatedColumnFormula array="1">IFERROR(SUMPRODUCT((YEAR(Tableau2[[Date du prochain contrôle ]])=YEAR(Tableau1[[#This Row],[MOIS]]))*(MONTH(Tableau2[[Date du prochain contrôle ]])=MONTH(Tableau1[[#This Row],[MOIS]]))),"")</calculatedColumnFormula>
    </tableColumn>
    <tableColumn id="3" xr3:uid="{B7C5B83C-87D9-4705-8164-B79081D28FC3}" name="DONT SECURITE" dataDxfId="7">
      <calculatedColumnFormula array="1">IFERROR(SUMPRODUCT((YEAR(Tableau2[[Date du prochain contrôle ]])=YEAR(Tableau1[[#This Row],[MOIS]]))*(MONTH(Tableau2[[Date du prochain contrôle ]])=MONTH(Tableau1[[#This Row],[MOIS]]))*(Tableau2[SECURITE]&lt;&gt;"")),"")</calculatedColumnFormula>
    </tableColumn>
    <tableColumn id="4" xr3:uid="{1797FC51-F419-4FBA-9E12-2F209A183A4F}" name="EQUIPEMENT2" dataDxfId="5">
      <calculatedColumnFormula array="1">IFERROR(Tableau1[[#This Row],[EQUIPEMENT]]-SUMPRODUCT((YEAR(Tableau2[[Date du prochain contrôle ]])=YEAR(Tableau1[[#This Row],[MOIS]]))*(MONTH(Tableau2[[Date du prochain contrôle ]])=MONTH(Tableau1[[#This Row],[MOIS]]))*(Tableau2[DATE D''ISOLEMENT]&lt;&gt;"")),"")</calculatedColumnFormula>
    </tableColumn>
    <tableColumn id="5" xr3:uid="{955983C8-6E30-45BB-9C92-3F00C57872A7}" name="DONT SECURITE2" dataDxfId="4">
      <calculatedColumnFormula array="1">IFERROR(Tableau1[[#This Row],[DONT SECURITE]]-SUMPRODUCT((YEAR(Tableau2[[Date du prochain contrôle ]])=YEAR(Tableau1[[#This Row],[MOIS]]))*(MONTH(Tableau2[[Date du prochain contrôle ]])=MONTH(Tableau1[[#This Row],[MOIS]]))*(Tableau2[DATE D''ISOLEMENT]&lt;&gt;"")*(Tableau2[SECURITE]&lt;&gt;"")),"")</calculatedColumnFormula>
    </tableColumn>
    <tableColumn id="6" xr3:uid="{05FD1965-B7BF-4357-84D9-5A9E8758325D}" name="TX" dataDxfId="3">
      <calculatedColumnFormula array="1">IFERROR(SUMPRODUCT((YEAR(Tableau2[[Date du prochain contrôle ]])=YEAR(Tableau1[[#This Row],[MOIS]]))*(MONTH(Tableau2[[Date du prochain contrôle ]])=MONTH(Tableau1[[#This Row],[MOIS]]))*(Tableau2[DATE D''ISOLEMENT]&lt;&gt;""))/Tableau1[[#This Row],[EQUIPEMENT]]*100,"")</calculatedColumnFormula>
    </tableColumn>
    <tableColumn id="7" xr3:uid="{8C526D3A-D97A-46A2-87E2-014089F4B399}" name="DONT SECURITE3" dataDxfId="8">
      <calculatedColumnFormula array="1">IFERROR(SUMPRODUCT((YEAR(Tableau2[[Date du prochain contrôle ]])=YEAR(Tableau1[[#This Row],[MOIS]]))*(MONTH(Tableau2[[Date du prochain contrôle ]])=MONTH(Tableau1[[#This Row],[MOIS]]))*(Tableau2[DATE D''ISOLEMENT]&lt;&gt;"")*(Tableau2[SECURITE]&lt;&gt;""))/Tableau1[[#This Row],[DONT SECURITE]]*100,"")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F0A52F-9DB3-4139-B1CF-CAE22049B0CF}">
  <sheetPr>
    <outlinePr summaryBelow="0"/>
  </sheetPr>
  <dimension ref="A1:G112"/>
  <sheetViews>
    <sheetView tabSelected="1" workbookViewId="0">
      <pane ySplit="1" topLeftCell="A2" activePane="bottomLeft" state="frozen"/>
      <selection activeCell="E3" sqref="E3"/>
      <selection pane="bottomLeft" activeCell="B7" sqref="B7"/>
    </sheetView>
  </sheetViews>
  <sheetFormatPr baseColWidth="10" defaultColWidth="10.28515625" defaultRowHeight="14.25" x14ac:dyDescent="0.2"/>
  <cols>
    <col min="1" max="1" width="10.28515625" style="5"/>
    <col min="2" max="2" width="30.42578125" style="7" customWidth="1"/>
    <col min="3" max="3" width="20.85546875" style="7" customWidth="1"/>
    <col min="4" max="4" width="19.5703125" style="7" customWidth="1"/>
    <col min="5" max="5" width="16.5703125" style="7" customWidth="1"/>
    <col min="6" max="6" width="15.42578125" style="7" bestFit="1" customWidth="1"/>
    <col min="7" max="7" width="20.5703125" style="7" customWidth="1"/>
    <col min="8" max="16384" width="10.28515625" style="5"/>
  </cols>
  <sheetData>
    <row r="1" spans="1:7" s="3" customFormat="1" ht="30" x14ac:dyDescent="0.25">
      <c r="A1" s="1" t="s">
        <v>21</v>
      </c>
      <c r="B1" s="1" t="s">
        <v>6</v>
      </c>
      <c r="C1" s="1" t="s">
        <v>5</v>
      </c>
      <c r="D1" s="1" t="s">
        <v>4</v>
      </c>
      <c r="E1" s="2" t="s">
        <v>3</v>
      </c>
      <c r="F1" s="1" t="s">
        <v>16</v>
      </c>
      <c r="G1" s="1" t="s">
        <v>2</v>
      </c>
    </row>
    <row r="2" spans="1:7" x14ac:dyDescent="0.2">
      <c r="A2" s="28">
        <f ca="1">IFERROR(IF(ISBLANK(Tableau2[[#This Row],[DATE D''ISOLEMENT]]),TODAY()-Tableau2[[#This Row],[Date du prochain contrôle ]],Tableau2[[#This Row],[DATE D''ISOLEMENT]]-Tableau2[[#This Row],[Date du prochain contrôle ]]),"PAS D'INFO")</f>
        <v>91</v>
      </c>
      <c r="B2" s="26">
        <v>45628</v>
      </c>
      <c r="C2" s="4"/>
      <c r="D2" s="4"/>
      <c r="E2" s="4" t="s">
        <v>0</v>
      </c>
      <c r="F2" s="23">
        <v>1</v>
      </c>
      <c r="G2" s="24" t="s">
        <v>12</v>
      </c>
    </row>
    <row r="3" spans="1:7" x14ac:dyDescent="0.2">
      <c r="A3" s="28">
        <f ca="1">IFERROR(IF(ISBLANK(Tableau2[[#This Row],[DATE D''ISOLEMENT]]),TODAY()-Tableau2[[#This Row],[Date du prochain contrôle ]],Tableau2[[#This Row],[DATE D''ISOLEMENT]]-Tableau2[[#This Row],[Date du prochain contrôle ]]),"PAS D'INFO")</f>
        <v>82</v>
      </c>
      <c r="B3" s="26">
        <v>45637</v>
      </c>
      <c r="C3" s="4"/>
      <c r="D3" s="4"/>
      <c r="E3" s="4"/>
      <c r="F3" s="23">
        <v>2</v>
      </c>
      <c r="G3" s="23" t="s">
        <v>13</v>
      </c>
    </row>
    <row r="4" spans="1:7" x14ac:dyDescent="0.2">
      <c r="A4" s="28">
        <f ca="1">IFERROR(IF(ISBLANK(Tableau2[[#This Row],[DATE D''ISOLEMENT]]),TODAY()-Tableau2[[#This Row],[Date du prochain contrôle ]],Tableau2[[#This Row],[DATE D''ISOLEMENT]]-Tableau2[[#This Row],[Date du prochain contrôle ]]),"PAS D'INFO")</f>
        <v>78</v>
      </c>
      <c r="B4" s="26">
        <v>45641</v>
      </c>
      <c r="C4" s="4"/>
      <c r="D4" s="4"/>
      <c r="E4" s="4" t="s">
        <v>0</v>
      </c>
      <c r="F4" s="23">
        <v>3</v>
      </c>
      <c r="G4" s="24" t="s">
        <v>14</v>
      </c>
    </row>
    <row r="5" spans="1:7" x14ac:dyDescent="0.2">
      <c r="A5" s="28">
        <f ca="1">IFERROR(IF(ISBLANK(Tableau2[[#This Row],[DATE D''ISOLEMENT]]),TODAY()-Tableau2[[#This Row],[Date du prochain contrôle ]],Tableau2[[#This Row],[DATE D''ISOLEMENT]]-Tableau2[[#This Row],[Date du prochain contrôle ]]),"PAS D'INFO")</f>
        <v>78</v>
      </c>
      <c r="B5" s="26">
        <v>45641</v>
      </c>
      <c r="C5" s="4"/>
      <c r="D5" s="4"/>
      <c r="E5" s="4" t="s">
        <v>0</v>
      </c>
      <c r="F5" s="23">
        <v>4</v>
      </c>
      <c r="G5" s="24" t="s">
        <v>15</v>
      </c>
    </row>
    <row r="6" spans="1:7" x14ac:dyDescent="0.2">
      <c r="A6" s="28">
        <f ca="1">IFERROR(IF(ISBLANK(Tableau2[[#This Row],[DATE D''ISOLEMENT]]),TODAY()-Tableau2[[#This Row],[Date du prochain contrôle ]],Tableau2[[#This Row],[DATE D''ISOLEMENT]]-Tableau2[[#This Row],[Date du prochain contrôle ]]),"PAS D'INFO")</f>
        <v>78</v>
      </c>
      <c r="B6" s="26">
        <v>45641</v>
      </c>
      <c r="C6" s="4"/>
      <c r="D6" s="4"/>
      <c r="E6" s="4" t="s">
        <v>0</v>
      </c>
      <c r="F6" s="23">
        <v>5</v>
      </c>
      <c r="G6" s="24" t="s">
        <v>12</v>
      </c>
    </row>
    <row r="7" spans="1:7" x14ac:dyDescent="0.2">
      <c r="A7" s="28">
        <f ca="1">IFERROR(IF(ISBLANK(Tableau2[[#This Row],[DATE D''ISOLEMENT]]),TODAY()-Tableau2[[#This Row],[Date du prochain contrôle ]],Tableau2[[#This Row],[DATE D''ISOLEMENT]]-Tableau2[[#This Row],[Date du prochain contrôle ]]),"PAS D'INFO")</f>
        <v>73</v>
      </c>
      <c r="B7" s="26">
        <v>45641</v>
      </c>
      <c r="C7" s="4">
        <v>45714</v>
      </c>
      <c r="D7" s="4"/>
      <c r="E7" s="4"/>
      <c r="F7" s="23">
        <v>6</v>
      </c>
      <c r="G7" s="23" t="s">
        <v>13</v>
      </c>
    </row>
    <row r="8" spans="1:7" x14ac:dyDescent="0.2">
      <c r="A8" s="28">
        <f ca="1">IFERROR(IF(ISBLANK(Tableau2[[#This Row],[DATE D''ISOLEMENT]]),TODAY()-Tableau2[[#This Row],[Date du prochain contrôle ]],Tableau2[[#This Row],[DATE D''ISOLEMENT]]-Tableau2[[#This Row],[Date du prochain contrôle ]]),"PAS D'INFO")</f>
        <v>75</v>
      </c>
      <c r="B8" s="26">
        <v>45641</v>
      </c>
      <c r="C8" s="4">
        <v>45716</v>
      </c>
      <c r="D8" s="4"/>
      <c r="E8" s="4" t="s">
        <v>0</v>
      </c>
      <c r="F8" s="23">
        <v>7</v>
      </c>
      <c r="G8" s="24" t="s">
        <v>14</v>
      </c>
    </row>
    <row r="9" spans="1:7" x14ac:dyDescent="0.2">
      <c r="A9" s="28">
        <f ca="1">IFERROR(IF(ISBLANK(Tableau2[[#This Row],[DATE D''ISOLEMENT]]),TODAY()-Tableau2[[#This Row],[Date du prochain contrôle ]],Tableau2[[#This Row],[DATE D''ISOLEMENT]]-Tableau2[[#This Row],[Date du prochain contrôle ]]),"PAS D'INFO")</f>
        <v>75</v>
      </c>
      <c r="B9" s="26">
        <v>45641</v>
      </c>
      <c r="C9" s="4">
        <v>45716</v>
      </c>
      <c r="D9" s="4"/>
      <c r="E9" s="4" t="s">
        <v>0</v>
      </c>
      <c r="F9" s="23">
        <v>8</v>
      </c>
      <c r="G9" s="24" t="s">
        <v>15</v>
      </c>
    </row>
    <row r="10" spans="1:7" x14ac:dyDescent="0.2">
      <c r="A10" s="28">
        <f ca="1">IFERROR(IF(ISBLANK(Tableau2[[#This Row],[DATE D''ISOLEMENT]]),TODAY()-Tableau2[[#This Row],[Date du prochain contrôle ]],Tableau2[[#This Row],[DATE D''ISOLEMENT]]-Tableau2[[#This Row],[Date du prochain contrôle ]]),"PAS D'INFO")</f>
        <v>76</v>
      </c>
      <c r="B10" s="26">
        <v>45643</v>
      </c>
      <c r="C10" s="4"/>
      <c r="D10" s="4"/>
      <c r="E10" s="4" t="s">
        <v>0</v>
      </c>
      <c r="F10" s="23">
        <v>9</v>
      </c>
      <c r="G10" s="24" t="s">
        <v>12</v>
      </c>
    </row>
    <row r="11" spans="1:7" x14ac:dyDescent="0.2">
      <c r="A11" s="28">
        <f ca="1">IFERROR(IF(ISBLANK(Tableau2[[#This Row],[DATE D''ISOLEMENT]]),TODAY()-Tableau2[[#This Row],[Date du prochain contrôle ]],Tableau2[[#This Row],[DATE D''ISOLEMENT]]-Tableau2[[#This Row],[Date du prochain contrôle ]]),"PAS D'INFO")</f>
        <v>75</v>
      </c>
      <c r="B11" s="26">
        <v>45644</v>
      </c>
      <c r="C11" s="4"/>
      <c r="D11" s="4"/>
      <c r="E11" s="4"/>
      <c r="F11" s="23">
        <v>10</v>
      </c>
      <c r="G11" s="23" t="s">
        <v>13</v>
      </c>
    </row>
    <row r="12" spans="1:7" x14ac:dyDescent="0.2">
      <c r="A12" s="28">
        <f ca="1">IFERROR(IF(ISBLANK(Tableau2[[#This Row],[DATE D''ISOLEMENT]]),TODAY()-Tableau2[[#This Row],[Date du prochain contrôle ]],Tableau2[[#This Row],[DATE D''ISOLEMENT]]-Tableau2[[#This Row],[Date du prochain contrôle ]]),"PAS D'INFO")</f>
        <v>75</v>
      </c>
      <c r="B12" s="26">
        <v>45644</v>
      </c>
      <c r="C12" s="4"/>
      <c r="D12" s="4"/>
      <c r="E12" s="4" t="s">
        <v>0</v>
      </c>
      <c r="F12" s="23">
        <v>11</v>
      </c>
      <c r="G12" s="24" t="s">
        <v>14</v>
      </c>
    </row>
    <row r="13" spans="1:7" x14ac:dyDescent="0.2">
      <c r="A13" s="28" t="str">
        <f ca="1">IFERROR(IF(ISBLANK(Tableau2[[#This Row],[DATE D''ISOLEMENT]]),TODAY()-Tableau2[[#This Row],[Date du prochain contrôle ]],Tableau2[[#This Row],[DATE D''ISOLEMENT]]-Tableau2[[#This Row],[Date du prochain contrôle ]]),"PAS D'INFO")</f>
        <v>PAS D'INFO</v>
      </c>
      <c r="B13" s="26">
        <v>45646</v>
      </c>
      <c r="C13" s="4" t="s">
        <v>1</v>
      </c>
      <c r="D13" s="4"/>
      <c r="E13" s="4" t="s">
        <v>0</v>
      </c>
      <c r="F13" s="23">
        <v>12</v>
      </c>
      <c r="G13" s="24" t="s">
        <v>15</v>
      </c>
    </row>
    <row r="14" spans="1:7" x14ac:dyDescent="0.2">
      <c r="A14" s="28">
        <f ca="1">IFERROR(IF(ISBLANK(Tableau2[[#This Row],[DATE D''ISOLEMENT]]),TODAY()-Tableau2[[#This Row],[Date du prochain contrôle ]],Tableau2[[#This Row],[DATE D''ISOLEMENT]]-Tableau2[[#This Row],[Date du prochain contrôle ]]),"PAS D'INFO")</f>
        <v>72</v>
      </c>
      <c r="B14" s="26">
        <v>45647</v>
      </c>
      <c r="C14" s="4"/>
      <c r="D14" s="4"/>
      <c r="E14" s="4" t="s">
        <v>0</v>
      </c>
      <c r="F14" s="23">
        <v>13</v>
      </c>
      <c r="G14" s="24" t="s">
        <v>12</v>
      </c>
    </row>
    <row r="15" spans="1:7" x14ac:dyDescent="0.2">
      <c r="A15" s="28">
        <f ca="1">IFERROR(IF(ISBLANK(Tableau2[[#This Row],[DATE D''ISOLEMENT]]),TODAY()-Tableau2[[#This Row],[Date du prochain contrôle ]],Tableau2[[#This Row],[DATE D''ISOLEMENT]]-Tableau2[[#This Row],[Date du prochain contrôle ]]),"PAS D'INFO")</f>
        <v>69</v>
      </c>
      <c r="B15" s="26">
        <v>45647</v>
      </c>
      <c r="C15" s="4">
        <v>45716</v>
      </c>
      <c r="D15" s="4"/>
      <c r="E15" s="4"/>
      <c r="F15" s="23">
        <v>14</v>
      </c>
      <c r="G15" s="23" t="s">
        <v>13</v>
      </c>
    </row>
    <row r="16" spans="1:7" x14ac:dyDescent="0.2">
      <c r="A16" s="28">
        <f ca="1">IFERROR(IF(ISBLANK(Tableau2[[#This Row],[DATE D''ISOLEMENT]]),TODAY()-Tableau2[[#This Row],[Date du prochain contrôle ]],Tableau2[[#This Row],[DATE D''ISOLEMENT]]-Tableau2[[#This Row],[Date du prochain contrôle ]]),"PAS D'INFO")</f>
        <v>69</v>
      </c>
      <c r="B16" s="26">
        <v>45647</v>
      </c>
      <c r="C16" s="4">
        <v>45716</v>
      </c>
      <c r="D16" s="4"/>
      <c r="E16" s="4" t="s">
        <v>0</v>
      </c>
      <c r="F16" s="23">
        <v>15</v>
      </c>
      <c r="G16" s="24" t="s">
        <v>14</v>
      </c>
    </row>
    <row r="17" spans="1:7" x14ac:dyDescent="0.2">
      <c r="A17" s="28">
        <f ca="1">IFERROR(IF(ISBLANK(Tableau2[[#This Row],[DATE D''ISOLEMENT]]),TODAY()-Tableau2[[#This Row],[Date du prochain contrôle ]],Tableau2[[#This Row],[DATE D''ISOLEMENT]]-Tableau2[[#This Row],[Date du prochain contrôle ]]),"PAS D'INFO")</f>
        <v>31</v>
      </c>
      <c r="B17" s="26">
        <v>45660</v>
      </c>
      <c r="C17" s="4">
        <v>45691</v>
      </c>
      <c r="D17" s="4"/>
      <c r="E17" s="4" t="s">
        <v>0</v>
      </c>
      <c r="F17" s="23">
        <v>16</v>
      </c>
      <c r="G17" s="24" t="s">
        <v>15</v>
      </c>
    </row>
    <row r="18" spans="1:7" x14ac:dyDescent="0.2">
      <c r="A18" s="28">
        <f ca="1">IFERROR(IF(ISBLANK(Tableau2[[#This Row],[DATE D''ISOLEMENT]]),TODAY()-Tableau2[[#This Row],[Date du prochain contrôle ]],Tableau2[[#This Row],[DATE D''ISOLEMENT]]-Tableau2[[#This Row],[Date du prochain contrôle ]]),"PAS D'INFO")</f>
        <v>24</v>
      </c>
      <c r="B18" s="26">
        <v>45667</v>
      </c>
      <c r="C18" s="4">
        <v>45691</v>
      </c>
      <c r="D18" s="4"/>
      <c r="E18" s="4" t="s">
        <v>0</v>
      </c>
      <c r="F18" s="23">
        <v>17</v>
      </c>
      <c r="G18" s="24" t="s">
        <v>12</v>
      </c>
    </row>
    <row r="19" spans="1:7" x14ac:dyDescent="0.2">
      <c r="A19" s="28">
        <f ca="1">IFERROR(IF(ISBLANK(Tableau2[[#This Row],[DATE D''ISOLEMENT]]),TODAY()-Tableau2[[#This Row],[Date du prochain contrôle ]],Tableau2[[#This Row],[DATE D''ISOLEMENT]]-Tableau2[[#This Row],[Date du prochain contrôle ]]),"PAS D'INFO")</f>
        <v>47</v>
      </c>
      <c r="B19" s="26">
        <v>45672</v>
      </c>
      <c r="C19" s="4"/>
      <c r="D19" s="4"/>
      <c r="E19" s="4"/>
      <c r="F19" s="23">
        <v>18</v>
      </c>
      <c r="G19" s="23" t="s">
        <v>13</v>
      </c>
    </row>
    <row r="20" spans="1:7" x14ac:dyDescent="0.2">
      <c r="A20" s="28">
        <f ca="1">IFERROR(IF(ISBLANK(Tableau2[[#This Row],[DATE D''ISOLEMENT]]),TODAY()-Tableau2[[#This Row],[Date du prochain contrôle ]],Tableau2[[#This Row],[DATE D''ISOLEMENT]]-Tableau2[[#This Row],[Date du prochain contrôle ]]),"PAS D'INFO")</f>
        <v>5</v>
      </c>
      <c r="B20" s="26">
        <v>45672</v>
      </c>
      <c r="C20" s="4">
        <v>45677</v>
      </c>
      <c r="D20" s="4"/>
      <c r="E20" s="4" t="s">
        <v>0</v>
      </c>
      <c r="F20" s="23">
        <v>19</v>
      </c>
      <c r="G20" s="24" t="s">
        <v>14</v>
      </c>
    </row>
    <row r="21" spans="1:7" x14ac:dyDescent="0.2">
      <c r="A21" s="28">
        <f ca="1">IFERROR(IF(ISBLANK(Tableau2[[#This Row],[DATE D''ISOLEMENT]]),TODAY()-Tableau2[[#This Row],[Date du prochain contrôle ]],Tableau2[[#This Row],[DATE D''ISOLEMENT]]-Tableau2[[#This Row],[Date du prochain contrôle ]]),"PAS D'INFO")</f>
        <v>47</v>
      </c>
      <c r="B21" s="26">
        <v>45672</v>
      </c>
      <c r="C21" s="4"/>
      <c r="D21" s="4"/>
      <c r="E21" s="4" t="s">
        <v>0</v>
      </c>
      <c r="F21" s="23">
        <v>20</v>
      </c>
      <c r="G21" s="24" t="s">
        <v>15</v>
      </c>
    </row>
    <row r="22" spans="1:7" x14ac:dyDescent="0.2">
      <c r="A22" s="28">
        <f ca="1">IFERROR(IF(ISBLANK(Tableau2[[#This Row],[DATE D''ISOLEMENT]]),TODAY()-Tableau2[[#This Row],[Date du prochain contrôle ]],Tableau2[[#This Row],[DATE D''ISOLEMENT]]-Tableau2[[#This Row],[Date du prochain contrôle ]]),"PAS D'INFO")</f>
        <v>5</v>
      </c>
      <c r="B22" s="26">
        <v>45672</v>
      </c>
      <c r="C22" s="4">
        <v>45677</v>
      </c>
      <c r="D22" s="4"/>
      <c r="E22" s="4" t="s">
        <v>0</v>
      </c>
      <c r="F22" s="23">
        <v>21</v>
      </c>
      <c r="G22" s="24" t="s">
        <v>12</v>
      </c>
    </row>
    <row r="23" spans="1:7" x14ac:dyDescent="0.2">
      <c r="A23" s="28">
        <f ca="1">IFERROR(IF(ISBLANK(Tableau2[[#This Row],[DATE D''ISOLEMENT]]),TODAY()-Tableau2[[#This Row],[Date du prochain contrôle ]],Tableau2[[#This Row],[DATE D''ISOLEMENT]]-Tableau2[[#This Row],[Date du prochain contrôle ]]),"PAS D'INFO")</f>
        <v>47</v>
      </c>
      <c r="B23" s="26">
        <v>45672</v>
      </c>
      <c r="C23" s="4"/>
      <c r="D23" s="4"/>
      <c r="E23" s="4"/>
      <c r="F23" s="23">
        <v>22</v>
      </c>
      <c r="G23" s="23" t="s">
        <v>13</v>
      </c>
    </row>
    <row r="24" spans="1:7" x14ac:dyDescent="0.2">
      <c r="A24" s="28">
        <f ca="1">IFERROR(IF(ISBLANK(Tableau2[[#This Row],[DATE D''ISOLEMENT]]),TODAY()-Tableau2[[#This Row],[Date du prochain contrôle ]],Tableau2[[#This Row],[DATE D''ISOLEMENT]]-Tableau2[[#This Row],[Date du prochain contrôle ]]),"PAS D'INFO")</f>
        <v>47</v>
      </c>
      <c r="B24" s="26">
        <v>45672</v>
      </c>
      <c r="C24" s="4"/>
      <c r="D24" s="4"/>
      <c r="E24" s="4" t="s">
        <v>0</v>
      </c>
      <c r="F24" s="23">
        <v>23</v>
      </c>
      <c r="G24" s="24" t="s">
        <v>14</v>
      </c>
    </row>
    <row r="25" spans="1:7" x14ac:dyDescent="0.2">
      <c r="A25" s="28">
        <f ca="1">IFERROR(IF(ISBLANK(Tableau2[[#This Row],[DATE D''ISOLEMENT]]),TODAY()-Tableau2[[#This Row],[Date du prochain contrôle ]],Tableau2[[#This Row],[DATE D''ISOLEMENT]]-Tableau2[[#This Row],[Date du prochain contrôle ]]),"PAS D'INFO")</f>
        <v>47</v>
      </c>
      <c r="B25" s="26">
        <v>45672</v>
      </c>
      <c r="C25" s="4"/>
      <c r="D25" s="4"/>
      <c r="E25" s="4" t="s">
        <v>0</v>
      </c>
      <c r="F25" s="23">
        <v>24</v>
      </c>
      <c r="G25" s="24" t="s">
        <v>15</v>
      </c>
    </row>
    <row r="26" spans="1:7" x14ac:dyDescent="0.2">
      <c r="A26" s="28">
        <f ca="1">IFERROR(IF(ISBLANK(Tableau2[[#This Row],[DATE D''ISOLEMENT]]),TODAY()-Tableau2[[#This Row],[Date du prochain contrôle ]],Tableau2[[#This Row],[DATE D''ISOLEMENT]]-Tableau2[[#This Row],[Date du prochain contrôle ]]),"PAS D'INFO")</f>
        <v>45</v>
      </c>
      <c r="B26" s="26">
        <v>45674</v>
      </c>
      <c r="C26" s="4"/>
      <c r="D26" s="4"/>
      <c r="E26" s="4" t="s">
        <v>0</v>
      </c>
      <c r="F26" s="23">
        <v>25</v>
      </c>
      <c r="G26" s="24" t="s">
        <v>12</v>
      </c>
    </row>
    <row r="27" spans="1:7" x14ac:dyDescent="0.2">
      <c r="A27" s="28">
        <f ca="1">IFERROR(IF(ISBLANK(Tableau2[[#This Row],[DATE D''ISOLEMENT]]),TODAY()-Tableau2[[#This Row],[Date du prochain contrôle ]],Tableau2[[#This Row],[DATE D''ISOLEMENT]]-Tableau2[[#This Row],[Date du prochain contrôle ]]),"PAS D'INFO")</f>
        <v>31</v>
      </c>
      <c r="B27" s="26">
        <v>45674</v>
      </c>
      <c r="C27" s="4">
        <v>45705</v>
      </c>
      <c r="D27" s="4"/>
      <c r="E27" s="4"/>
      <c r="F27" s="23">
        <v>26</v>
      </c>
      <c r="G27" s="23" t="s">
        <v>13</v>
      </c>
    </row>
    <row r="28" spans="1:7" x14ac:dyDescent="0.2">
      <c r="A28" s="28">
        <f ca="1">IFERROR(IF(ISBLANK(Tableau2[[#This Row],[DATE D''ISOLEMENT]]),TODAY()-Tableau2[[#This Row],[Date du prochain contrôle ]],Tableau2[[#This Row],[DATE D''ISOLEMENT]]-Tableau2[[#This Row],[Date du prochain contrôle ]]),"PAS D'INFO")</f>
        <v>36</v>
      </c>
      <c r="B28" s="26">
        <v>45683</v>
      </c>
      <c r="C28" s="4"/>
      <c r="D28" s="4"/>
      <c r="E28" s="4" t="s">
        <v>0</v>
      </c>
      <c r="F28" s="23">
        <v>27</v>
      </c>
      <c r="G28" s="24" t="s">
        <v>14</v>
      </c>
    </row>
    <row r="29" spans="1:7" x14ac:dyDescent="0.2">
      <c r="A29" s="28">
        <f ca="1">IFERROR(IF(ISBLANK(Tableau2[[#This Row],[DATE D''ISOLEMENT]]),TODAY()-Tableau2[[#This Row],[Date du prochain contrôle ]],Tableau2[[#This Row],[DATE D''ISOLEMENT]]-Tableau2[[#This Row],[Date du prochain contrôle ]]),"PAS D'INFO")</f>
        <v>30</v>
      </c>
      <c r="B29" s="26">
        <v>45689</v>
      </c>
      <c r="C29" s="4"/>
      <c r="D29" s="4"/>
      <c r="E29" s="4" t="s">
        <v>0</v>
      </c>
      <c r="F29" s="23">
        <v>28</v>
      </c>
      <c r="G29" s="24" t="s">
        <v>15</v>
      </c>
    </row>
    <row r="30" spans="1:7" x14ac:dyDescent="0.2">
      <c r="A30" s="28">
        <f ca="1">IFERROR(IF(ISBLANK(Tableau2[[#This Row],[DATE D''ISOLEMENT]]),TODAY()-Tableau2[[#This Row],[Date du prochain contrôle ]],Tableau2[[#This Row],[DATE D''ISOLEMENT]]-Tableau2[[#This Row],[Date du prochain contrôle ]]),"PAS D'INFO")</f>
        <v>30</v>
      </c>
      <c r="B30" s="26">
        <v>45689</v>
      </c>
      <c r="C30" s="4"/>
      <c r="D30" s="4"/>
      <c r="E30" s="4" t="s">
        <v>0</v>
      </c>
      <c r="F30" s="23">
        <v>29</v>
      </c>
      <c r="G30" s="24" t="s">
        <v>12</v>
      </c>
    </row>
    <row r="31" spans="1:7" x14ac:dyDescent="0.2">
      <c r="A31" s="28">
        <f ca="1">IFERROR(IF(ISBLANK(Tableau2[[#This Row],[DATE D''ISOLEMENT]]),TODAY()-Tableau2[[#This Row],[Date du prochain contrôle ]],Tableau2[[#This Row],[DATE D''ISOLEMENT]]-Tableau2[[#This Row],[Date du prochain contrôle ]]),"PAS D'INFO")</f>
        <v>2</v>
      </c>
      <c r="B31" s="26">
        <v>45689</v>
      </c>
      <c r="C31" s="4">
        <v>45691</v>
      </c>
      <c r="D31" s="4"/>
      <c r="E31" s="4"/>
      <c r="F31" s="23">
        <v>30</v>
      </c>
      <c r="G31" s="23" t="s">
        <v>13</v>
      </c>
    </row>
    <row r="32" spans="1:7" x14ac:dyDescent="0.2">
      <c r="A32" s="28">
        <f ca="1">IFERROR(IF(ISBLANK(Tableau2[[#This Row],[DATE D''ISOLEMENT]]),TODAY()-Tableau2[[#This Row],[Date du prochain contrôle ]],Tableau2[[#This Row],[DATE D''ISOLEMENT]]-Tableau2[[#This Row],[Date du prochain contrôle ]]),"PAS D'INFO")</f>
        <v>29</v>
      </c>
      <c r="B32" s="26">
        <v>45690</v>
      </c>
      <c r="C32" s="4"/>
      <c r="D32" s="4"/>
      <c r="E32" s="4" t="s">
        <v>0</v>
      </c>
      <c r="F32" s="23">
        <v>31</v>
      </c>
      <c r="G32" s="24" t="s">
        <v>14</v>
      </c>
    </row>
    <row r="33" spans="1:7" x14ac:dyDescent="0.2">
      <c r="A33" s="28">
        <f ca="1">IFERROR(IF(ISBLANK(Tableau2[[#This Row],[DATE D''ISOLEMENT]]),TODAY()-Tableau2[[#This Row],[Date du prochain contrôle ]],Tableau2[[#This Row],[DATE D''ISOLEMENT]]-Tableau2[[#This Row],[Date du prochain contrôle ]]),"PAS D'INFO")</f>
        <v>26</v>
      </c>
      <c r="B33" s="26">
        <v>45693</v>
      </c>
      <c r="C33" s="4"/>
      <c r="D33" s="4"/>
      <c r="E33" s="4" t="s">
        <v>0</v>
      </c>
      <c r="F33" s="23">
        <v>32</v>
      </c>
      <c r="G33" s="24" t="s">
        <v>15</v>
      </c>
    </row>
    <row r="34" spans="1:7" x14ac:dyDescent="0.2">
      <c r="A34" s="28">
        <f ca="1">IFERROR(IF(ISBLANK(Tableau2[[#This Row],[DATE D''ISOLEMENT]]),TODAY()-Tableau2[[#This Row],[Date du prochain contrôle ]],Tableau2[[#This Row],[DATE D''ISOLEMENT]]-Tableau2[[#This Row],[Date du prochain contrôle ]]),"PAS D'INFO")</f>
        <v>26</v>
      </c>
      <c r="B34" s="26">
        <v>45693</v>
      </c>
      <c r="C34" s="4"/>
      <c r="D34" s="4"/>
      <c r="E34" s="4" t="s">
        <v>0</v>
      </c>
      <c r="F34" s="23">
        <v>33</v>
      </c>
      <c r="G34" s="24" t="s">
        <v>12</v>
      </c>
    </row>
    <row r="35" spans="1:7" x14ac:dyDescent="0.2">
      <c r="A35" s="28">
        <f ca="1">IFERROR(IF(ISBLANK(Tableau2[[#This Row],[DATE D''ISOLEMENT]]),TODAY()-Tableau2[[#This Row],[Date du prochain contrôle ]],Tableau2[[#This Row],[DATE D''ISOLEMENT]]-Tableau2[[#This Row],[Date du prochain contrôle ]]),"PAS D'INFO")</f>
        <v>19</v>
      </c>
      <c r="B35" s="26">
        <v>45700</v>
      </c>
      <c r="C35" s="4"/>
      <c r="D35" s="4"/>
      <c r="E35" s="4"/>
      <c r="F35" s="23">
        <v>34</v>
      </c>
      <c r="G35" s="23" t="s">
        <v>13</v>
      </c>
    </row>
    <row r="36" spans="1:7" x14ac:dyDescent="0.2">
      <c r="A36" s="28">
        <f ca="1">IFERROR(IF(ISBLANK(Tableau2[[#This Row],[DATE D''ISOLEMENT]]),TODAY()-Tableau2[[#This Row],[Date du prochain contrôle ]],Tableau2[[#This Row],[DATE D''ISOLEMENT]]-Tableau2[[#This Row],[Date du prochain contrôle ]]),"PAS D'INFO")</f>
        <v>18</v>
      </c>
      <c r="B36" s="26">
        <v>45701</v>
      </c>
      <c r="C36" s="4"/>
      <c r="D36" s="4"/>
      <c r="E36" s="4" t="s">
        <v>0</v>
      </c>
      <c r="F36" s="23">
        <v>35</v>
      </c>
      <c r="G36" s="24" t="s">
        <v>14</v>
      </c>
    </row>
    <row r="37" spans="1:7" x14ac:dyDescent="0.2">
      <c r="A37" s="28">
        <f ca="1">IFERROR(IF(ISBLANK(Tableau2[[#This Row],[DATE D''ISOLEMENT]]),TODAY()-Tableau2[[#This Row],[Date du prochain contrôle ]],Tableau2[[#This Row],[DATE D''ISOLEMENT]]-Tableau2[[#This Row],[Date du prochain contrôle ]]),"PAS D'INFO")</f>
        <v>15</v>
      </c>
      <c r="B37" s="26">
        <v>45701</v>
      </c>
      <c r="C37" s="4">
        <v>45716</v>
      </c>
      <c r="D37" s="4"/>
      <c r="E37" s="4" t="s">
        <v>0</v>
      </c>
      <c r="F37" s="23">
        <v>36</v>
      </c>
      <c r="G37" s="24" t="s">
        <v>15</v>
      </c>
    </row>
    <row r="38" spans="1:7" x14ac:dyDescent="0.2">
      <c r="A38" s="28">
        <f ca="1">IFERROR(IF(ISBLANK(Tableau2[[#This Row],[DATE D''ISOLEMENT]]),TODAY()-Tableau2[[#This Row],[Date du prochain contrôle ]],Tableau2[[#This Row],[DATE D''ISOLEMENT]]-Tableau2[[#This Row],[Date du prochain contrôle ]]),"PAS D'INFO")</f>
        <v>-6</v>
      </c>
      <c r="B38" s="26">
        <v>45704</v>
      </c>
      <c r="C38" s="4">
        <v>45698</v>
      </c>
      <c r="D38" s="4"/>
      <c r="E38" s="4" t="s">
        <v>0</v>
      </c>
      <c r="F38" s="23">
        <v>37</v>
      </c>
      <c r="G38" s="24" t="s">
        <v>12</v>
      </c>
    </row>
    <row r="39" spans="1:7" x14ac:dyDescent="0.2">
      <c r="A39" s="28">
        <f ca="1">IFERROR(IF(ISBLANK(Tableau2[[#This Row],[DATE D''ISOLEMENT]]),TODAY()-Tableau2[[#This Row],[Date du prochain contrôle ]],Tableau2[[#This Row],[DATE D''ISOLEMENT]]-Tableau2[[#This Row],[Date du prochain contrôle ]]),"PAS D'INFO")</f>
        <v>-2</v>
      </c>
      <c r="B39" s="26">
        <v>45704</v>
      </c>
      <c r="C39" s="4">
        <v>45702</v>
      </c>
      <c r="D39" s="4"/>
      <c r="E39" s="4"/>
      <c r="F39" s="23">
        <v>38</v>
      </c>
      <c r="G39" s="23" t="s">
        <v>13</v>
      </c>
    </row>
    <row r="40" spans="1:7" x14ac:dyDescent="0.2">
      <c r="A40" s="28">
        <f ca="1">IFERROR(IF(ISBLANK(Tableau2[[#This Row],[DATE D''ISOLEMENT]]),TODAY()-Tableau2[[#This Row],[Date du prochain contrôle ]],Tableau2[[#This Row],[DATE D''ISOLEMENT]]-Tableau2[[#This Row],[Date du prochain contrôle ]]),"PAS D'INFO")</f>
        <v>-6</v>
      </c>
      <c r="B40" s="26">
        <v>45704</v>
      </c>
      <c r="C40" s="4">
        <v>45698</v>
      </c>
      <c r="D40" s="4"/>
      <c r="E40" s="4" t="s">
        <v>0</v>
      </c>
      <c r="F40" s="23">
        <v>39</v>
      </c>
      <c r="G40" s="24" t="s">
        <v>14</v>
      </c>
    </row>
    <row r="41" spans="1:7" x14ac:dyDescent="0.2">
      <c r="A41" s="28">
        <f ca="1">IFERROR(IF(ISBLANK(Tableau2[[#This Row],[DATE D''ISOLEMENT]]),TODAY()-Tableau2[[#This Row],[Date du prochain contrôle ]],Tableau2[[#This Row],[DATE D''ISOLEMENT]]-Tableau2[[#This Row],[Date du prochain contrôle ]]),"PAS D'INFO")</f>
        <v>-2</v>
      </c>
      <c r="B41" s="26">
        <v>45704</v>
      </c>
      <c r="C41" s="4">
        <v>45702</v>
      </c>
      <c r="D41" s="4"/>
      <c r="E41" s="4" t="s">
        <v>0</v>
      </c>
      <c r="F41" s="23">
        <v>40</v>
      </c>
      <c r="G41" s="24" t="s">
        <v>15</v>
      </c>
    </row>
    <row r="42" spans="1:7" x14ac:dyDescent="0.2">
      <c r="A42" s="28">
        <f ca="1">IFERROR(IF(ISBLANK(Tableau2[[#This Row],[DATE D''ISOLEMENT]]),TODAY()-Tableau2[[#This Row],[Date du prochain contrôle ]],Tableau2[[#This Row],[DATE D''ISOLEMENT]]-Tableau2[[#This Row],[Date du prochain contrôle ]]),"PAS D'INFO")</f>
        <v>1</v>
      </c>
      <c r="B42" s="26">
        <v>45704</v>
      </c>
      <c r="C42" s="4">
        <v>45705</v>
      </c>
      <c r="D42" s="4"/>
      <c r="E42" s="4" t="s">
        <v>0</v>
      </c>
      <c r="F42" s="23">
        <v>41</v>
      </c>
      <c r="G42" s="24" t="s">
        <v>12</v>
      </c>
    </row>
    <row r="43" spans="1:7" x14ac:dyDescent="0.2">
      <c r="A43" s="28">
        <f ca="1">IFERROR(IF(ISBLANK(Tableau2[[#This Row],[DATE D''ISOLEMENT]]),TODAY()-Tableau2[[#This Row],[Date du prochain contrôle ]],Tableau2[[#This Row],[DATE D''ISOLEMENT]]-Tableau2[[#This Row],[Date du prochain contrôle ]]),"PAS D'INFO")</f>
        <v>-2</v>
      </c>
      <c r="B43" s="26">
        <v>45704</v>
      </c>
      <c r="C43" s="4">
        <v>45702</v>
      </c>
      <c r="D43" s="4"/>
      <c r="E43" s="4"/>
      <c r="F43" s="23">
        <v>42</v>
      </c>
      <c r="G43" s="23" t="s">
        <v>13</v>
      </c>
    </row>
    <row r="44" spans="1:7" x14ac:dyDescent="0.2">
      <c r="A44" s="28">
        <f ca="1">IFERROR(IF(ISBLANK(Tableau2[[#This Row],[DATE D''ISOLEMENT]]),TODAY()-Tableau2[[#This Row],[Date du prochain contrôle ]],Tableau2[[#This Row],[DATE D''ISOLEMENT]]-Tableau2[[#This Row],[Date du prochain contrôle ]]),"PAS D'INFO")</f>
        <v>-2</v>
      </c>
      <c r="B44" s="26">
        <v>45704</v>
      </c>
      <c r="C44" s="4">
        <v>45702</v>
      </c>
      <c r="D44" s="4"/>
      <c r="E44" s="4" t="s">
        <v>0</v>
      </c>
      <c r="F44" s="23">
        <v>43</v>
      </c>
      <c r="G44" s="24" t="s">
        <v>14</v>
      </c>
    </row>
    <row r="45" spans="1:7" x14ac:dyDescent="0.2">
      <c r="A45" s="28">
        <f ca="1">IFERROR(IF(ISBLANK(Tableau2[[#This Row],[DATE D''ISOLEMENT]]),TODAY()-Tableau2[[#This Row],[Date du prochain contrôle ]],Tableau2[[#This Row],[DATE D''ISOLEMENT]]-Tableau2[[#This Row],[Date du prochain contrôle ]]),"PAS D'INFO")</f>
        <v>3</v>
      </c>
      <c r="B45" s="26">
        <v>45704</v>
      </c>
      <c r="C45" s="4">
        <v>45707</v>
      </c>
      <c r="D45" s="4"/>
      <c r="E45" s="4" t="s">
        <v>0</v>
      </c>
      <c r="F45" s="23">
        <v>44</v>
      </c>
      <c r="G45" s="24" t="s">
        <v>15</v>
      </c>
    </row>
    <row r="46" spans="1:7" x14ac:dyDescent="0.2">
      <c r="A46" s="28">
        <f ca="1">IFERROR(IF(ISBLANK(Tableau2[[#This Row],[DATE D''ISOLEMENT]]),TODAY()-Tableau2[[#This Row],[Date du prochain contrôle ]],Tableau2[[#This Row],[DATE D''ISOLEMENT]]-Tableau2[[#This Row],[Date du prochain contrôle ]]),"PAS D'INFO")</f>
        <v>-5</v>
      </c>
      <c r="B46" s="26">
        <v>45704</v>
      </c>
      <c r="C46" s="4">
        <v>45699</v>
      </c>
      <c r="D46" s="4"/>
      <c r="E46" s="4" t="s">
        <v>0</v>
      </c>
      <c r="F46" s="23">
        <v>45</v>
      </c>
      <c r="G46" s="24" t="s">
        <v>12</v>
      </c>
    </row>
    <row r="47" spans="1:7" x14ac:dyDescent="0.2">
      <c r="A47" s="28">
        <f ca="1">IFERROR(IF(ISBLANK(Tableau2[[#This Row],[DATE D''ISOLEMENT]]),TODAY()-Tableau2[[#This Row],[Date du prochain contrôle ]],Tableau2[[#This Row],[DATE D''ISOLEMENT]]-Tableau2[[#This Row],[Date du prochain contrôle ]]),"PAS D'INFO")</f>
        <v>-6</v>
      </c>
      <c r="B47" s="26">
        <v>45704</v>
      </c>
      <c r="C47" s="4">
        <v>45698</v>
      </c>
      <c r="D47" s="4"/>
      <c r="E47" s="4"/>
      <c r="F47" s="23">
        <v>46</v>
      </c>
      <c r="G47" s="23" t="s">
        <v>13</v>
      </c>
    </row>
    <row r="48" spans="1:7" x14ac:dyDescent="0.2">
      <c r="A48" s="28">
        <f ca="1">IFERROR(IF(ISBLANK(Tableau2[[#This Row],[DATE D''ISOLEMENT]]),TODAY()-Tableau2[[#This Row],[Date du prochain contrôle ]],Tableau2[[#This Row],[DATE D''ISOLEMENT]]-Tableau2[[#This Row],[Date du prochain contrôle ]]),"PAS D'INFO")</f>
        <v>-2</v>
      </c>
      <c r="B48" s="26">
        <v>45704</v>
      </c>
      <c r="C48" s="4">
        <v>45702</v>
      </c>
      <c r="D48" s="4"/>
      <c r="E48" s="4" t="s">
        <v>0</v>
      </c>
      <c r="F48" s="23">
        <v>47</v>
      </c>
      <c r="G48" s="24" t="s">
        <v>14</v>
      </c>
    </row>
    <row r="49" spans="1:7" x14ac:dyDescent="0.2">
      <c r="A49" s="28">
        <f ca="1">IFERROR(IF(ISBLANK(Tableau2[[#This Row],[DATE D''ISOLEMENT]]),TODAY()-Tableau2[[#This Row],[Date du prochain contrôle ]],Tableau2[[#This Row],[DATE D''ISOLEMENT]]-Tableau2[[#This Row],[Date du prochain contrôle ]]),"PAS D'INFO")</f>
        <v>-5</v>
      </c>
      <c r="B49" s="26">
        <v>45704</v>
      </c>
      <c r="C49" s="4">
        <v>45699</v>
      </c>
      <c r="D49" s="4"/>
      <c r="E49" s="4" t="s">
        <v>0</v>
      </c>
      <c r="F49" s="23">
        <v>48</v>
      </c>
      <c r="G49" s="24" t="s">
        <v>15</v>
      </c>
    </row>
    <row r="50" spans="1:7" x14ac:dyDescent="0.2">
      <c r="A50" s="28">
        <f ca="1">IFERROR(IF(ISBLANK(Tableau2[[#This Row],[DATE D''ISOLEMENT]]),TODAY()-Tableau2[[#This Row],[Date du prochain contrôle ]],Tableau2[[#This Row],[DATE D''ISOLEMENT]]-Tableau2[[#This Row],[Date du prochain contrôle ]]),"PAS D'INFO")</f>
        <v>1</v>
      </c>
      <c r="B50" s="26">
        <v>45704</v>
      </c>
      <c r="C50" s="4">
        <v>45705</v>
      </c>
      <c r="D50" s="4"/>
      <c r="E50" s="4" t="s">
        <v>0</v>
      </c>
      <c r="F50" s="23">
        <v>49</v>
      </c>
      <c r="G50" s="24" t="s">
        <v>12</v>
      </c>
    </row>
    <row r="51" spans="1:7" x14ac:dyDescent="0.2">
      <c r="A51" s="28">
        <f ca="1">IFERROR(IF(ISBLANK(Tableau2[[#This Row],[DATE D''ISOLEMENT]]),TODAY()-Tableau2[[#This Row],[Date du prochain contrôle ]],Tableau2[[#This Row],[DATE D''ISOLEMENT]]-Tableau2[[#This Row],[Date du prochain contrôle ]]),"PAS D'INFO")</f>
        <v>15</v>
      </c>
      <c r="B51" s="26">
        <v>45704</v>
      </c>
      <c r="C51" s="4"/>
      <c r="D51" s="4"/>
      <c r="E51" s="4"/>
      <c r="F51" s="23">
        <v>50</v>
      </c>
      <c r="G51" s="23" t="s">
        <v>13</v>
      </c>
    </row>
    <row r="52" spans="1:7" x14ac:dyDescent="0.2">
      <c r="A52" s="28">
        <f ca="1">IFERROR(IF(ISBLANK(Tableau2[[#This Row],[DATE D''ISOLEMENT]]),TODAY()-Tableau2[[#This Row],[Date du prochain contrôle ]],Tableau2[[#This Row],[DATE D''ISOLEMENT]]-Tableau2[[#This Row],[Date du prochain contrôle ]]),"PAS D'INFO")</f>
        <v>15</v>
      </c>
      <c r="B52" s="26">
        <v>45704</v>
      </c>
      <c r="C52" s="4"/>
      <c r="D52" s="4"/>
      <c r="E52" s="4" t="s">
        <v>0</v>
      </c>
      <c r="F52" s="23">
        <v>51</v>
      </c>
      <c r="G52" s="24" t="s">
        <v>14</v>
      </c>
    </row>
    <row r="53" spans="1:7" x14ac:dyDescent="0.2">
      <c r="A53" s="28">
        <f ca="1">IFERROR(IF(ISBLANK(Tableau2[[#This Row],[DATE D''ISOLEMENT]]),TODAY()-Tableau2[[#This Row],[Date du prochain contrôle ]],Tableau2[[#This Row],[DATE D''ISOLEMENT]]-Tableau2[[#This Row],[Date du prochain contrôle ]]),"PAS D'INFO")</f>
        <v>15</v>
      </c>
      <c r="B53" s="26">
        <v>45704</v>
      </c>
      <c r="C53" s="4"/>
      <c r="D53" s="4"/>
      <c r="E53" s="4" t="s">
        <v>0</v>
      </c>
      <c r="F53" s="23">
        <v>52</v>
      </c>
      <c r="G53" s="24" t="s">
        <v>15</v>
      </c>
    </row>
    <row r="54" spans="1:7" x14ac:dyDescent="0.2">
      <c r="A54" s="28">
        <f ca="1">IFERROR(IF(ISBLANK(Tableau2[[#This Row],[DATE D''ISOLEMENT]]),TODAY()-Tableau2[[#This Row],[Date du prochain contrôle ]],Tableau2[[#This Row],[DATE D''ISOLEMENT]]-Tableau2[[#This Row],[Date du prochain contrôle ]]),"PAS D'INFO")</f>
        <v>15</v>
      </c>
      <c r="B54" s="26">
        <v>45704</v>
      </c>
      <c r="C54" s="4"/>
      <c r="D54" s="4"/>
      <c r="E54" s="4" t="s">
        <v>0</v>
      </c>
      <c r="F54" s="23">
        <v>53</v>
      </c>
      <c r="G54" s="24" t="s">
        <v>12</v>
      </c>
    </row>
    <row r="55" spans="1:7" x14ac:dyDescent="0.2">
      <c r="A55" s="28">
        <f ca="1">IFERROR(IF(ISBLANK(Tableau2[[#This Row],[DATE D''ISOLEMENT]]),TODAY()-Tableau2[[#This Row],[Date du prochain contrôle ]],Tableau2[[#This Row],[DATE D''ISOLEMENT]]-Tableau2[[#This Row],[Date du prochain contrôle ]]),"PAS D'INFO")</f>
        <v>15</v>
      </c>
      <c r="B55" s="26">
        <v>45704</v>
      </c>
      <c r="C55" s="4"/>
      <c r="D55" s="4"/>
      <c r="E55" s="4"/>
      <c r="F55" s="23">
        <v>54</v>
      </c>
      <c r="G55" s="23" t="s">
        <v>13</v>
      </c>
    </row>
    <row r="56" spans="1:7" x14ac:dyDescent="0.2">
      <c r="A56" s="28">
        <f ca="1">IFERROR(IF(ISBLANK(Tableau2[[#This Row],[DATE D''ISOLEMENT]]),TODAY()-Tableau2[[#This Row],[Date du prochain contrôle ]],Tableau2[[#This Row],[DATE D''ISOLEMENT]]-Tableau2[[#This Row],[Date du prochain contrôle ]]),"PAS D'INFO")</f>
        <v>15</v>
      </c>
      <c r="B56" s="26">
        <v>45704</v>
      </c>
      <c r="C56" s="4"/>
      <c r="D56" s="4"/>
      <c r="E56" s="4" t="s">
        <v>0</v>
      </c>
      <c r="F56" s="23">
        <v>55</v>
      </c>
      <c r="G56" s="24" t="s">
        <v>14</v>
      </c>
    </row>
    <row r="57" spans="1:7" x14ac:dyDescent="0.2">
      <c r="A57" s="28">
        <f ca="1">IFERROR(IF(ISBLANK(Tableau2[[#This Row],[DATE D''ISOLEMENT]]),TODAY()-Tableau2[[#This Row],[Date du prochain contrôle ]],Tableau2[[#This Row],[DATE D''ISOLEMENT]]-Tableau2[[#This Row],[Date du prochain contrôle ]]),"PAS D'INFO")</f>
        <v>15</v>
      </c>
      <c r="B57" s="26">
        <v>45704</v>
      </c>
      <c r="C57" s="4"/>
      <c r="D57" s="4"/>
      <c r="E57" s="4" t="s">
        <v>0</v>
      </c>
      <c r="F57" s="23">
        <v>56</v>
      </c>
      <c r="G57" s="24" t="s">
        <v>15</v>
      </c>
    </row>
    <row r="58" spans="1:7" x14ac:dyDescent="0.2">
      <c r="A58" s="28">
        <f ca="1">IFERROR(IF(ISBLANK(Tableau2[[#This Row],[DATE D''ISOLEMENT]]),TODAY()-Tableau2[[#This Row],[Date du prochain contrôle ]],Tableau2[[#This Row],[DATE D''ISOLEMENT]]-Tableau2[[#This Row],[Date du prochain contrôle ]]),"PAS D'INFO")</f>
        <v>15</v>
      </c>
      <c r="B58" s="26">
        <v>45704</v>
      </c>
      <c r="C58" s="4"/>
      <c r="D58" s="4"/>
      <c r="E58" s="4" t="s">
        <v>0</v>
      </c>
      <c r="F58" s="23">
        <v>57</v>
      </c>
      <c r="G58" s="24" t="s">
        <v>12</v>
      </c>
    </row>
    <row r="59" spans="1:7" x14ac:dyDescent="0.2">
      <c r="A59" s="28">
        <f ca="1">IFERROR(IF(ISBLANK(Tableau2[[#This Row],[DATE D''ISOLEMENT]]),TODAY()-Tableau2[[#This Row],[Date du prochain contrôle ]],Tableau2[[#This Row],[DATE D''ISOLEMENT]]-Tableau2[[#This Row],[Date du prochain contrôle ]]),"PAS D'INFO")</f>
        <v>-6</v>
      </c>
      <c r="B59" s="26">
        <v>45704</v>
      </c>
      <c r="C59" s="4">
        <v>45698</v>
      </c>
      <c r="D59" s="4"/>
      <c r="E59" s="4"/>
      <c r="F59" s="23">
        <v>58</v>
      </c>
      <c r="G59" s="23" t="s">
        <v>13</v>
      </c>
    </row>
    <row r="60" spans="1:7" x14ac:dyDescent="0.2">
      <c r="A60" s="28">
        <f ca="1">IFERROR(IF(ISBLANK(Tableau2[[#This Row],[DATE D''ISOLEMENT]]),TODAY()-Tableau2[[#This Row],[Date du prochain contrôle ]],Tableau2[[#This Row],[DATE D''ISOLEMENT]]-Tableau2[[#This Row],[Date du prochain contrôle ]]),"PAS D'INFO")</f>
        <v>1</v>
      </c>
      <c r="B60" s="26">
        <v>45704</v>
      </c>
      <c r="C60" s="4">
        <v>45705</v>
      </c>
      <c r="D60" s="4"/>
      <c r="E60" s="4" t="s">
        <v>0</v>
      </c>
      <c r="F60" s="23">
        <v>59</v>
      </c>
      <c r="G60" s="24" t="s">
        <v>14</v>
      </c>
    </row>
    <row r="61" spans="1:7" x14ac:dyDescent="0.2">
      <c r="A61" s="28">
        <f ca="1">IFERROR(IF(ISBLANK(Tableau2[[#This Row],[DATE D''ISOLEMENT]]),TODAY()-Tableau2[[#This Row],[Date du prochain contrôle ]],Tableau2[[#This Row],[DATE D''ISOLEMENT]]-Tableau2[[#This Row],[Date du prochain contrôle ]]),"PAS D'INFO")</f>
        <v>-6</v>
      </c>
      <c r="B61" s="26">
        <v>45708</v>
      </c>
      <c r="C61" s="4">
        <v>45702</v>
      </c>
      <c r="D61" s="4"/>
      <c r="E61" s="4" t="s">
        <v>0</v>
      </c>
      <c r="F61" s="23">
        <v>60</v>
      </c>
      <c r="G61" s="24" t="s">
        <v>15</v>
      </c>
    </row>
    <row r="62" spans="1:7" x14ac:dyDescent="0.2">
      <c r="A62" s="28">
        <f ca="1">IFERROR(IF(ISBLANK(Tableau2[[#This Row],[DATE D''ISOLEMENT]]),TODAY()-Tableau2[[#This Row],[Date du prochain contrôle ]],Tableau2[[#This Row],[DATE D''ISOLEMENT]]-Tableau2[[#This Row],[Date du prochain contrôle ]]),"PAS D'INFO")</f>
        <v>11</v>
      </c>
      <c r="B62" s="26">
        <v>45708</v>
      </c>
      <c r="C62" s="4"/>
      <c r="D62" s="4"/>
      <c r="E62" s="4" t="s">
        <v>0</v>
      </c>
      <c r="F62" s="23">
        <v>61</v>
      </c>
      <c r="G62" s="24" t="s">
        <v>12</v>
      </c>
    </row>
    <row r="63" spans="1:7" x14ac:dyDescent="0.2">
      <c r="A63" s="28">
        <f ca="1">IFERROR(IF(ISBLANK(Tableau2[[#This Row],[DATE D''ISOLEMENT]]),TODAY()-Tableau2[[#This Row],[Date du prochain contrôle ]],Tableau2[[#This Row],[DATE D''ISOLEMENT]]-Tableau2[[#This Row],[Date du prochain contrôle ]]),"PAS D'INFO")</f>
        <v>11</v>
      </c>
      <c r="B63" s="26">
        <v>45708</v>
      </c>
      <c r="C63" s="4"/>
      <c r="D63" s="4"/>
      <c r="E63" s="4"/>
      <c r="F63" s="23">
        <v>62</v>
      </c>
      <c r="G63" s="23" t="s">
        <v>13</v>
      </c>
    </row>
    <row r="64" spans="1:7" x14ac:dyDescent="0.2">
      <c r="A64" s="28">
        <f ca="1">IFERROR(IF(ISBLANK(Tableau2[[#This Row],[DATE D''ISOLEMENT]]),TODAY()-Tableau2[[#This Row],[Date du prochain contrôle ]],Tableau2[[#This Row],[DATE D''ISOLEMENT]]-Tableau2[[#This Row],[Date du prochain contrôle ]]),"PAS D'INFO")</f>
        <v>11</v>
      </c>
      <c r="B64" s="26">
        <v>45708</v>
      </c>
      <c r="C64" s="4"/>
      <c r="D64" s="4"/>
      <c r="E64" s="4" t="s">
        <v>0</v>
      </c>
      <c r="F64" s="23">
        <v>63</v>
      </c>
      <c r="G64" s="24" t="s">
        <v>14</v>
      </c>
    </row>
    <row r="65" spans="1:7" x14ac:dyDescent="0.2">
      <c r="A65" s="28">
        <f ca="1">IFERROR(IF(ISBLANK(Tableau2[[#This Row],[DATE D''ISOLEMENT]]),TODAY()-Tableau2[[#This Row],[Date du prochain contrôle ]],Tableau2[[#This Row],[DATE D''ISOLEMENT]]-Tableau2[[#This Row],[Date du prochain contrôle ]]),"PAS D'INFO")</f>
        <v>4</v>
      </c>
      <c r="B65" s="26">
        <v>45715</v>
      </c>
      <c r="C65" s="4"/>
      <c r="D65" s="4"/>
      <c r="E65" s="4" t="s">
        <v>0</v>
      </c>
      <c r="F65" s="23">
        <v>64</v>
      </c>
      <c r="G65" s="24" t="s">
        <v>15</v>
      </c>
    </row>
    <row r="66" spans="1:7" x14ac:dyDescent="0.2">
      <c r="A66" s="28">
        <f ca="1">IFERROR(IF(ISBLANK(Tableau2[[#This Row],[DATE D''ISOLEMENT]]),TODAY()-Tableau2[[#This Row],[Date du prochain contrôle ]],Tableau2[[#This Row],[DATE D''ISOLEMENT]]-Tableau2[[#This Row],[Date du prochain contrôle ]]),"PAS D'INFO")</f>
        <v>4</v>
      </c>
      <c r="B66" s="26">
        <v>45715</v>
      </c>
      <c r="C66" s="4"/>
      <c r="D66" s="4"/>
      <c r="E66" s="4" t="s">
        <v>0</v>
      </c>
      <c r="F66" s="23">
        <v>65</v>
      </c>
      <c r="G66" s="24" t="s">
        <v>12</v>
      </c>
    </row>
    <row r="67" spans="1:7" x14ac:dyDescent="0.2">
      <c r="A67" s="28">
        <f ca="1">IFERROR(IF(ISBLANK(Tableau2[[#This Row],[DATE D''ISOLEMENT]]),TODAY()-Tableau2[[#This Row],[Date du prochain contrôle ]],Tableau2[[#This Row],[DATE D''ISOLEMENT]]-Tableau2[[#This Row],[Date du prochain contrôle ]]),"PAS D'INFO")</f>
        <v>4</v>
      </c>
      <c r="B67" s="26">
        <v>45715</v>
      </c>
      <c r="C67" s="4"/>
      <c r="D67" s="4"/>
      <c r="E67" s="4"/>
      <c r="F67" s="23">
        <v>66</v>
      </c>
      <c r="G67" s="23" t="s">
        <v>13</v>
      </c>
    </row>
    <row r="68" spans="1:7" x14ac:dyDescent="0.2">
      <c r="A68" s="28">
        <f ca="1">IFERROR(IF(ISBLANK(Tableau2[[#This Row],[DATE D''ISOLEMENT]]),TODAY()-Tableau2[[#This Row],[Date du prochain contrôle ]],Tableau2[[#This Row],[DATE D''ISOLEMENT]]-Tableau2[[#This Row],[Date du prochain contrôle ]]),"PAS D'INFO")</f>
        <v>-14</v>
      </c>
      <c r="B68" s="26">
        <v>45716</v>
      </c>
      <c r="C68" s="4">
        <v>45702</v>
      </c>
      <c r="D68" s="4"/>
      <c r="E68" s="4" t="s">
        <v>0</v>
      </c>
      <c r="F68" s="23">
        <v>67</v>
      </c>
      <c r="G68" s="24" t="s">
        <v>14</v>
      </c>
    </row>
    <row r="69" spans="1:7" x14ac:dyDescent="0.2">
      <c r="A69" s="28">
        <f ca="1">IFERROR(IF(ISBLANK(Tableau2[[#This Row],[DATE D''ISOLEMENT]]),TODAY()-Tableau2[[#This Row],[Date du prochain contrôle ]],Tableau2[[#This Row],[DATE D''ISOLEMENT]]-Tableau2[[#This Row],[Date du prochain contrôle ]]),"PAS D'INFO")</f>
        <v>-18</v>
      </c>
      <c r="B69" s="26">
        <v>45717</v>
      </c>
      <c r="C69" s="4">
        <v>45699</v>
      </c>
      <c r="D69" s="4"/>
      <c r="E69" s="4" t="s">
        <v>0</v>
      </c>
      <c r="F69" s="23">
        <v>68</v>
      </c>
      <c r="G69" s="24" t="s">
        <v>15</v>
      </c>
    </row>
    <row r="70" spans="1:7" x14ac:dyDescent="0.2">
      <c r="A70" s="28">
        <f ca="1">IFERROR(IF(ISBLANK(Tableau2[[#This Row],[DATE D''ISOLEMENT]]),TODAY()-Tableau2[[#This Row],[Date du prochain contrôle ]],Tableau2[[#This Row],[DATE D''ISOLEMENT]]-Tableau2[[#This Row],[Date du prochain contrôle ]]),"PAS D'INFO")</f>
        <v>2</v>
      </c>
      <c r="B70" s="26">
        <v>45717</v>
      </c>
      <c r="C70" s="4"/>
      <c r="D70" s="4"/>
      <c r="E70" s="4" t="s">
        <v>0</v>
      </c>
      <c r="F70" s="23">
        <v>69</v>
      </c>
      <c r="G70" s="24" t="s">
        <v>12</v>
      </c>
    </row>
    <row r="71" spans="1:7" x14ac:dyDescent="0.2">
      <c r="A71" s="28">
        <f ca="1">IFERROR(IF(ISBLANK(Tableau2[[#This Row],[DATE D''ISOLEMENT]]),TODAY()-Tableau2[[#This Row],[Date du prochain contrôle ]],Tableau2[[#This Row],[DATE D''ISOLEMENT]]-Tableau2[[#This Row],[Date du prochain contrôle ]]),"PAS D'INFO")</f>
        <v>2</v>
      </c>
      <c r="B71" s="26">
        <v>45717</v>
      </c>
      <c r="C71" s="4"/>
      <c r="D71" s="4"/>
      <c r="E71" s="4"/>
      <c r="F71" s="23">
        <v>70</v>
      </c>
      <c r="G71" s="23" t="s">
        <v>13</v>
      </c>
    </row>
    <row r="72" spans="1:7" x14ac:dyDescent="0.2">
      <c r="A72" s="28">
        <f ca="1">IFERROR(IF(ISBLANK(Tableau2[[#This Row],[DATE D''ISOLEMENT]]),TODAY()-Tableau2[[#This Row],[Date du prochain contrôle ]],Tableau2[[#This Row],[DATE D''ISOLEMENT]]-Tableau2[[#This Row],[Date du prochain contrôle ]]),"PAS D'INFO")</f>
        <v>2</v>
      </c>
      <c r="B72" s="26">
        <v>45717</v>
      </c>
      <c r="C72" s="4"/>
      <c r="D72" s="4"/>
      <c r="E72" s="4" t="s">
        <v>0</v>
      </c>
      <c r="F72" s="23">
        <v>71</v>
      </c>
      <c r="G72" s="24" t="s">
        <v>14</v>
      </c>
    </row>
    <row r="73" spans="1:7" x14ac:dyDescent="0.2">
      <c r="A73" s="28">
        <f ca="1">IFERROR(IF(ISBLANK(Tableau2[[#This Row],[DATE D''ISOLEMENT]]),TODAY()-Tableau2[[#This Row],[Date du prochain contrôle ]],Tableau2[[#This Row],[DATE D''ISOLEMENT]]-Tableau2[[#This Row],[Date du prochain contrôle ]]),"PAS D'INFO")</f>
        <v>2</v>
      </c>
      <c r="B73" s="26">
        <v>45717</v>
      </c>
      <c r="C73" s="4"/>
      <c r="D73" s="4"/>
      <c r="E73" s="4" t="s">
        <v>0</v>
      </c>
      <c r="F73" s="23">
        <v>72</v>
      </c>
      <c r="G73" s="24" t="s">
        <v>15</v>
      </c>
    </row>
    <row r="74" spans="1:7" x14ac:dyDescent="0.2">
      <c r="A74" s="28">
        <f ca="1">IFERROR(IF(ISBLANK(Tableau2[[#This Row],[DATE D''ISOLEMENT]]),TODAY()-Tableau2[[#This Row],[Date du prochain contrôle ]],Tableau2[[#This Row],[DATE D''ISOLEMENT]]-Tableau2[[#This Row],[Date du prochain contrôle ]]),"PAS D'INFO")</f>
        <v>-3</v>
      </c>
      <c r="B74" s="26">
        <v>45722</v>
      </c>
      <c r="C74" s="4"/>
      <c r="D74" s="4"/>
      <c r="E74" s="4" t="s">
        <v>0</v>
      </c>
      <c r="F74" s="23">
        <v>73</v>
      </c>
      <c r="G74" s="24" t="s">
        <v>12</v>
      </c>
    </row>
    <row r="75" spans="1:7" x14ac:dyDescent="0.2">
      <c r="A75" s="28">
        <f ca="1">IFERROR(IF(ISBLANK(Tableau2[[#This Row],[DATE D''ISOLEMENT]]),TODAY()-Tableau2[[#This Row],[Date du prochain contrôle ]],Tableau2[[#This Row],[DATE D''ISOLEMENT]]-Tableau2[[#This Row],[Date du prochain contrôle ]]),"PAS D'INFO")</f>
        <v>-5</v>
      </c>
      <c r="B75" s="26">
        <v>45724</v>
      </c>
      <c r="C75" s="4"/>
      <c r="D75" s="4"/>
      <c r="E75" s="4"/>
      <c r="F75" s="23">
        <v>74</v>
      </c>
      <c r="G75" s="23" t="s">
        <v>13</v>
      </c>
    </row>
    <row r="76" spans="1:7" x14ac:dyDescent="0.2">
      <c r="A76" s="28">
        <f ca="1">IFERROR(IF(ISBLANK(Tableau2[[#This Row],[DATE D''ISOLEMENT]]),TODAY()-Tableau2[[#This Row],[Date du prochain contrôle ]],Tableau2[[#This Row],[DATE D''ISOLEMENT]]-Tableau2[[#This Row],[Date du prochain contrôle ]]),"PAS D'INFO")</f>
        <v>-5</v>
      </c>
      <c r="B76" s="26">
        <v>45724</v>
      </c>
      <c r="C76" s="4"/>
      <c r="D76" s="4"/>
      <c r="E76" s="4" t="s">
        <v>0</v>
      </c>
      <c r="F76" s="23">
        <v>75</v>
      </c>
      <c r="G76" s="24" t="s">
        <v>14</v>
      </c>
    </row>
    <row r="77" spans="1:7" x14ac:dyDescent="0.2">
      <c r="A77" s="28">
        <f ca="1">IFERROR(IF(ISBLANK(Tableau2[[#This Row],[DATE D''ISOLEMENT]]),TODAY()-Tableau2[[#This Row],[Date du prochain contrôle ]],Tableau2[[#This Row],[DATE D''ISOLEMENT]]-Tableau2[[#This Row],[Date du prochain contrôle ]]),"PAS D'INFO")</f>
        <v>-5</v>
      </c>
      <c r="B77" s="26">
        <v>45724</v>
      </c>
      <c r="C77" s="4"/>
      <c r="D77" s="4"/>
      <c r="E77" s="4" t="s">
        <v>0</v>
      </c>
      <c r="F77" s="23">
        <v>76</v>
      </c>
      <c r="G77" s="24" t="s">
        <v>15</v>
      </c>
    </row>
    <row r="78" spans="1:7" x14ac:dyDescent="0.2">
      <c r="A78" s="28">
        <f ca="1">IFERROR(IF(ISBLANK(Tableau2[[#This Row],[DATE D''ISOLEMENT]]),TODAY()-Tableau2[[#This Row],[Date du prochain contrôle ]],Tableau2[[#This Row],[DATE D''ISOLEMENT]]-Tableau2[[#This Row],[Date du prochain contrôle ]]),"PAS D'INFO")</f>
        <v>-8</v>
      </c>
      <c r="B78" s="26">
        <v>45727</v>
      </c>
      <c r="C78" s="4"/>
      <c r="D78" s="4"/>
      <c r="E78" s="4" t="s">
        <v>0</v>
      </c>
      <c r="F78" s="23">
        <v>77</v>
      </c>
      <c r="G78" s="24" t="s">
        <v>12</v>
      </c>
    </row>
    <row r="79" spans="1:7" x14ac:dyDescent="0.2">
      <c r="A79" s="28">
        <f ca="1">IFERROR(IF(ISBLANK(Tableau2[[#This Row],[DATE D''ISOLEMENT]]),TODAY()-Tableau2[[#This Row],[Date du prochain contrôle ]],Tableau2[[#This Row],[DATE D''ISOLEMENT]]-Tableau2[[#This Row],[Date du prochain contrôle ]]),"PAS D'INFO")</f>
        <v>-8</v>
      </c>
      <c r="B79" s="26">
        <v>45727</v>
      </c>
      <c r="C79" s="4"/>
      <c r="D79" s="4"/>
      <c r="E79" s="4"/>
      <c r="F79" s="23">
        <v>78</v>
      </c>
      <c r="G79" s="23" t="s">
        <v>13</v>
      </c>
    </row>
    <row r="80" spans="1:7" x14ac:dyDescent="0.2">
      <c r="A80" s="28">
        <f ca="1">IFERROR(IF(ISBLANK(Tableau2[[#This Row],[DATE D''ISOLEMENT]]),TODAY()-Tableau2[[#This Row],[Date du prochain contrôle ]],Tableau2[[#This Row],[DATE D''ISOLEMENT]]-Tableau2[[#This Row],[Date du prochain contrôle ]]),"PAS D'INFO")</f>
        <v>-8</v>
      </c>
      <c r="B80" s="26">
        <v>45727</v>
      </c>
      <c r="C80" s="4"/>
      <c r="D80" s="4"/>
      <c r="E80" s="4" t="s">
        <v>0</v>
      </c>
      <c r="F80" s="23">
        <v>79</v>
      </c>
      <c r="G80" s="24" t="s">
        <v>14</v>
      </c>
    </row>
    <row r="81" spans="1:7" x14ac:dyDescent="0.2">
      <c r="A81" s="28">
        <f ca="1">IFERROR(IF(ISBLANK(Tableau2[[#This Row],[DATE D''ISOLEMENT]]),TODAY()-Tableau2[[#This Row],[Date du prochain contrôle ]],Tableau2[[#This Row],[DATE D''ISOLEMENT]]-Tableau2[[#This Row],[Date du prochain contrôle ]]),"PAS D'INFO")</f>
        <v>-8</v>
      </c>
      <c r="B81" s="26">
        <v>45727</v>
      </c>
      <c r="C81" s="4"/>
      <c r="D81" s="4"/>
      <c r="E81" s="4" t="s">
        <v>0</v>
      </c>
      <c r="F81" s="23">
        <v>80</v>
      </c>
      <c r="G81" s="24" t="s">
        <v>15</v>
      </c>
    </row>
    <row r="82" spans="1:7" x14ac:dyDescent="0.2">
      <c r="A82" s="28">
        <f ca="1">IFERROR(IF(ISBLANK(Tableau2[[#This Row],[DATE D''ISOLEMENT]]),TODAY()-Tableau2[[#This Row],[Date du prochain contrôle ]],Tableau2[[#This Row],[DATE D''ISOLEMENT]]-Tableau2[[#This Row],[Date du prochain contrôle ]]),"PAS D'INFO")</f>
        <v>-8</v>
      </c>
      <c r="B82" s="26">
        <v>45727</v>
      </c>
      <c r="C82" s="4"/>
      <c r="D82" s="4"/>
      <c r="E82" s="4" t="s">
        <v>0</v>
      </c>
      <c r="F82" s="23">
        <v>81</v>
      </c>
      <c r="G82" s="24" t="s">
        <v>12</v>
      </c>
    </row>
    <row r="83" spans="1:7" x14ac:dyDescent="0.2">
      <c r="A83" s="28">
        <f ca="1">IFERROR(IF(ISBLANK(Tableau2[[#This Row],[DATE D''ISOLEMENT]]),TODAY()-Tableau2[[#This Row],[Date du prochain contrôle ]],Tableau2[[#This Row],[DATE D''ISOLEMENT]]-Tableau2[[#This Row],[Date du prochain contrôle ]]),"PAS D'INFO")</f>
        <v>-8</v>
      </c>
      <c r="B83" s="26">
        <v>45727</v>
      </c>
      <c r="C83" s="4"/>
      <c r="D83" s="4"/>
      <c r="E83" s="4"/>
      <c r="F83" s="23">
        <v>82</v>
      </c>
      <c r="G83" s="23" t="s">
        <v>13</v>
      </c>
    </row>
    <row r="84" spans="1:7" x14ac:dyDescent="0.2">
      <c r="A84" s="28">
        <f ca="1">IFERROR(IF(ISBLANK(Tableau2[[#This Row],[DATE D''ISOLEMENT]]),TODAY()-Tableau2[[#This Row],[Date du prochain contrôle ]],Tableau2[[#This Row],[DATE D''ISOLEMENT]]-Tableau2[[#This Row],[Date du prochain contrôle ]]),"PAS D'INFO")</f>
        <v>-8</v>
      </c>
      <c r="B84" s="26">
        <v>45727</v>
      </c>
      <c r="C84" s="4"/>
      <c r="D84" s="4"/>
      <c r="E84" s="4" t="s">
        <v>0</v>
      </c>
      <c r="F84" s="23">
        <v>83</v>
      </c>
      <c r="G84" s="24" t="s">
        <v>14</v>
      </c>
    </row>
    <row r="85" spans="1:7" x14ac:dyDescent="0.2">
      <c r="A85" s="28">
        <f ca="1">IFERROR(IF(ISBLANK(Tableau2[[#This Row],[DATE D''ISOLEMENT]]),TODAY()-Tableau2[[#This Row],[Date du prochain contrôle ]],Tableau2[[#This Row],[DATE D''ISOLEMENT]]-Tableau2[[#This Row],[Date du prochain contrôle ]]),"PAS D'INFO")</f>
        <v>-8</v>
      </c>
      <c r="B85" s="26">
        <v>45727</v>
      </c>
      <c r="C85" s="4"/>
      <c r="D85" s="4"/>
      <c r="E85" s="4" t="s">
        <v>0</v>
      </c>
      <c r="F85" s="23">
        <v>84</v>
      </c>
      <c r="G85" s="24" t="s">
        <v>15</v>
      </c>
    </row>
    <row r="86" spans="1:7" x14ac:dyDescent="0.2">
      <c r="A86" s="28">
        <f ca="1">IFERROR(IF(ISBLANK(Tableau2[[#This Row],[DATE D''ISOLEMENT]]),TODAY()-Tableau2[[#This Row],[Date du prochain contrôle ]],Tableau2[[#This Row],[DATE D''ISOLEMENT]]-Tableau2[[#This Row],[Date du prochain contrôle ]]),"PAS D'INFO")</f>
        <v>-9</v>
      </c>
      <c r="B86" s="26">
        <v>45728</v>
      </c>
      <c r="C86" s="4"/>
      <c r="D86" s="4"/>
      <c r="E86" s="4" t="s">
        <v>0</v>
      </c>
      <c r="F86" s="23">
        <v>85</v>
      </c>
      <c r="G86" s="24" t="s">
        <v>12</v>
      </c>
    </row>
    <row r="87" spans="1:7" x14ac:dyDescent="0.2">
      <c r="A87" s="28">
        <f ca="1">IFERROR(IF(ISBLANK(Tableau2[[#This Row],[DATE D''ISOLEMENT]]),TODAY()-Tableau2[[#This Row],[Date du prochain contrôle ]],Tableau2[[#This Row],[DATE D''ISOLEMENT]]-Tableau2[[#This Row],[Date du prochain contrôle ]]),"PAS D'INFO")</f>
        <v>-10</v>
      </c>
      <c r="B87" s="26">
        <v>45729</v>
      </c>
      <c r="C87" s="4"/>
      <c r="D87" s="4"/>
      <c r="E87" s="4"/>
      <c r="F87" s="23">
        <v>86</v>
      </c>
      <c r="G87" s="23" t="s">
        <v>13</v>
      </c>
    </row>
    <row r="88" spans="1:7" x14ac:dyDescent="0.2">
      <c r="A88" s="28">
        <f ca="1">IFERROR(IF(ISBLANK(Tableau2[[#This Row],[DATE D''ISOLEMENT]]),TODAY()-Tableau2[[#This Row],[Date du prochain contrôle ]],Tableau2[[#This Row],[DATE D''ISOLEMENT]]-Tableau2[[#This Row],[Date du prochain contrôle ]]),"PAS D'INFO")</f>
        <v>-10</v>
      </c>
      <c r="B88" s="26">
        <v>45729</v>
      </c>
      <c r="C88" s="4"/>
      <c r="D88" s="4"/>
      <c r="E88" s="4" t="s">
        <v>1</v>
      </c>
      <c r="F88" s="23">
        <v>87</v>
      </c>
      <c r="G88" s="24" t="s">
        <v>14</v>
      </c>
    </row>
    <row r="89" spans="1:7" x14ac:dyDescent="0.2">
      <c r="A89" s="28">
        <f ca="1">IFERROR(IF(ISBLANK(Tableau2[[#This Row],[DATE D''ISOLEMENT]]),TODAY()-Tableau2[[#This Row],[Date du prochain contrôle ]],Tableau2[[#This Row],[DATE D''ISOLEMENT]]-Tableau2[[#This Row],[Date du prochain contrôle ]]),"PAS D'INFO")</f>
        <v>-12</v>
      </c>
      <c r="B89" s="26">
        <v>45731</v>
      </c>
      <c r="C89" s="4"/>
      <c r="D89" s="4"/>
      <c r="E89" s="4" t="s">
        <v>1</v>
      </c>
      <c r="F89" s="23">
        <v>88</v>
      </c>
      <c r="G89" s="24" t="s">
        <v>15</v>
      </c>
    </row>
    <row r="90" spans="1:7" x14ac:dyDescent="0.2">
      <c r="A90" s="28">
        <f ca="1">IFERROR(IF(ISBLANK(Tableau2[[#This Row],[DATE D''ISOLEMENT]]),TODAY()-Tableau2[[#This Row],[Date du prochain contrôle ]],Tableau2[[#This Row],[DATE D''ISOLEMENT]]-Tableau2[[#This Row],[Date du prochain contrôle ]]),"PAS D'INFO")</f>
        <v>-12</v>
      </c>
      <c r="B90" s="26">
        <v>45731</v>
      </c>
      <c r="C90" s="4"/>
      <c r="D90" s="4"/>
      <c r="E90" s="4" t="s">
        <v>0</v>
      </c>
      <c r="F90" s="23">
        <v>89</v>
      </c>
      <c r="G90" s="24" t="s">
        <v>12</v>
      </c>
    </row>
    <row r="91" spans="1:7" x14ac:dyDescent="0.2">
      <c r="A91" s="28">
        <f ca="1">IFERROR(IF(ISBLANK(Tableau2[[#This Row],[DATE D''ISOLEMENT]]),TODAY()-Tableau2[[#This Row],[Date du prochain contrôle ]],Tableau2[[#This Row],[DATE D''ISOLEMENT]]-Tableau2[[#This Row],[Date du prochain contrôle ]]),"PAS D'INFO")</f>
        <v>-13</v>
      </c>
      <c r="B91" s="26">
        <v>45732</v>
      </c>
      <c r="C91" s="4"/>
      <c r="D91" s="4"/>
      <c r="E91" s="4"/>
      <c r="F91" s="23">
        <v>90</v>
      </c>
      <c r="G91" s="23" t="s">
        <v>13</v>
      </c>
    </row>
    <row r="92" spans="1:7" x14ac:dyDescent="0.2">
      <c r="A92" s="28">
        <f ca="1">IFERROR(IF(ISBLANK(Tableau2[[#This Row],[DATE D''ISOLEMENT]]),TODAY()-Tableau2[[#This Row],[Date du prochain contrôle ]],Tableau2[[#This Row],[DATE D''ISOLEMENT]]-Tableau2[[#This Row],[Date du prochain contrôle ]]),"PAS D'INFO")</f>
        <v>-13</v>
      </c>
      <c r="B92" s="26">
        <v>45732</v>
      </c>
      <c r="C92" s="4"/>
      <c r="D92" s="4"/>
      <c r="E92" s="4" t="s">
        <v>1</v>
      </c>
      <c r="F92" s="23">
        <v>91</v>
      </c>
      <c r="G92" s="24" t="s">
        <v>14</v>
      </c>
    </row>
    <row r="93" spans="1:7" x14ac:dyDescent="0.2">
      <c r="A93" s="28">
        <f ca="1">IFERROR(IF(ISBLANK(Tableau2[[#This Row],[DATE D''ISOLEMENT]]),TODAY()-Tableau2[[#This Row],[Date du prochain contrôle ]],Tableau2[[#This Row],[DATE D''ISOLEMENT]]-Tableau2[[#This Row],[Date du prochain contrôle ]]),"PAS D'INFO")</f>
        <v>-13</v>
      </c>
      <c r="B93" s="26">
        <v>45732</v>
      </c>
      <c r="C93" s="4"/>
      <c r="D93" s="4"/>
      <c r="E93" s="4" t="s">
        <v>1</v>
      </c>
      <c r="F93" s="23">
        <v>92</v>
      </c>
      <c r="G93" s="24" t="s">
        <v>15</v>
      </c>
    </row>
    <row r="94" spans="1:7" x14ac:dyDescent="0.2">
      <c r="A94" s="28">
        <f ca="1">IFERROR(IF(ISBLANK(Tableau2[[#This Row],[DATE D''ISOLEMENT]]),TODAY()-Tableau2[[#This Row],[Date du prochain contrôle ]],Tableau2[[#This Row],[DATE D''ISOLEMENT]]-Tableau2[[#This Row],[Date du prochain contrôle ]]),"PAS D'INFO")</f>
        <v>-13</v>
      </c>
      <c r="B94" s="26">
        <v>45732</v>
      </c>
      <c r="C94" s="4"/>
      <c r="D94" s="4"/>
      <c r="E94" s="4" t="s">
        <v>1</v>
      </c>
      <c r="F94" s="23">
        <v>93</v>
      </c>
      <c r="G94" s="24" t="s">
        <v>12</v>
      </c>
    </row>
    <row r="95" spans="1:7" x14ac:dyDescent="0.2">
      <c r="A95" s="28">
        <f ca="1">IFERROR(IF(ISBLANK(Tableau2[[#This Row],[DATE D''ISOLEMENT]]),TODAY()-Tableau2[[#This Row],[Date du prochain contrôle ]],Tableau2[[#This Row],[DATE D''ISOLEMENT]]-Tableau2[[#This Row],[Date du prochain contrôle ]]),"PAS D'INFO")</f>
        <v>-13</v>
      </c>
      <c r="B95" s="26">
        <v>45732</v>
      </c>
      <c r="C95" s="4"/>
      <c r="D95" s="4"/>
      <c r="E95" s="4"/>
      <c r="F95" s="23">
        <v>94</v>
      </c>
      <c r="G95" s="23" t="s">
        <v>13</v>
      </c>
    </row>
    <row r="96" spans="1:7" x14ac:dyDescent="0.2">
      <c r="A96" s="28">
        <f ca="1">IFERROR(IF(ISBLANK(Tableau2[[#This Row],[DATE D''ISOLEMENT]]),TODAY()-Tableau2[[#This Row],[Date du prochain contrôle ]],Tableau2[[#This Row],[DATE D''ISOLEMENT]]-Tableau2[[#This Row],[Date du prochain contrôle ]]),"PAS D'INFO")</f>
        <v>-15</v>
      </c>
      <c r="B96" s="26">
        <v>45734</v>
      </c>
      <c r="C96" s="4"/>
      <c r="D96" s="4"/>
      <c r="E96" s="4" t="s">
        <v>1</v>
      </c>
      <c r="F96" s="23">
        <v>95</v>
      </c>
      <c r="G96" s="24" t="s">
        <v>14</v>
      </c>
    </row>
    <row r="97" spans="1:7" x14ac:dyDescent="0.2">
      <c r="A97" s="28">
        <f ca="1">IFERROR(IF(ISBLANK(Tableau2[[#This Row],[DATE D''ISOLEMENT]]),TODAY()-Tableau2[[#This Row],[Date du prochain contrôle ]],Tableau2[[#This Row],[DATE D''ISOLEMENT]]-Tableau2[[#This Row],[Date du prochain contrôle ]]),"PAS D'INFO")</f>
        <v>-17</v>
      </c>
      <c r="B97" s="26">
        <v>45736</v>
      </c>
      <c r="C97" s="4"/>
      <c r="D97" s="4"/>
      <c r="E97" s="4" t="s">
        <v>1</v>
      </c>
      <c r="F97" s="23">
        <v>96</v>
      </c>
      <c r="G97" s="24" t="s">
        <v>15</v>
      </c>
    </row>
    <row r="98" spans="1:7" x14ac:dyDescent="0.2">
      <c r="A98" s="28">
        <f ca="1">IFERROR(IF(ISBLANK(Tableau2[[#This Row],[DATE D''ISOLEMENT]]),TODAY()-Tableau2[[#This Row],[Date du prochain contrôle ]],Tableau2[[#This Row],[DATE D''ISOLEMENT]]-Tableau2[[#This Row],[Date du prochain contrôle ]]),"PAS D'INFO")</f>
        <v>-19</v>
      </c>
      <c r="B98" s="26">
        <v>45738</v>
      </c>
      <c r="C98" s="4"/>
      <c r="D98" s="4"/>
      <c r="E98" s="4" t="s">
        <v>1</v>
      </c>
      <c r="F98" s="23">
        <v>97</v>
      </c>
      <c r="G98" s="24" t="s">
        <v>12</v>
      </c>
    </row>
    <row r="99" spans="1:7" x14ac:dyDescent="0.2">
      <c r="A99" s="28">
        <f ca="1">IFERROR(IF(ISBLANK(Tableau2[[#This Row],[DATE D''ISOLEMENT]]),TODAY()-Tableau2[[#This Row],[Date du prochain contrôle ]],Tableau2[[#This Row],[DATE D''ISOLEMENT]]-Tableau2[[#This Row],[Date du prochain contrôle ]]),"PAS D'INFO")</f>
        <v>-21</v>
      </c>
      <c r="B99" s="26">
        <v>45740</v>
      </c>
      <c r="C99" s="4"/>
      <c r="D99" s="4"/>
      <c r="E99" s="4"/>
      <c r="F99" s="23">
        <v>98</v>
      </c>
      <c r="G99" s="23" t="s">
        <v>13</v>
      </c>
    </row>
    <row r="100" spans="1:7" x14ac:dyDescent="0.2">
      <c r="A100" s="28">
        <f ca="1">IFERROR(IF(ISBLANK(Tableau2[[#This Row],[DATE D''ISOLEMENT]]),TODAY()-Tableau2[[#This Row],[Date du prochain contrôle ]],Tableau2[[#This Row],[DATE D''ISOLEMENT]]-Tableau2[[#This Row],[Date du prochain contrôle ]]),"PAS D'INFO")</f>
        <v>-21</v>
      </c>
      <c r="B100" s="26">
        <v>45740</v>
      </c>
      <c r="C100" s="4"/>
      <c r="D100" s="4"/>
      <c r="E100" s="4" t="s">
        <v>0</v>
      </c>
      <c r="F100" s="23">
        <v>99</v>
      </c>
      <c r="G100" s="24" t="s">
        <v>14</v>
      </c>
    </row>
    <row r="101" spans="1:7" x14ac:dyDescent="0.2">
      <c r="A101" s="28">
        <f ca="1">IFERROR(IF(ISBLANK(Tableau2[[#This Row],[DATE D''ISOLEMENT]]),TODAY()-Tableau2[[#This Row],[Date du prochain contrôle ]],Tableau2[[#This Row],[DATE D''ISOLEMENT]]-Tableau2[[#This Row],[Date du prochain contrôle ]]),"PAS D'INFO")</f>
        <v>-23</v>
      </c>
      <c r="B101" s="26">
        <v>45742</v>
      </c>
      <c r="C101" s="4"/>
      <c r="D101" s="4"/>
      <c r="E101" s="4" t="s">
        <v>1</v>
      </c>
      <c r="F101" s="23">
        <v>100</v>
      </c>
      <c r="G101" s="24" t="s">
        <v>15</v>
      </c>
    </row>
    <row r="102" spans="1:7" x14ac:dyDescent="0.2">
      <c r="A102" s="28">
        <f ca="1">IFERROR(IF(ISBLANK(Tableau2[[#This Row],[DATE D''ISOLEMENT]]),TODAY()-Tableau2[[#This Row],[Date du prochain contrôle ]],Tableau2[[#This Row],[DATE D''ISOLEMENT]]-Tableau2[[#This Row],[Date du prochain contrôle ]]),"PAS D'INFO")</f>
        <v>-25</v>
      </c>
      <c r="B102" s="26">
        <v>45744</v>
      </c>
      <c r="C102" s="4"/>
      <c r="D102" s="4"/>
      <c r="E102" s="4" t="s">
        <v>1</v>
      </c>
      <c r="F102" s="23">
        <v>101</v>
      </c>
      <c r="G102" s="24" t="s">
        <v>12</v>
      </c>
    </row>
    <row r="103" spans="1:7" x14ac:dyDescent="0.2">
      <c r="A103" s="28">
        <f ca="1">IFERROR(IF(ISBLANK(Tableau2[[#This Row],[DATE D''ISOLEMENT]]),TODAY()-Tableau2[[#This Row],[Date du prochain contrôle ]],Tableau2[[#This Row],[DATE D''ISOLEMENT]]-Tableau2[[#This Row],[Date du prochain contrôle ]]),"PAS D'INFO")</f>
        <v>-25</v>
      </c>
      <c r="B103" s="26">
        <v>45744</v>
      </c>
      <c r="C103" s="4"/>
      <c r="D103" s="4"/>
      <c r="E103" s="4"/>
      <c r="F103" s="23">
        <v>102</v>
      </c>
      <c r="G103" s="23" t="s">
        <v>13</v>
      </c>
    </row>
    <row r="104" spans="1:7" x14ac:dyDescent="0.2">
      <c r="A104" s="28">
        <f ca="1">IFERROR(IF(ISBLANK(Tableau2[[#This Row],[DATE D''ISOLEMENT]]),TODAY()-Tableau2[[#This Row],[Date du prochain contrôle ]],Tableau2[[#This Row],[DATE D''ISOLEMENT]]-Tableau2[[#This Row],[Date du prochain contrôle ]]),"PAS D'INFO")</f>
        <v>-25</v>
      </c>
      <c r="B104" s="26">
        <v>45744</v>
      </c>
      <c r="C104" s="4"/>
      <c r="D104" s="4"/>
      <c r="E104" s="4" t="s">
        <v>1</v>
      </c>
      <c r="F104" s="23">
        <v>103</v>
      </c>
      <c r="G104" s="24" t="s">
        <v>14</v>
      </c>
    </row>
    <row r="105" spans="1:7" x14ac:dyDescent="0.2">
      <c r="A105" s="28">
        <f ca="1">IFERROR(IF(ISBLANK(Tableau2[[#This Row],[DATE D''ISOLEMENT]]),TODAY()-Tableau2[[#This Row],[Date du prochain contrôle ]],Tableau2[[#This Row],[DATE D''ISOLEMENT]]-Tableau2[[#This Row],[Date du prochain contrôle ]]),"PAS D'INFO")</f>
        <v>-25</v>
      </c>
      <c r="B105" s="26">
        <v>45744</v>
      </c>
      <c r="C105" s="4"/>
      <c r="D105" s="4"/>
      <c r="E105" s="4" t="s">
        <v>1</v>
      </c>
      <c r="F105" s="23">
        <v>104</v>
      </c>
      <c r="G105" s="24" t="s">
        <v>15</v>
      </c>
    </row>
    <row r="106" spans="1:7" x14ac:dyDescent="0.2">
      <c r="A106" s="28">
        <f ca="1">IFERROR(IF(ISBLANK(Tableau2[[#This Row],[DATE D''ISOLEMENT]]),TODAY()-Tableau2[[#This Row],[Date du prochain contrôle ]],Tableau2[[#This Row],[DATE D''ISOLEMENT]]-Tableau2[[#This Row],[Date du prochain contrôle ]]),"PAS D'INFO")</f>
        <v>-26</v>
      </c>
      <c r="B106" s="26">
        <v>45745</v>
      </c>
      <c r="C106" s="4"/>
      <c r="D106" s="4"/>
      <c r="E106" s="4" t="s">
        <v>0</v>
      </c>
      <c r="F106" s="23">
        <v>105</v>
      </c>
      <c r="G106" s="24" t="s">
        <v>12</v>
      </c>
    </row>
    <row r="107" spans="1:7" x14ac:dyDescent="0.2">
      <c r="A107" s="28">
        <f ca="1">IFERROR(IF(ISBLANK(Tableau2[[#This Row],[DATE D''ISOLEMENT]]),TODAY()-Tableau2[[#This Row],[Date du prochain contrôle ]],Tableau2[[#This Row],[DATE D''ISOLEMENT]]-Tableau2[[#This Row],[Date du prochain contrôle ]]),"PAS D'INFO")</f>
        <v>-26</v>
      </c>
      <c r="B107" s="26">
        <v>45745</v>
      </c>
      <c r="C107" s="4"/>
      <c r="D107" s="4"/>
      <c r="E107" s="4"/>
      <c r="F107" s="23">
        <v>106</v>
      </c>
      <c r="G107" s="23" t="s">
        <v>13</v>
      </c>
    </row>
    <row r="108" spans="1:7" x14ac:dyDescent="0.2">
      <c r="A108" s="28">
        <f ca="1">IFERROR(IF(ISBLANK(Tableau2[[#This Row],[DATE D''ISOLEMENT]]),TODAY()-Tableau2[[#This Row],[Date du prochain contrôle ]],Tableau2[[#This Row],[DATE D''ISOLEMENT]]-Tableau2[[#This Row],[Date du prochain contrôle ]]),"PAS D'INFO")</f>
        <v>-26</v>
      </c>
      <c r="B108" s="26">
        <v>45745</v>
      </c>
      <c r="C108" s="4"/>
      <c r="D108" s="4"/>
      <c r="E108" s="4" t="s">
        <v>0</v>
      </c>
      <c r="F108" s="23">
        <v>107</v>
      </c>
      <c r="G108" s="24" t="s">
        <v>14</v>
      </c>
    </row>
    <row r="109" spans="1:7" x14ac:dyDescent="0.2">
      <c r="A109" s="28">
        <f ca="1">IFERROR(IF(ISBLANK(Tableau2[[#This Row],[DATE D''ISOLEMENT]]),TODAY()-Tableau2[[#This Row],[Date du prochain contrôle ]],Tableau2[[#This Row],[DATE D''ISOLEMENT]]-Tableau2[[#This Row],[Date du prochain contrôle ]]),"PAS D'INFO")</f>
        <v>-26</v>
      </c>
      <c r="B109" s="26">
        <v>45745</v>
      </c>
      <c r="C109" s="4"/>
      <c r="D109" s="4"/>
      <c r="E109" s="4" t="s">
        <v>0</v>
      </c>
      <c r="F109" s="23">
        <v>108</v>
      </c>
      <c r="G109" s="24" t="s">
        <v>15</v>
      </c>
    </row>
    <row r="110" spans="1:7" x14ac:dyDescent="0.2">
      <c r="A110" s="28">
        <f ca="1">IFERROR(IF(ISBLANK(Tableau2[[#This Row],[DATE D''ISOLEMENT]]),TODAY()-Tableau2[[#This Row],[Date du prochain contrôle ]],Tableau2[[#This Row],[DATE D''ISOLEMENT]]-Tableau2[[#This Row],[Date du prochain contrôle ]]),"PAS D'INFO")</f>
        <v>-26</v>
      </c>
      <c r="B110" s="26">
        <v>45745</v>
      </c>
      <c r="C110" s="4"/>
      <c r="D110" s="4"/>
      <c r="E110" s="4" t="s">
        <v>0</v>
      </c>
      <c r="F110" s="23">
        <v>109</v>
      </c>
      <c r="G110" s="24" t="s">
        <v>12</v>
      </c>
    </row>
    <row r="111" spans="1:7" x14ac:dyDescent="0.2">
      <c r="A111" s="28">
        <f ca="1">IFERROR(IF(ISBLANK(Tableau2[[#This Row],[DATE D''ISOLEMENT]]),TODAY()-Tableau2[[#This Row],[Date du prochain contrôle ]],Tableau2[[#This Row],[DATE D''ISOLEMENT]]-Tableau2[[#This Row],[Date du prochain contrôle ]]),"PAS D'INFO")</f>
        <v>-26</v>
      </c>
      <c r="B111" s="27">
        <v>45745</v>
      </c>
      <c r="C111" s="4"/>
      <c r="D111" s="6"/>
      <c r="E111" s="6"/>
      <c r="F111" s="23">
        <v>110</v>
      </c>
      <c r="G111" s="23" t="s">
        <v>13</v>
      </c>
    </row>
    <row r="112" spans="1:7" x14ac:dyDescent="0.2">
      <c r="A112" s="28"/>
      <c r="B112" s="27"/>
      <c r="C112" s="6"/>
      <c r="D112" s="6"/>
      <c r="E112" s="6"/>
      <c r="F112" s="25"/>
      <c r="G112" s="25"/>
    </row>
  </sheetData>
  <pageMargins left="0.75" right="0.75" top="1" bottom="1" header="0.5" footer="0.5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B86B34-4E9A-4F2A-A52A-ED5B3AC12388}">
  <dimension ref="A1:G17"/>
  <sheetViews>
    <sheetView workbookViewId="0">
      <selection activeCell="D3" sqref="D3"/>
    </sheetView>
  </sheetViews>
  <sheetFormatPr baseColWidth="10" defaultRowHeight="15" x14ac:dyDescent="0.25"/>
  <cols>
    <col min="1" max="1" width="10.42578125" bestFit="1" customWidth="1"/>
    <col min="2" max="2" width="16.42578125" bestFit="1" customWidth="1"/>
    <col min="3" max="3" width="23.5703125" bestFit="1" customWidth="1"/>
    <col min="4" max="4" width="17.85546875" bestFit="1" customWidth="1"/>
    <col min="5" max="5" width="24.7109375" bestFit="1" customWidth="1"/>
    <col min="6" max="6" width="16.28515625" customWidth="1"/>
    <col min="7" max="7" width="24.7109375" bestFit="1" customWidth="1"/>
  </cols>
  <sheetData>
    <row r="1" spans="1:7" x14ac:dyDescent="0.25">
      <c r="B1" s="19" t="s">
        <v>17</v>
      </c>
      <c r="C1" s="19"/>
      <c r="D1" s="19" t="s">
        <v>18</v>
      </c>
      <c r="E1" s="19"/>
    </row>
    <row r="2" spans="1:7" x14ac:dyDescent="0.25">
      <c r="A2" s="8" t="s">
        <v>7</v>
      </c>
      <c r="B2" s="9" t="s">
        <v>19</v>
      </c>
      <c r="C2" s="10" t="s">
        <v>8</v>
      </c>
      <c r="D2" s="9" t="s">
        <v>20</v>
      </c>
      <c r="E2" s="11" t="s">
        <v>9</v>
      </c>
      <c r="F2" s="12" t="s">
        <v>10</v>
      </c>
      <c r="G2" s="13" t="s">
        <v>11</v>
      </c>
    </row>
    <row r="3" spans="1:7" x14ac:dyDescent="0.25">
      <c r="A3" s="17">
        <v>45658</v>
      </c>
      <c r="B3" s="14" cm="1">
        <f t="array" ref="B3">IFERROR(SUMPRODUCT((YEAR(Tableau2[[Date du prochain contrôle ]])=YEAR(Tableau1[[#This Row],[MOIS]]))*(MONTH(Tableau2[[Date du prochain contrôle ]])=MONTH(Tableau1[[#This Row],[MOIS]]))),"")</f>
        <v>12</v>
      </c>
      <c r="C3" s="14" cm="1">
        <f t="array" ref="C3">IFERROR(SUMPRODUCT((YEAR(Tableau2[[Date du prochain contrôle ]])=YEAR(Tableau1[[#This Row],[MOIS]]))*(MONTH(Tableau2[[Date du prochain contrôle ]])=MONTH(Tableau1[[#This Row],[MOIS]]))*(Tableau2[SECURITE]&lt;&gt;"")),"")</f>
        <v>9</v>
      </c>
      <c r="D3" s="21" cm="1">
        <f t="array" ref="D3">IFERROR(Tableau1[[#This Row],[EQUIPEMENT]]-SUMPRODUCT((YEAR(Tableau2[[Date du prochain contrôle ]])=YEAR(Tableau1[[#This Row],[MOIS]]))*(MONTH(Tableau2[[Date du prochain contrôle ]])=MONTH(Tableau1[[#This Row],[MOIS]]))*(Tableau2[DATE D''ISOLEMENT]&lt;&gt;"")),"")</f>
        <v>7</v>
      </c>
      <c r="E3" s="20" cm="1">
        <f t="array" ref="E3">IFERROR(Tableau1[[#This Row],[DONT SECURITE]]-SUMPRODUCT((YEAR(Tableau2[[Date du prochain contrôle ]])=YEAR(Tableau1[[#This Row],[MOIS]]))*(MONTH(Tableau2[[Date du prochain contrôle ]])=MONTH(Tableau1[[#This Row],[MOIS]]))*(Tableau2[DATE D''ISOLEMENT]&lt;&gt;"")*(Tableau2[SECURITE]&lt;&gt;"")),"")</f>
        <v>5</v>
      </c>
      <c r="F3" s="15" cm="1">
        <f t="array" ref="F3">IFERROR(SUMPRODUCT((YEAR(Tableau2[[Date du prochain contrôle ]])=YEAR(Tableau1[[#This Row],[MOIS]]))*(MONTH(Tableau2[[Date du prochain contrôle ]])=MONTH(Tableau1[[#This Row],[MOIS]]))*(Tableau2[DATE D''ISOLEMENT]&lt;&gt;""))/Tableau1[[#This Row],[EQUIPEMENT]]*100,"")</f>
        <v>41.666666666666671</v>
      </c>
      <c r="G3" s="16" cm="1">
        <f t="array" ref="G3">IFERROR(SUMPRODUCT((YEAR(Tableau2[[Date du prochain contrôle ]])=YEAR(Tableau1[[#This Row],[MOIS]]))*(MONTH(Tableau2[[Date du prochain contrôle ]])=MONTH(Tableau1[[#This Row],[MOIS]]))*(Tableau2[DATE D''ISOLEMENT]&lt;&gt;"")*(Tableau2[SECURITE]&lt;&gt;""))/Tableau1[[#This Row],[DONT SECURITE]]*100,"")</f>
        <v>44.444444444444443</v>
      </c>
    </row>
    <row r="4" spans="1:7" x14ac:dyDescent="0.25">
      <c r="A4" s="17">
        <v>45689</v>
      </c>
      <c r="B4" s="14" cm="1">
        <f t="array" ref="B4">IFERROR(SUMPRODUCT((YEAR(Tableau2[[Date du prochain contrôle ]])=YEAR(Tableau1[[#This Row],[MOIS]]))*(MONTH(Tableau2[[Date du prochain contrôle ]])=MONTH(Tableau1[[#This Row],[MOIS]]))),"")</f>
        <v>40</v>
      </c>
      <c r="C4" s="14" cm="1">
        <f t="array" ref="C4">IFERROR(SUMPRODUCT((YEAR(Tableau2[[Date du prochain contrôle ]])=YEAR(Tableau1[[#This Row],[MOIS]]))*(MONTH(Tableau2[[Date du prochain contrôle ]])=MONTH(Tableau1[[#This Row],[MOIS]]))*(Tableau2[SECURITE]&lt;&gt;"")),"")</f>
        <v>30</v>
      </c>
      <c r="D4" s="21" cm="1">
        <f t="array" ref="D4">IFERROR(Tableau1[[#This Row],[EQUIPEMENT]]-SUMPRODUCT((YEAR(Tableau2[[Date du prochain contrôle ]])=YEAR(Tableau1[[#This Row],[MOIS]]))*(MONTH(Tableau2[[Date du prochain contrôle ]])=MONTH(Tableau1[[#This Row],[MOIS]]))*(Tableau2[DATE D''ISOLEMENT]&lt;&gt;"")),"")</f>
        <v>21</v>
      </c>
      <c r="E4" s="20" cm="1">
        <f t="array" ref="E4">IFERROR(Tableau1[[#This Row],[DONT SECURITE]]-SUMPRODUCT((YEAR(Tableau2[[Date du prochain contrôle ]])=YEAR(Tableau1[[#This Row],[MOIS]]))*(MONTH(Tableau2[[Date du prochain contrôle ]])=MONTH(Tableau1[[#This Row],[MOIS]]))*(Tableau2[DATE D''ISOLEMENT]&lt;&gt;"")*(Tableau2[SECURITE]&lt;&gt;"")),"")</f>
        <v>16</v>
      </c>
      <c r="F4" s="15" cm="1">
        <f t="array" ref="F4">IFERROR(SUMPRODUCT((YEAR(Tableau2[[Date du prochain contrôle ]])=YEAR(Tableau1[[#This Row],[MOIS]]))*(MONTH(Tableau2[[Date du prochain contrôle ]])=MONTH(Tableau1[[#This Row],[MOIS]]))*(Tableau2[DATE D''ISOLEMENT]&lt;&gt;""))/Tableau1[[#This Row],[EQUIPEMENT]]*100,"")</f>
        <v>47.5</v>
      </c>
      <c r="G4" s="16" cm="1">
        <f t="array" ref="G4">IFERROR(SUMPRODUCT((YEAR(Tableau2[[Date du prochain contrôle ]])=YEAR(Tableau1[[#This Row],[MOIS]]))*(MONTH(Tableau2[[Date du prochain contrôle ]])=MONTH(Tableau1[[#This Row],[MOIS]]))*(Tableau2[DATE D''ISOLEMENT]&lt;&gt;"")*(Tableau2[SECURITE]&lt;&gt;""))/Tableau1[[#This Row],[DONT SECURITE]]*100,"")</f>
        <v>46.666666666666664</v>
      </c>
    </row>
    <row r="5" spans="1:7" x14ac:dyDescent="0.25">
      <c r="A5" s="17">
        <v>45717</v>
      </c>
      <c r="B5" s="14" cm="1">
        <f t="array" ref="B5">IFERROR(SUMPRODUCT((YEAR(Tableau2[[Date du prochain contrôle ]])=YEAR(Tableau1[[#This Row],[MOIS]]))*(MONTH(Tableau2[[Date du prochain contrôle ]])=MONTH(Tableau1[[#This Row],[MOIS]]))),"")</f>
        <v>43</v>
      </c>
      <c r="C5" s="14" cm="1">
        <f t="array" ref="C5">IFERROR(SUMPRODUCT((YEAR(Tableau2[[Date du prochain contrôle ]])=YEAR(Tableau1[[#This Row],[MOIS]]))*(MONTH(Tableau2[[Date du prochain contrôle ]])=MONTH(Tableau1[[#This Row],[MOIS]]))*(Tableau2[SECURITE]&lt;&gt;"")),"")</f>
        <v>32</v>
      </c>
      <c r="D5" s="21" cm="1">
        <f t="array" ref="D5">IFERROR(Tableau1[[#This Row],[EQUIPEMENT]]-SUMPRODUCT((YEAR(Tableau2[[Date du prochain contrôle ]])=YEAR(Tableau1[[#This Row],[MOIS]]))*(MONTH(Tableau2[[Date du prochain contrôle ]])=MONTH(Tableau1[[#This Row],[MOIS]]))*(Tableau2[DATE D''ISOLEMENT]&lt;&gt;"")),"")</f>
        <v>42</v>
      </c>
      <c r="E5" s="20" cm="1">
        <f t="array" ref="E5">IFERROR(Tableau1[[#This Row],[DONT SECURITE]]-SUMPRODUCT((YEAR(Tableau2[[Date du prochain contrôle ]])=YEAR(Tableau1[[#This Row],[MOIS]]))*(MONTH(Tableau2[[Date du prochain contrôle ]])=MONTH(Tableau1[[#This Row],[MOIS]]))*(Tableau2[DATE D''ISOLEMENT]&lt;&gt;"")*(Tableau2[SECURITE]&lt;&gt;"")),"")</f>
        <v>31</v>
      </c>
      <c r="F5" s="15" cm="1">
        <f t="array" ref="F5">IFERROR(SUMPRODUCT((YEAR(Tableau2[[Date du prochain contrôle ]])=YEAR(Tableau1[[#This Row],[MOIS]]))*(MONTH(Tableau2[[Date du prochain contrôle ]])=MONTH(Tableau1[[#This Row],[MOIS]]))*(Tableau2[DATE D''ISOLEMENT]&lt;&gt;""))/Tableau1[[#This Row],[EQUIPEMENT]]*100,"")</f>
        <v>2.3255813953488373</v>
      </c>
      <c r="G5" s="16" cm="1">
        <f t="array" ref="G5">IFERROR(SUMPRODUCT((YEAR(Tableau2[[Date du prochain contrôle ]])=YEAR(Tableau1[[#This Row],[MOIS]]))*(MONTH(Tableau2[[Date du prochain contrôle ]])=MONTH(Tableau1[[#This Row],[MOIS]]))*(Tableau2[DATE D''ISOLEMENT]&lt;&gt;"")*(Tableau2[SECURITE]&lt;&gt;""))/Tableau1[[#This Row],[DONT SECURITE]]*100,"")</f>
        <v>3.125</v>
      </c>
    </row>
    <row r="6" spans="1:7" x14ac:dyDescent="0.25">
      <c r="A6" s="17">
        <v>45748</v>
      </c>
      <c r="B6" s="14" cm="1">
        <f t="array" ref="B6">IFERROR(SUMPRODUCT((YEAR(Tableau2[[Date du prochain contrôle ]])=YEAR(Tableau1[[#This Row],[MOIS]]))*(MONTH(Tableau2[[Date du prochain contrôle ]])=MONTH(Tableau1[[#This Row],[MOIS]]))),"")</f>
        <v>0</v>
      </c>
      <c r="C6" s="14" cm="1">
        <f t="array" ref="C6">IFERROR(SUMPRODUCT((YEAR(Tableau2[[Date du prochain contrôle ]])=YEAR(Tableau1[[#This Row],[MOIS]]))*(MONTH(Tableau2[[Date du prochain contrôle ]])=MONTH(Tableau1[[#This Row],[MOIS]]))*(Tableau2[SECURITE]&lt;&gt;"")),"")</f>
        <v>0</v>
      </c>
      <c r="D6" s="21" cm="1">
        <f t="array" ref="D6">IFERROR(Tableau1[[#This Row],[EQUIPEMENT]]-SUMPRODUCT((YEAR(Tableau2[[Date du prochain contrôle ]])=YEAR(Tableau1[[#This Row],[MOIS]]))*(MONTH(Tableau2[[Date du prochain contrôle ]])=MONTH(Tableau1[[#This Row],[MOIS]]))*(Tableau2[DATE D''ISOLEMENT]&lt;&gt;"")),"")</f>
        <v>0</v>
      </c>
      <c r="E6" s="20" cm="1">
        <f t="array" ref="E6">IFERROR(Tableau1[[#This Row],[DONT SECURITE]]-SUMPRODUCT((YEAR(Tableau2[[Date du prochain contrôle ]])=YEAR(Tableau1[[#This Row],[MOIS]]))*(MONTH(Tableau2[[Date du prochain contrôle ]])=MONTH(Tableau1[[#This Row],[MOIS]]))*(Tableau2[DATE D''ISOLEMENT]&lt;&gt;"")*(Tableau2[SECURITE]&lt;&gt;"")),"")</f>
        <v>0</v>
      </c>
      <c r="F6" s="15" t="str" cm="1">
        <f t="array" ref="F6">IFERROR(SUMPRODUCT((YEAR(Tableau2[[Date du prochain contrôle ]])=YEAR(Tableau1[[#This Row],[MOIS]]))*(MONTH(Tableau2[[Date du prochain contrôle ]])=MONTH(Tableau1[[#This Row],[MOIS]]))*(Tableau2[DATE D''ISOLEMENT]&lt;&gt;""))/Tableau1[[#This Row],[EQUIPEMENT]]*100,"")</f>
        <v/>
      </c>
      <c r="G6" s="16" t="str" cm="1">
        <f t="array" ref="G6">IFERROR(SUMPRODUCT((YEAR(Tableau2[[Date du prochain contrôle ]])=YEAR(Tableau1[[#This Row],[MOIS]]))*(MONTH(Tableau2[[Date du prochain contrôle ]])=MONTH(Tableau1[[#This Row],[MOIS]]))*(Tableau2[DATE D''ISOLEMENT]&lt;&gt;"")*(Tableau2[SECURITE]&lt;&gt;""))/Tableau1[[#This Row],[DONT SECURITE]]*100,"")</f>
        <v/>
      </c>
    </row>
    <row r="7" spans="1:7" x14ac:dyDescent="0.25">
      <c r="A7" s="17">
        <v>45778</v>
      </c>
      <c r="B7" s="14" cm="1">
        <f t="array" ref="B7">IFERROR(SUMPRODUCT((YEAR(Tableau2[[Date du prochain contrôle ]])=YEAR(Tableau1[[#This Row],[MOIS]]))*(MONTH(Tableau2[[Date du prochain contrôle ]])=MONTH(Tableau1[[#This Row],[MOIS]]))),"")</f>
        <v>0</v>
      </c>
      <c r="C7" s="14" cm="1">
        <f t="array" ref="C7">IFERROR(SUMPRODUCT((YEAR(Tableau2[[Date du prochain contrôle ]])=YEAR(Tableau1[[#This Row],[MOIS]]))*(MONTH(Tableau2[[Date du prochain contrôle ]])=MONTH(Tableau1[[#This Row],[MOIS]]))*(Tableau2[SECURITE]&lt;&gt;"")),"")</f>
        <v>0</v>
      </c>
      <c r="D7" s="21" cm="1">
        <f t="array" ref="D7">IFERROR(Tableau1[[#This Row],[EQUIPEMENT]]-SUMPRODUCT((YEAR(Tableau2[[Date du prochain contrôle ]])=YEAR(Tableau1[[#This Row],[MOIS]]))*(MONTH(Tableau2[[Date du prochain contrôle ]])=MONTH(Tableau1[[#This Row],[MOIS]]))*(Tableau2[DATE D''ISOLEMENT]&lt;&gt;"")),"")</f>
        <v>0</v>
      </c>
      <c r="E7" s="20" cm="1">
        <f t="array" ref="E7">IFERROR(Tableau1[[#This Row],[DONT SECURITE]]-SUMPRODUCT((YEAR(Tableau2[[Date du prochain contrôle ]])=YEAR(Tableau1[[#This Row],[MOIS]]))*(MONTH(Tableau2[[Date du prochain contrôle ]])=MONTH(Tableau1[[#This Row],[MOIS]]))*(Tableau2[DATE D''ISOLEMENT]&lt;&gt;"")*(Tableau2[SECURITE]&lt;&gt;"")),"")</f>
        <v>0</v>
      </c>
      <c r="F7" s="15" t="str" cm="1">
        <f t="array" ref="F7">IFERROR(SUMPRODUCT((YEAR(Tableau2[[Date du prochain contrôle ]])=YEAR(Tableau1[[#This Row],[MOIS]]))*(MONTH(Tableau2[[Date du prochain contrôle ]])=MONTH(Tableau1[[#This Row],[MOIS]]))*(Tableau2[DATE D''ISOLEMENT]&lt;&gt;""))/Tableau1[[#This Row],[EQUIPEMENT]]*100,"")</f>
        <v/>
      </c>
      <c r="G7" s="16" t="str" cm="1">
        <f t="array" ref="G7">IFERROR(SUMPRODUCT((YEAR(Tableau2[[Date du prochain contrôle ]])=YEAR(Tableau1[[#This Row],[MOIS]]))*(MONTH(Tableau2[[Date du prochain contrôle ]])=MONTH(Tableau1[[#This Row],[MOIS]]))*(Tableau2[DATE D''ISOLEMENT]&lt;&gt;"")*(Tableau2[SECURITE]&lt;&gt;""))/Tableau1[[#This Row],[DONT SECURITE]]*100,"")</f>
        <v/>
      </c>
    </row>
    <row r="8" spans="1:7" x14ac:dyDescent="0.25">
      <c r="A8" s="17">
        <v>45809</v>
      </c>
      <c r="B8" s="14" cm="1">
        <f t="array" ref="B8">IFERROR(SUMPRODUCT((YEAR(Tableau2[[Date du prochain contrôle ]])=YEAR(Tableau1[[#This Row],[MOIS]]))*(MONTH(Tableau2[[Date du prochain contrôle ]])=MONTH(Tableau1[[#This Row],[MOIS]]))),"")</f>
        <v>0</v>
      </c>
      <c r="C8" s="14" cm="1">
        <f t="array" ref="C8">IFERROR(SUMPRODUCT((YEAR(Tableau2[[Date du prochain contrôle ]])=YEAR(Tableau1[[#This Row],[MOIS]]))*(MONTH(Tableau2[[Date du prochain contrôle ]])=MONTH(Tableau1[[#This Row],[MOIS]]))*(Tableau2[SECURITE]&lt;&gt;"")),"")</f>
        <v>0</v>
      </c>
      <c r="D8" s="21" cm="1">
        <f t="array" ref="D8">IFERROR(Tableau1[[#This Row],[EQUIPEMENT]]-SUMPRODUCT((YEAR(Tableau2[[Date du prochain contrôle ]])=YEAR(Tableau1[[#This Row],[MOIS]]))*(MONTH(Tableau2[[Date du prochain contrôle ]])=MONTH(Tableau1[[#This Row],[MOIS]]))*(Tableau2[DATE D''ISOLEMENT]&lt;&gt;"")),"")</f>
        <v>0</v>
      </c>
      <c r="E8" s="20" cm="1">
        <f t="array" ref="E8">IFERROR(Tableau1[[#This Row],[DONT SECURITE]]-SUMPRODUCT((YEAR(Tableau2[[Date du prochain contrôle ]])=YEAR(Tableau1[[#This Row],[MOIS]]))*(MONTH(Tableau2[[Date du prochain contrôle ]])=MONTH(Tableau1[[#This Row],[MOIS]]))*(Tableau2[DATE D''ISOLEMENT]&lt;&gt;"")*(Tableau2[SECURITE]&lt;&gt;"")),"")</f>
        <v>0</v>
      </c>
      <c r="F8" s="15" t="str" cm="1">
        <f t="array" ref="F8">IFERROR(SUMPRODUCT((YEAR(Tableau2[[Date du prochain contrôle ]])=YEAR(Tableau1[[#This Row],[MOIS]]))*(MONTH(Tableau2[[Date du prochain contrôle ]])=MONTH(Tableau1[[#This Row],[MOIS]]))*(Tableau2[DATE D''ISOLEMENT]&lt;&gt;""))/Tableau1[[#This Row],[EQUIPEMENT]]*100,"")</f>
        <v/>
      </c>
      <c r="G8" s="16" t="str" cm="1">
        <f t="array" ref="G8">IFERROR(SUMPRODUCT((YEAR(Tableau2[[Date du prochain contrôle ]])=YEAR(Tableau1[[#This Row],[MOIS]]))*(MONTH(Tableau2[[Date du prochain contrôle ]])=MONTH(Tableau1[[#This Row],[MOIS]]))*(Tableau2[DATE D''ISOLEMENT]&lt;&gt;"")*(Tableau2[SECURITE]&lt;&gt;""))/Tableau1[[#This Row],[DONT SECURITE]]*100,"")</f>
        <v/>
      </c>
    </row>
    <row r="9" spans="1:7" x14ac:dyDescent="0.25">
      <c r="A9" s="17">
        <v>45839</v>
      </c>
      <c r="B9" s="14" cm="1">
        <f t="array" ref="B9">IFERROR(SUMPRODUCT((YEAR(Tableau2[[Date du prochain contrôle ]])=YEAR(Tableau1[[#This Row],[MOIS]]))*(MONTH(Tableau2[[Date du prochain contrôle ]])=MONTH(Tableau1[[#This Row],[MOIS]]))),"")</f>
        <v>0</v>
      </c>
      <c r="C9" s="14" cm="1">
        <f t="array" ref="C9">IFERROR(SUMPRODUCT((YEAR(Tableau2[[Date du prochain contrôle ]])=YEAR(Tableau1[[#This Row],[MOIS]]))*(MONTH(Tableau2[[Date du prochain contrôle ]])=MONTH(Tableau1[[#This Row],[MOIS]]))*(Tableau2[SECURITE]&lt;&gt;"")),"")</f>
        <v>0</v>
      </c>
      <c r="D9" s="21" cm="1">
        <f t="array" ref="D9">IFERROR(Tableau1[[#This Row],[EQUIPEMENT]]-SUMPRODUCT((YEAR(Tableau2[[Date du prochain contrôle ]])=YEAR(Tableau1[[#This Row],[MOIS]]))*(MONTH(Tableau2[[Date du prochain contrôle ]])=MONTH(Tableau1[[#This Row],[MOIS]]))*(Tableau2[DATE D''ISOLEMENT]&lt;&gt;"")),"")</f>
        <v>0</v>
      </c>
      <c r="E9" s="20" cm="1">
        <f t="array" ref="E9">IFERROR(Tableau1[[#This Row],[DONT SECURITE]]-SUMPRODUCT((YEAR(Tableau2[[Date du prochain contrôle ]])=YEAR(Tableau1[[#This Row],[MOIS]]))*(MONTH(Tableau2[[Date du prochain contrôle ]])=MONTH(Tableau1[[#This Row],[MOIS]]))*(Tableau2[DATE D''ISOLEMENT]&lt;&gt;"")*(Tableau2[SECURITE]&lt;&gt;"")),"")</f>
        <v>0</v>
      </c>
      <c r="F9" s="15" t="str" cm="1">
        <f t="array" ref="F9">IFERROR(SUMPRODUCT((YEAR(Tableau2[[Date du prochain contrôle ]])=YEAR(Tableau1[[#This Row],[MOIS]]))*(MONTH(Tableau2[[Date du prochain contrôle ]])=MONTH(Tableau1[[#This Row],[MOIS]]))*(Tableau2[DATE D''ISOLEMENT]&lt;&gt;""))/Tableau1[[#This Row],[EQUIPEMENT]]*100,"")</f>
        <v/>
      </c>
      <c r="G9" s="16" t="str" cm="1">
        <f t="array" ref="G9">IFERROR(SUMPRODUCT((YEAR(Tableau2[[Date du prochain contrôle ]])=YEAR(Tableau1[[#This Row],[MOIS]]))*(MONTH(Tableau2[[Date du prochain contrôle ]])=MONTH(Tableau1[[#This Row],[MOIS]]))*(Tableau2[DATE D''ISOLEMENT]&lt;&gt;"")*(Tableau2[SECURITE]&lt;&gt;""))/Tableau1[[#This Row],[DONT SECURITE]]*100,"")</f>
        <v/>
      </c>
    </row>
    <row r="10" spans="1:7" x14ac:dyDescent="0.25">
      <c r="A10" s="17">
        <v>45870</v>
      </c>
      <c r="B10" s="14" cm="1">
        <f t="array" ref="B10">IFERROR(SUMPRODUCT((YEAR(Tableau2[[Date du prochain contrôle ]])=YEAR(Tableau1[[#This Row],[MOIS]]))*(MONTH(Tableau2[[Date du prochain contrôle ]])=MONTH(Tableau1[[#This Row],[MOIS]]))),"")</f>
        <v>0</v>
      </c>
      <c r="C10" s="14" cm="1">
        <f t="array" ref="C10">IFERROR(SUMPRODUCT((YEAR(Tableau2[[Date du prochain contrôle ]])=YEAR(Tableau1[[#This Row],[MOIS]]))*(MONTH(Tableau2[[Date du prochain contrôle ]])=MONTH(Tableau1[[#This Row],[MOIS]]))*(Tableau2[SECURITE]&lt;&gt;"")),"")</f>
        <v>0</v>
      </c>
      <c r="D10" s="21" cm="1">
        <f t="array" ref="D10">IFERROR(Tableau1[[#This Row],[EQUIPEMENT]]-SUMPRODUCT((YEAR(Tableau2[[Date du prochain contrôle ]])=YEAR(Tableau1[[#This Row],[MOIS]]))*(MONTH(Tableau2[[Date du prochain contrôle ]])=MONTH(Tableau1[[#This Row],[MOIS]]))*(Tableau2[DATE D''ISOLEMENT]&lt;&gt;"")),"")</f>
        <v>0</v>
      </c>
      <c r="E10" s="20" cm="1">
        <f t="array" ref="E10">IFERROR(Tableau1[[#This Row],[DONT SECURITE]]-SUMPRODUCT((YEAR(Tableau2[[Date du prochain contrôle ]])=YEAR(Tableau1[[#This Row],[MOIS]]))*(MONTH(Tableau2[[Date du prochain contrôle ]])=MONTH(Tableau1[[#This Row],[MOIS]]))*(Tableau2[DATE D''ISOLEMENT]&lt;&gt;"")*(Tableau2[SECURITE]&lt;&gt;"")),"")</f>
        <v>0</v>
      </c>
      <c r="F10" s="15" t="str" cm="1">
        <f t="array" ref="F10">IFERROR(SUMPRODUCT((YEAR(Tableau2[[Date du prochain contrôle ]])=YEAR(Tableau1[[#This Row],[MOIS]]))*(MONTH(Tableau2[[Date du prochain contrôle ]])=MONTH(Tableau1[[#This Row],[MOIS]]))*(Tableau2[DATE D''ISOLEMENT]&lt;&gt;""))/Tableau1[[#This Row],[EQUIPEMENT]]*100,"")</f>
        <v/>
      </c>
      <c r="G10" s="16" t="str" cm="1">
        <f t="array" ref="G10">IFERROR(SUMPRODUCT((YEAR(Tableau2[[Date du prochain contrôle ]])=YEAR(Tableau1[[#This Row],[MOIS]]))*(MONTH(Tableau2[[Date du prochain contrôle ]])=MONTH(Tableau1[[#This Row],[MOIS]]))*(Tableau2[DATE D''ISOLEMENT]&lt;&gt;"")*(Tableau2[SECURITE]&lt;&gt;""))/Tableau1[[#This Row],[DONT SECURITE]]*100,"")</f>
        <v/>
      </c>
    </row>
    <row r="11" spans="1:7" x14ac:dyDescent="0.25">
      <c r="A11" s="17">
        <v>45901</v>
      </c>
      <c r="B11" s="14" cm="1">
        <f t="array" ref="B11">IFERROR(SUMPRODUCT((YEAR(Tableau2[[Date du prochain contrôle ]])=YEAR(Tableau1[[#This Row],[MOIS]]))*(MONTH(Tableau2[[Date du prochain contrôle ]])=MONTH(Tableau1[[#This Row],[MOIS]]))),"")</f>
        <v>0</v>
      </c>
      <c r="C11" s="14" cm="1">
        <f t="array" ref="C11">IFERROR(SUMPRODUCT((YEAR(Tableau2[[Date du prochain contrôle ]])=YEAR(Tableau1[[#This Row],[MOIS]]))*(MONTH(Tableau2[[Date du prochain contrôle ]])=MONTH(Tableau1[[#This Row],[MOIS]]))*(Tableau2[SECURITE]&lt;&gt;"")),"")</f>
        <v>0</v>
      </c>
      <c r="D11" s="21" cm="1">
        <f t="array" ref="D11">IFERROR(Tableau1[[#This Row],[EQUIPEMENT]]-SUMPRODUCT((YEAR(Tableau2[[Date du prochain contrôle ]])=YEAR(Tableau1[[#This Row],[MOIS]]))*(MONTH(Tableau2[[Date du prochain contrôle ]])=MONTH(Tableau1[[#This Row],[MOIS]]))*(Tableau2[DATE D''ISOLEMENT]&lt;&gt;"")),"")</f>
        <v>0</v>
      </c>
      <c r="E11" s="20" cm="1">
        <f t="array" ref="E11">IFERROR(Tableau1[[#This Row],[DONT SECURITE]]-SUMPRODUCT((YEAR(Tableau2[[Date du prochain contrôle ]])=YEAR(Tableau1[[#This Row],[MOIS]]))*(MONTH(Tableau2[[Date du prochain contrôle ]])=MONTH(Tableau1[[#This Row],[MOIS]]))*(Tableau2[DATE D''ISOLEMENT]&lt;&gt;"")*(Tableau2[SECURITE]&lt;&gt;"")),"")</f>
        <v>0</v>
      </c>
      <c r="F11" s="15" t="str" cm="1">
        <f t="array" ref="F11">IFERROR(SUMPRODUCT((YEAR(Tableau2[[Date du prochain contrôle ]])=YEAR(Tableau1[[#This Row],[MOIS]]))*(MONTH(Tableau2[[Date du prochain contrôle ]])=MONTH(Tableau1[[#This Row],[MOIS]]))*(Tableau2[DATE D''ISOLEMENT]&lt;&gt;""))/Tableau1[[#This Row],[EQUIPEMENT]]*100,"")</f>
        <v/>
      </c>
      <c r="G11" s="16" t="str" cm="1">
        <f t="array" ref="G11">IFERROR(SUMPRODUCT((YEAR(Tableau2[[Date du prochain contrôle ]])=YEAR(Tableau1[[#This Row],[MOIS]]))*(MONTH(Tableau2[[Date du prochain contrôle ]])=MONTH(Tableau1[[#This Row],[MOIS]]))*(Tableau2[DATE D''ISOLEMENT]&lt;&gt;"")*(Tableau2[SECURITE]&lt;&gt;""))/Tableau1[[#This Row],[DONT SECURITE]]*100,"")</f>
        <v/>
      </c>
    </row>
    <row r="12" spans="1:7" x14ac:dyDescent="0.25">
      <c r="A12" s="17">
        <v>45931</v>
      </c>
      <c r="B12" s="14" cm="1">
        <f t="array" ref="B12">IFERROR(SUMPRODUCT((YEAR(Tableau2[[Date du prochain contrôle ]])=YEAR(Tableau1[[#This Row],[MOIS]]))*(MONTH(Tableau2[[Date du prochain contrôle ]])=MONTH(Tableau1[[#This Row],[MOIS]]))),"")</f>
        <v>0</v>
      </c>
      <c r="C12" s="14" cm="1">
        <f t="array" ref="C12">IFERROR(SUMPRODUCT((YEAR(Tableau2[[Date du prochain contrôle ]])=YEAR(Tableau1[[#This Row],[MOIS]]))*(MONTH(Tableau2[[Date du prochain contrôle ]])=MONTH(Tableau1[[#This Row],[MOIS]]))*(Tableau2[SECURITE]&lt;&gt;"")),"")</f>
        <v>0</v>
      </c>
      <c r="D12" s="21" cm="1">
        <f t="array" ref="D12">IFERROR(Tableau1[[#This Row],[EQUIPEMENT]]-SUMPRODUCT((YEAR(Tableau2[[Date du prochain contrôle ]])=YEAR(Tableau1[[#This Row],[MOIS]]))*(MONTH(Tableau2[[Date du prochain contrôle ]])=MONTH(Tableau1[[#This Row],[MOIS]]))*(Tableau2[DATE D''ISOLEMENT]&lt;&gt;"")),"")</f>
        <v>0</v>
      </c>
      <c r="E12" s="20" cm="1">
        <f t="array" ref="E12">IFERROR(Tableau1[[#This Row],[DONT SECURITE]]-SUMPRODUCT((YEAR(Tableau2[[Date du prochain contrôle ]])=YEAR(Tableau1[[#This Row],[MOIS]]))*(MONTH(Tableau2[[Date du prochain contrôle ]])=MONTH(Tableau1[[#This Row],[MOIS]]))*(Tableau2[DATE D''ISOLEMENT]&lt;&gt;"")*(Tableau2[SECURITE]&lt;&gt;"")),"")</f>
        <v>0</v>
      </c>
      <c r="F12" s="15" t="str" cm="1">
        <f t="array" ref="F12">IFERROR(SUMPRODUCT((YEAR(Tableau2[[Date du prochain contrôle ]])=YEAR(Tableau1[[#This Row],[MOIS]]))*(MONTH(Tableau2[[Date du prochain contrôle ]])=MONTH(Tableau1[[#This Row],[MOIS]]))*(Tableau2[DATE D''ISOLEMENT]&lt;&gt;""))/Tableau1[[#This Row],[EQUIPEMENT]]*100,"")</f>
        <v/>
      </c>
      <c r="G12" s="16" t="str" cm="1">
        <f t="array" ref="G12">IFERROR(SUMPRODUCT((YEAR(Tableau2[[Date du prochain contrôle ]])=YEAR(Tableau1[[#This Row],[MOIS]]))*(MONTH(Tableau2[[Date du prochain contrôle ]])=MONTH(Tableau1[[#This Row],[MOIS]]))*(Tableau2[DATE D''ISOLEMENT]&lt;&gt;"")*(Tableau2[SECURITE]&lt;&gt;""))/Tableau1[[#This Row],[DONT SECURITE]]*100,"")</f>
        <v/>
      </c>
    </row>
    <row r="13" spans="1:7" x14ac:dyDescent="0.25">
      <c r="A13" s="17">
        <v>45962</v>
      </c>
      <c r="B13" s="14" cm="1">
        <f t="array" ref="B13">IFERROR(SUMPRODUCT((YEAR(Tableau2[[Date du prochain contrôle ]])=YEAR(Tableau1[[#This Row],[MOIS]]))*(MONTH(Tableau2[[Date du prochain contrôle ]])=MONTH(Tableau1[[#This Row],[MOIS]]))),"")</f>
        <v>0</v>
      </c>
      <c r="C13" s="14" cm="1">
        <f t="array" ref="C13">IFERROR(SUMPRODUCT((YEAR(Tableau2[[Date du prochain contrôle ]])=YEAR(Tableau1[[#This Row],[MOIS]]))*(MONTH(Tableau2[[Date du prochain contrôle ]])=MONTH(Tableau1[[#This Row],[MOIS]]))*(Tableau2[SECURITE]&lt;&gt;"")),"")</f>
        <v>0</v>
      </c>
      <c r="D13" s="21" cm="1">
        <f t="array" ref="D13">IFERROR(Tableau1[[#This Row],[EQUIPEMENT]]-SUMPRODUCT((YEAR(Tableau2[[Date du prochain contrôle ]])=YEAR(Tableau1[[#This Row],[MOIS]]))*(MONTH(Tableau2[[Date du prochain contrôle ]])=MONTH(Tableau1[[#This Row],[MOIS]]))*(Tableau2[DATE D''ISOLEMENT]&lt;&gt;"")),"")</f>
        <v>0</v>
      </c>
      <c r="E13" s="20" cm="1">
        <f t="array" ref="E13">IFERROR(Tableau1[[#This Row],[DONT SECURITE]]-SUMPRODUCT((YEAR(Tableau2[[Date du prochain contrôle ]])=YEAR(Tableau1[[#This Row],[MOIS]]))*(MONTH(Tableau2[[Date du prochain contrôle ]])=MONTH(Tableau1[[#This Row],[MOIS]]))*(Tableau2[DATE D''ISOLEMENT]&lt;&gt;"")*(Tableau2[SECURITE]&lt;&gt;"")),"")</f>
        <v>0</v>
      </c>
      <c r="F13" s="15" t="str" cm="1">
        <f t="array" ref="F13">IFERROR(SUMPRODUCT((YEAR(Tableau2[[Date du prochain contrôle ]])=YEAR(Tableau1[[#This Row],[MOIS]]))*(MONTH(Tableau2[[Date du prochain contrôle ]])=MONTH(Tableau1[[#This Row],[MOIS]]))*(Tableau2[DATE D''ISOLEMENT]&lt;&gt;""))/Tableau1[[#This Row],[EQUIPEMENT]]*100,"")</f>
        <v/>
      </c>
      <c r="G13" s="16" t="str" cm="1">
        <f t="array" ref="G13">IFERROR(SUMPRODUCT((YEAR(Tableau2[[Date du prochain contrôle ]])=YEAR(Tableau1[[#This Row],[MOIS]]))*(MONTH(Tableau2[[Date du prochain contrôle ]])=MONTH(Tableau1[[#This Row],[MOIS]]))*(Tableau2[DATE D''ISOLEMENT]&lt;&gt;"")*(Tableau2[SECURITE]&lt;&gt;""))/Tableau1[[#This Row],[DONT SECURITE]]*100,"")</f>
        <v/>
      </c>
    </row>
    <row r="14" spans="1:7" x14ac:dyDescent="0.25">
      <c r="A14" s="17">
        <v>45992</v>
      </c>
      <c r="B14" s="14" cm="1">
        <f t="array" ref="B14">IFERROR(SUMPRODUCT((YEAR(Tableau2[[Date du prochain contrôle ]])=YEAR(Tableau1[[#This Row],[MOIS]]))*(MONTH(Tableau2[[Date du prochain contrôle ]])=MONTH(Tableau1[[#This Row],[MOIS]]))),"")</f>
        <v>0</v>
      </c>
      <c r="C14" s="14" cm="1">
        <f t="array" ref="C14">IFERROR(SUMPRODUCT((YEAR(Tableau2[[Date du prochain contrôle ]])=YEAR(Tableau1[[#This Row],[MOIS]]))*(MONTH(Tableau2[[Date du prochain contrôle ]])=MONTH(Tableau1[[#This Row],[MOIS]]))*(Tableau2[SECURITE]&lt;&gt;"")),"")</f>
        <v>0</v>
      </c>
      <c r="D14" s="21" cm="1">
        <f t="array" ref="D14">IFERROR(Tableau1[[#This Row],[EQUIPEMENT]]-SUMPRODUCT((YEAR(Tableau2[[Date du prochain contrôle ]])=YEAR(Tableau1[[#This Row],[MOIS]]))*(MONTH(Tableau2[[Date du prochain contrôle ]])=MONTH(Tableau1[[#This Row],[MOIS]]))*(Tableau2[DATE D''ISOLEMENT]&lt;&gt;"")),"")</f>
        <v>0</v>
      </c>
      <c r="E14" s="20" cm="1">
        <f t="array" ref="E14">IFERROR(Tableau1[[#This Row],[DONT SECURITE]]-SUMPRODUCT((YEAR(Tableau2[[Date du prochain contrôle ]])=YEAR(Tableau1[[#This Row],[MOIS]]))*(MONTH(Tableau2[[Date du prochain contrôle ]])=MONTH(Tableau1[[#This Row],[MOIS]]))*(Tableau2[DATE D''ISOLEMENT]&lt;&gt;"")*(Tableau2[SECURITE]&lt;&gt;"")),"")</f>
        <v>0</v>
      </c>
      <c r="F14" s="15" t="str" cm="1">
        <f t="array" ref="F14">IFERROR(SUMPRODUCT((YEAR(Tableau2[[Date du prochain contrôle ]])=YEAR(Tableau1[[#This Row],[MOIS]]))*(MONTH(Tableau2[[Date du prochain contrôle ]])=MONTH(Tableau1[[#This Row],[MOIS]]))*(Tableau2[DATE D''ISOLEMENT]&lt;&gt;""))/Tableau1[[#This Row],[EQUIPEMENT]]*100,"")</f>
        <v/>
      </c>
      <c r="G14" s="16" t="str" cm="1">
        <f t="array" ref="G14">IFERROR(SUMPRODUCT((YEAR(Tableau2[[Date du prochain contrôle ]])=YEAR(Tableau1[[#This Row],[MOIS]]))*(MONTH(Tableau2[[Date du prochain contrôle ]])=MONTH(Tableau1[[#This Row],[MOIS]]))*(Tableau2[DATE D''ISOLEMENT]&lt;&gt;"")*(Tableau2[SECURITE]&lt;&gt;""))/Tableau1[[#This Row],[DONT SECURITE]]*100,"")</f>
        <v/>
      </c>
    </row>
    <row r="16" spans="1:7" x14ac:dyDescent="0.25">
      <c r="D16" s="22"/>
    </row>
    <row r="17" spans="3:3" ht="15.75" x14ac:dyDescent="0.25">
      <c r="C17" s="18"/>
    </row>
  </sheetData>
  <mergeCells count="2">
    <mergeCell ref="B1:C1"/>
    <mergeCell ref="D1:E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FRITSCH Fabrice</dc:creator>
  <cp:lastModifiedBy>FRITSCH Fabrice</cp:lastModifiedBy>
  <dcterms:created xsi:type="dcterms:W3CDTF">2025-02-28T09:53:11Z</dcterms:created>
  <dcterms:modified xsi:type="dcterms:W3CDTF">2025-03-03T06:42:07Z</dcterms:modified>
</cp:coreProperties>
</file>