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625"/>
  <workbookPr/>
  <mc:AlternateContent xmlns:mc="http://schemas.openxmlformats.org/markup-compatibility/2006">
    <mc:Choice Requires="x15">
      <x15ac:absPath xmlns:x15ac="http://schemas.microsoft.com/office/spreadsheetml/2010/11/ac" url="C:\Users\sandr\Desktop\Services\Divers\excel pratique\"/>
    </mc:Choice>
  </mc:AlternateContent>
  <bookViews>
    <workbookView xWindow="0" yWindow="0" windowWidth="23040" windowHeight="8484"/>
  </bookViews>
  <sheets>
    <sheet name="Feuil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1" l="1"/>
  <c r="L5" i="1" s="1"/>
  <c r="L6" i="1" s="1"/>
  <c r="L7" i="1" s="1"/>
  <c r="L8" i="1" s="1"/>
  <c r="L9" i="1" s="1"/>
  <c r="L10" i="1" s="1"/>
  <c r="L11" i="1" s="1"/>
  <c r="L12" i="1" s="1"/>
  <c r="L13" i="1" s="1"/>
  <c r="L14" i="1" s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L40" i="1" s="1"/>
  <c r="L41" i="1" s="1"/>
  <c r="L42" i="1" s="1"/>
  <c r="L43" i="1" s="1"/>
  <c r="L44" i="1" s="1"/>
  <c r="L45" i="1"/>
  <c r="L46" i="1"/>
  <c r="L47" i="1"/>
  <c r="L48" i="1"/>
  <c r="L49" i="1"/>
  <c r="L50" i="1"/>
  <c r="L51" i="1"/>
  <c r="L52" i="1"/>
  <c r="L53" i="1"/>
  <c r="L54" i="1"/>
  <c r="L3" i="1"/>
</calcChain>
</file>

<file path=xl/comments1.xml><?xml version="1.0" encoding="utf-8"?>
<comments xmlns="http://schemas.openxmlformats.org/spreadsheetml/2006/main">
  <authors>
    <author>Sabrina PFERSCH</author>
  </authors>
  <commentList>
    <comment ref="I3" authorId="0" shapeId="0">
      <text>
        <r>
          <rPr>
            <b/>
            <sz val="9"/>
            <color indexed="81"/>
            <rFont val="Tahoma"/>
            <charset val="1"/>
          </rPr>
          <t>formule ???
Avec condition du "type pmt"="Retrait CB" 
et
"date val"=non vide</t>
        </r>
      </text>
    </comment>
    <comment ref="J3" authorId="0" shapeId="0">
      <text>
        <r>
          <rPr>
            <b/>
            <sz val="9"/>
            <color indexed="81"/>
            <rFont val="Tahoma"/>
            <charset val="1"/>
          </rPr>
          <t>formule ???
Avec condition du "type pmt"="Pmt CB" et
"date val"=non vide</t>
        </r>
      </text>
    </comment>
  </commentList>
</comments>
</file>

<file path=xl/sharedStrings.xml><?xml version="1.0" encoding="utf-8"?>
<sst xmlns="http://schemas.openxmlformats.org/spreadsheetml/2006/main" count="170" uniqueCount="19">
  <si>
    <t>MOIS</t>
  </si>
  <si>
    <t>Date opé</t>
  </si>
  <si>
    <t>Type pmt</t>
  </si>
  <si>
    <t>Rubrique</t>
  </si>
  <si>
    <t>Libellé</t>
  </si>
  <si>
    <t>Dépense</t>
  </si>
  <si>
    <t>Crédit</t>
  </si>
  <si>
    <t>Date val</t>
  </si>
  <si>
    <t>Glissant Retrait CB
sur 7 jour</t>
  </si>
  <si>
    <t>Glissant Pmt CB
sur 30 jours</t>
  </si>
  <si>
    <t>Virement</t>
  </si>
  <si>
    <t>Solde intial</t>
  </si>
  <si>
    <t>Solde initial</t>
  </si>
  <si>
    <t>Pmt CB</t>
  </si>
  <si>
    <t>Divers</t>
  </si>
  <si>
    <t>Prélèvement</t>
  </si>
  <si>
    <t>Versement</t>
  </si>
  <si>
    <t>Retrait CB</t>
  </si>
  <si>
    <t>propal calcul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</si>
</sst>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[$-40C]mmm\-yy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5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164" fontId="2" fillId="2" borderId="1" xfId="0" applyNumberFormat="1" applyFont="1" applyFill="1" applyBorder="1" applyAlignment="1">
      <alignment vertical="center"/>
    </xf>
    <xf numFmtId="14" fontId="2" fillId="2" borderId="2" xfId="0" applyNumberFormat="1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44" fontId="2" fillId="2" borderId="2" xfId="1" applyNumberFormat="1" applyFont="1" applyFill="1" applyBorder="1" applyAlignment="1">
      <alignment vertical="center"/>
    </xf>
    <xf numFmtId="44" fontId="2" fillId="2" borderId="2" xfId="1" applyNumberFormat="1" applyFont="1" applyFill="1" applyBorder="1" applyAlignment="1">
      <alignment horizontal="center" vertical="center" wrapText="1"/>
    </xf>
    <xf numFmtId="44" fontId="2" fillId="2" borderId="3" xfId="1" applyNumberFormat="1" applyFont="1" applyFill="1" applyBorder="1" applyAlignment="1">
      <alignment horizontal="center" vertical="center" wrapText="1"/>
    </xf>
    <xf numFmtId="164" fontId="0" fillId="0" borderId="1" xfId="0" applyNumberFormat="1" applyFont="1" applyBorder="1"/>
    <xf numFmtId="14" fontId="0" fillId="0" borderId="2" xfId="0" applyNumberFormat="1" applyFont="1" applyBorder="1"/>
    <xf numFmtId="0" fontId="0" fillId="0" borderId="2" xfId="0" applyFont="1" applyBorder="1"/>
    <xf numFmtId="44" fontId="0" fillId="0" borderId="2" xfId="1" applyNumberFormat="1" applyFont="1" applyBorder="1"/>
    <xf numFmtId="44" fontId="0" fillId="0" borderId="3" xfId="1" applyNumberFormat="1" applyFont="1" applyBorder="1"/>
    <xf numFmtId="44" fontId="0" fillId="0" borderId="4" xfId="1" applyNumberFormat="1" applyFont="1" applyBorder="1"/>
  </cellXfs>
  <cellStyles count="2">
    <cellStyle name="Monétaire" xfId="1" builtinId="4"/>
    <cellStyle name="Normal" xfId="0" builtinId="0"/>
  </cellStyles>
  <dxfs count="1">
    <dxf>
      <fill>
        <gradientFill degree="90">
          <stop position="0">
            <color theme="0"/>
          </stop>
          <stop position="1">
            <color theme="7" tint="0.40000610370189521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4"/>
  <sheetViews>
    <sheetView tabSelected="1" workbookViewId="0">
      <selection activeCell="L13" sqref="L13"/>
    </sheetView>
  </sheetViews>
  <sheetFormatPr baseColWidth="10" defaultColWidth="11.44140625" defaultRowHeight="14.4" x14ac:dyDescent="0.3"/>
  <cols>
    <col min="1" max="1" width="8" bestFit="1" customWidth="1"/>
    <col min="3" max="3" width="12.5546875" bestFit="1" customWidth="1"/>
    <col min="4" max="4" width="19" bestFit="1" customWidth="1"/>
    <col min="5" max="5" width="20.5546875" bestFit="1" customWidth="1"/>
    <col min="6" max="6" width="10.33203125" bestFit="1" customWidth="1"/>
    <col min="7" max="7" width="10.88671875" bestFit="1" customWidth="1"/>
    <col min="8" max="8" width="10.6640625" bestFit="1" customWidth="1"/>
    <col min="9" max="9" width="12" customWidth="1"/>
    <col min="10" max="10" width="13.109375" customWidth="1"/>
  </cols>
  <sheetData>
    <row r="1" spans="1:12" ht="43.2" x14ac:dyDescent="0.3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4" t="s">
        <v>5</v>
      </c>
      <c r="G1" s="4" t="s">
        <v>6</v>
      </c>
      <c r="H1" s="2" t="s">
        <v>7</v>
      </c>
      <c r="I1" s="5" t="s">
        <v>8</v>
      </c>
      <c r="J1" s="6" t="s">
        <v>9</v>
      </c>
      <c r="L1" t="s">
        <v>18</v>
      </c>
    </row>
    <row r="2" spans="1:12" x14ac:dyDescent="0.3">
      <c r="A2" s="7">
        <v>42736</v>
      </c>
      <c r="B2" s="8">
        <v>42736</v>
      </c>
      <c r="C2" s="8" t="s">
        <v>10</v>
      </c>
      <c r="D2" s="9" t="s">
        <v>11</v>
      </c>
      <c r="E2" s="9" t="s">
        <v>12</v>
      </c>
      <c r="F2" s="10"/>
      <c r="G2" s="10">
        <v>1367.12</v>
      </c>
      <c r="H2" s="8">
        <v>42736</v>
      </c>
      <c r="I2" s="10">
        <v>600</v>
      </c>
      <c r="J2" s="11">
        <v>2400</v>
      </c>
      <c r="L2">
        <v>600</v>
      </c>
    </row>
    <row r="3" spans="1:12" x14ac:dyDescent="0.3">
      <c r="A3" s="7">
        <v>42736</v>
      </c>
      <c r="B3" s="8">
        <v>42736</v>
      </c>
      <c r="C3" s="8" t="s">
        <v>13</v>
      </c>
      <c r="D3" s="9" t="s">
        <v>14</v>
      </c>
      <c r="E3" s="9" t="s">
        <v>14</v>
      </c>
      <c r="F3" s="10">
        <v>165.34</v>
      </c>
      <c r="G3" s="10"/>
      <c r="H3" s="8">
        <v>42736</v>
      </c>
      <c r="I3" s="12"/>
      <c r="J3" s="11"/>
      <c r="L3">
        <f>IF(COUNTA(H3)=0,I2,IF(ISERROR(SEARCH("CB",C3)/SEARCH("CB",C3)),L2,L2+F3))</f>
        <v>765.34</v>
      </c>
    </row>
    <row r="4" spans="1:12" x14ac:dyDescent="0.3">
      <c r="A4" s="7">
        <v>42736</v>
      </c>
      <c r="B4" s="8">
        <v>42737</v>
      </c>
      <c r="C4" s="8" t="s">
        <v>15</v>
      </c>
      <c r="D4" s="9" t="s">
        <v>14</v>
      </c>
      <c r="E4" s="9" t="s">
        <v>14</v>
      </c>
      <c r="F4" s="10">
        <v>56.47</v>
      </c>
      <c r="G4" s="10"/>
      <c r="H4" s="8">
        <v>42737</v>
      </c>
      <c r="I4" s="12"/>
      <c r="J4" s="11"/>
      <c r="L4">
        <f>IF(COUNTA(H4)=0,I3,IF(ISERROR(SEARCH("CB",C4)/SEARCH("CB",C4)),L3,L3+F4))</f>
        <v>765.34</v>
      </c>
    </row>
    <row r="5" spans="1:12" x14ac:dyDescent="0.3">
      <c r="A5" s="7">
        <v>42736</v>
      </c>
      <c r="B5" s="8">
        <v>42737</v>
      </c>
      <c r="C5" s="8" t="s">
        <v>13</v>
      </c>
      <c r="D5" s="9" t="s">
        <v>14</v>
      </c>
      <c r="E5" s="9" t="s">
        <v>14</v>
      </c>
      <c r="F5" s="10">
        <v>733.82</v>
      </c>
      <c r="G5" s="10"/>
      <c r="H5" s="8">
        <v>42737</v>
      </c>
      <c r="I5" s="12"/>
      <c r="J5" s="11"/>
      <c r="L5">
        <f>IF(COUNTA(H5)=0,I4,IF(ISERROR(SEARCH("CB",C5)/SEARCH("CB",C5)),L4,L4+F5))</f>
        <v>1499.16</v>
      </c>
    </row>
    <row r="6" spans="1:12" x14ac:dyDescent="0.3">
      <c r="A6" s="7">
        <v>42736</v>
      </c>
      <c r="B6" s="8">
        <v>42740</v>
      </c>
      <c r="C6" s="8" t="s">
        <v>16</v>
      </c>
      <c r="D6" s="9" t="s">
        <v>14</v>
      </c>
      <c r="E6" s="9" t="s">
        <v>14</v>
      </c>
      <c r="F6" s="10"/>
      <c r="G6" s="10">
        <v>129.47</v>
      </c>
      <c r="H6" s="8">
        <v>42740</v>
      </c>
      <c r="I6" s="10"/>
      <c r="J6" s="11"/>
      <c r="L6">
        <f>IF(COUNTA(H6)=0,I5,IF(ISERROR(SEARCH("CB",C6)/SEARCH("CB",C6)),L5,L5+F6))</f>
        <v>1499.16</v>
      </c>
    </row>
    <row r="7" spans="1:12" x14ac:dyDescent="0.3">
      <c r="A7" s="7">
        <v>42736</v>
      </c>
      <c r="B7" s="8">
        <v>42740</v>
      </c>
      <c r="C7" s="8" t="s">
        <v>15</v>
      </c>
      <c r="D7" s="9" t="s">
        <v>14</v>
      </c>
      <c r="E7" s="9" t="s">
        <v>14</v>
      </c>
      <c r="F7" s="10">
        <v>5.8</v>
      </c>
      <c r="G7" s="10"/>
      <c r="H7" s="8">
        <v>42740</v>
      </c>
      <c r="I7" s="10"/>
      <c r="J7" s="11"/>
      <c r="L7">
        <f>IF(COUNTA(H7)=0,I6,IF(ISERROR(SEARCH("CB",C7)/SEARCH("CB",C7)),L6,L6+F7))</f>
        <v>1499.16</v>
      </c>
    </row>
    <row r="8" spans="1:12" x14ac:dyDescent="0.3">
      <c r="A8" s="7">
        <v>42736</v>
      </c>
      <c r="B8" s="8">
        <v>42740</v>
      </c>
      <c r="C8" s="8" t="s">
        <v>15</v>
      </c>
      <c r="D8" s="9" t="s">
        <v>14</v>
      </c>
      <c r="E8" s="9" t="s">
        <v>14</v>
      </c>
      <c r="F8" s="10">
        <v>8</v>
      </c>
      <c r="G8" s="10"/>
      <c r="H8" s="8">
        <v>42740</v>
      </c>
      <c r="I8" s="10"/>
      <c r="J8" s="11"/>
      <c r="L8">
        <f>IF(COUNTA(H8)=0,I7,IF(ISERROR(SEARCH("CB",C8)/SEARCH("CB",C8)),L7,L7+F8))</f>
        <v>1499.16</v>
      </c>
    </row>
    <row r="9" spans="1:12" x14ac:dyDescent="0.3">
      <c r="A9" s="7">
        <v>42736</v>
      </c>
      <c r="B9" s="8">
        <v>42741</v>
      </c>
      <c r="C9" s="8" t="s">
        <v>15</v>
      </c>
      <c r="D9" s="9" t="s">
        <v>14</v>
      </c>
      <c r="E9" s="9" t="s">
        <v>14</v>
      </c>
      <c r="F9" s="10">
        <v>3.49</v>
      </c>
      <c r="G9" s="10"/>
      <c r="H9" s="8">
        <v>42741</v>
      </c>
      <c r="I9" s="10"/>
      <c r="J9" s="11"/>
      <c r="L9">
        <f>IF(COUNTA(H9)=0,I8,IF(ISERROR(SEARCH("CB",C9)/SEARCH("CB",C9)),L8,L8+F9))</f>
        <v>1499.16</v>
      </c>
    </row>
    <row r="10" spans="1:12" x14ac:dyDescent="0.3">
      <c r="A10" s="7">
        <v>42736</v>
      </c>
      <c r="B10" s="8">
        <v>42741</v>
      </c>
      <c r="C10" s="8" t="s">
        <v>17</v>
      </c>
      <c r="D10" s="9" t="s">
        <v>14</v>
      </c>
      <c r="E10" s="9" t="s">
        <v>14</v>
      </c>
      <c r="F10" s="10">
        <v>150</v>
      </c>
      <c r="G10" s="10"/>
      <c r="H10" s="8">
        <v>42741</v>
      </c>
      <c r="I10" s="10"/>
      <c r="J10" s="11"/>
      <c r="L10">
        <f>IF(COUNTA(H10)=0,I9,IF(ISERROR(SEARCH("CB",C10)/SEARCH("CB",C10)),L9,L9+F10))</f>
        <v>1649.16</v>
      </c>
    </row>
    <row r="11" spans="1:12" x14ac:dyDescent="0.3">
      <c r="A11" s="7">
        <v>42736</v>
      </c>
      <c r="B11" s="8">
        <v>42745</v>
      </c>
      <c r="C11" s="8" t="s">
        <v>13</v>
      </c>
      <c r="D11" s="9" t="s">
        <v>14</v>
      </c>
      <c r="E11" s="9" t="s">
        <v>14</v>
      </c>
      <c r="F11" s="10">
        <v>91.37</v>
      </c>
      <c r="G11" s="10"/>
      <c r="H11" s="8">
        <v>42745</v>
      </c>
      <c r="I11" s="10"/>
      <c r="J11" s="11"/>
      <c r="L11">
        <f>IF(COUNTA(H11)=0,I10,IF(ISERROR(SEARCH("CB",C11)/SEARCH("CB",C11)),L10,L10+F11))</f>
        <v>1740.5300000000002</v>
      </c>
    </row>
    <row r="12" spans="1:12" x14ac:dyDescent="0.3">
      <c r="A12" s="7">
        <v>42736</v>
      </c>
      <c r="B12" s="8">
        <v>42746</v>
      </c>
      <c r="C12" s="8" t="s">
        <v>16</v>
      </c>
      <c r="D12" s="9" t="s">
        <v>14</v>
      </c>
      <c r="E12" s="9" t="s">
        <v>14</v>
      </c>
      <c r="F12" s="10"/>
      <c r="G12" s="10">
        <v>90</v>
      </c>
      <c r="H12" s="8">
        <v>42746</v>
      </c>
      <c r="I12" s="10"/>
      <c r="J12" s="11"/>
      <c r="L12">
        <f>IF(COUNTA(H12)=0,I11,IF(ISERROR(SEARCH("CB",C12)/SEARCH("CB",C12)),L11,L11+F12))</f>
        <v>1740.5300000000002</v>
      </c>
    </row>
    <row r="13" spans="1:12" x14ac:dyDescent="0.3">
      <c r="A13" s="7">
        <v>42736</v>
      </c>
      <c r="B13" s="8">
        <v>42747</v>
      </c>
      <c r="C13" s="8" t="s">
        <v>17</v>
      </c>
      <c r="D13" s="9" t="s">
        <v>14</v>
      </c>
      <c r="E13" s="9" t="s">
        <v>14</v>
      </c>
      <c r="F13" s="10">
        <v>100</v>
      </c>
      <c r="G13" s="10"/>
      <c r="H13" s="8">
        <v>42747</v>
      </c>
      <c r="I13" s="10"/>
      <c r="J13" s="11"/>
      <c r="L13">
        <f>IF(COUNTA(H13)=0,I12,IF(ISERROR(SEARCH("CB",C13)/SEARCH("CB",C13)),L12,L12+F13))</f>
        <v>1840.5300000000002</v>
      </c>
    </row>
    <row r="14" spans="1:12" x14ac:dyDescent="0.3">
      <c r="A14" s="7">
        <v>42736</v>
      </c>
      <c r="B14" s="8">
        <v>42749</v>
      </c>
      <c r="C14" s="8" t="s">
        <v>15</v>
      </c>
      <c r="D14" s="9" t="s">
        <v>14</v>
      </c>
      <c r="E14" s="9" t="s">
        <v>14</v>
      </c>
      <c r="F14" s="10">
        <v>11.5</v>
      </c>
      <c r="G14" s="10">
        <v>0.56999999999999995</v>
      </c>
      <c r="H14" s="8">
        <v>42749</v>
      </c>
      <c r="I14" s="10"/>
      <c r="J14" s="11"/>
      <c r="L14">
        <f>IF(COUNTA(H14)=0,I13,IF(ISERROR(SEARCH("CB",C14)/SEARCH("CB",C14)),L13,L13+F14))</f>
        <v>1840.5300000000002</v>
      </c>
    </row>
    <row r="15" spans="1:12" x14ac:dyDescent="0.3">
      <c r="A15" s="7">
        <v>42736</v>
      </c>
      <c r="B15" s="8">
        <v>42749</v>
      </c>
      <c r="C15" s="8" t="s">
        <v>17</v>
      </c>
      <c r="D15" s="9" t="s">
        <v>14</v>
      </c>
      <c r="E15" s="9" t="s">
        <v>14</v>
      </c>
      <c r="F15" s="10">
        <v>20</v>
      </c>
      <c r="G15" s="10"/>
      <c r="H15" s="8">
        <v>42749</v>
      </c>
      <c r="I15" s="10"/>
      <c r="J15" s="11"/>
      <c r="L15">
        <f>IF(COUNTA(H15)=0,I14,IF(ISERROR(SEARCH("CB",C15)/SEARCH("CB",C15)),L14,L14+F15))</f>
        <v>1860.5300000000002</v>
      </c>
    </row>
    <row r="16" spans="1:12" x14ac:dyDescent="0.3">
      <c r="A16" s="7">
        <v>42736</v>
      </c>
      <c r="B16" s="8">
        <v>42751</v>
      </c>
      <c r="C16" s="8" t="s">
        <v>15</v>
      </c>
      <c r="D16" s="9" t="s">
        <v>14</v>
      </c>
      <c r="E16" s="9" t="s">
        <v>14</v>
      </c>
      <c r="F16" s="10">
        <v>55</v>
      </c>
      <c r="G16" s="10"/>
      <c r="H16" s="8">
        <v>42751</v>
      </c>
      <c r="I16" s="10"/>
      <c r="J16" s="11"/>
      <c r="L16">
        <f>IF(COUNTA(H16)=0,I15,IF(ISERROR(SEARCH("CB",C16)/SEARCH("CB",C16)),L15,L15+F16))</f>
        <v>1860.5300000000002</v>
      </c>
    </row>
    <row r="17" spans="1:12" x14ac:dyDescent="0.3">
      <c r="A17" s="7">
        <v>42736</v>
      </c>
      <c r="B17" s="8">
        <v>42751</v>
      </c>
      <c r="C17" s="8" t="s">
        <v>17</v>
      </c>
      <c r="D17" s="9" t="s">
        <v>14</v>
      </c>
      <c r="E17" s="9" t="s">
        <v>14</v>
      </c>
      <c r="F17" s="10">
        <v>50</v>
      </c>
      <c r="G17" s="10"/>
      <c r="H17" s="8">
        <v>42751</v>
      </c>
      <c r="I17" s="10"/>
      <c r="J17" s="11"/>
      <c r="L17">
        <f>IF(COUNTA(H17)=0,I16,IF(ISERROR(SEARCH("CB",C17)/SEARCH("CB",C17)),L16,L16+F17))</f>
        <v>1910.5300000000002</v>
      </c>
    </row>
    <row r="18" spans="1:12" x14ac:dyDescent="0.3">
      <c r="A18" s="7">
        <v>42736</v>
      </c>
      <c r="B18" s="8">
        <v>42754</v>
      </c>
      <c r="C18" s="8" t="s">
        <v>16</v>
      </c>
      <c r="D18" s="9" t="s">
        <v>14</v>
      </c>
      <c r="E18" s="9" t="s">
        <v>14</v>
      </c>
      <c r="F18" s="10"/>
      <c r="G18" s="10">
        <v>18.05</v>
      </c>
      <c r="H18" s="8">
        <v>42754</v>
      </c>
      <c r="I18" s="10"/>
      <c r="J18" s="11"/>
      <c r="L18">
        <f>IF(COUNTA(H18)=0,I17,IF(ISERROR(SEARCH("CB",C18)/SEARCH("CB",C18)),L17,L17+F18))</f>
        <v>1910.5300000000002</v>
      </c>
    </row>
    <row r="19" spans="1:12" x14ac:dyDescent="0.3">
      <c r="A19" s="7">
        <v>42736</v>
      </c>
      <c r="B19" s="8">
        <v>42755</v>
      </c>
      <c r="C19" s="8" t="s">
        <v>16</v>
      </c>
      <c r="D19" s="9" t="s">
        <v>14</v>
      </c>
      <c r="E19" s="9" t="s">
        <v>14</v>
      </c>
      <c r="F19" s="10"/>
      <c r="G19" s="10">
        <v>218</v>
      </c>
      <c r="H19" s="8">
        <v>42755</v>
      </c>
      <c r="I19" s="10"/>
      <c r="J19" s="11"/>
      <c r="L19">
        <f>IF(COUNTA(H19)=0,I18,IF(ISERROR(SEARCH("CB",C19)/SEARCH("CB",C19)),L18,L18+F19))</f>
        <v>1910.5300000000002</v>
      </c>
    </row>
    <row r="20" spans="1:12" x14ac:dyDescent="0.3">
      <c r="A20" s="7">
        <v>42736</v>
      </c>
      <c r="B20" s="8">
        <v>42755</v>
      </c>
      <c r="C20" s="8" t="s">
        <v>10</v>
      </c>
      <c r="D20" s="9" t="s">
        <v>14</v>
      </c>
      <c r="E20" s="9" t="s">
        <v>14</v>
      </c>
      <c r="F20" s="10">
        <v>40</v>
      </c>
      <c r="G20" s="10"/>
      <c r="H20" s="8">
        <v>42755</v>
      </c>
      <c r="I20" s="10"/>
      <c r="J20" s="11"/>
      <c r="L20">
        <f>IF(COUNTA(H20)=0,I19,IF(ISERROR(SEARCH("CB",C20)/SEARCH("CB",C20)),L19,L19+F20))</f>
        <v>1910.5300000000002</v>
      </c>
    </row>
    <row r="21" spans="1:12" x14ac:dyDescent="0.3">
      <c r="A21" s="7">
        <v>42736</v>
      </c>
      <c r="B21" s="8">
        <v>42758</v>
      </c>
      <c r="C21" s="8" t="s">
        <v>15</v>
      </c>
      <c r="D21" s="9" t="s">
        <v>14</v>
      </c>
      <c r="E21" s="9" t="s">
        <v>14</v>
      </c>
      <c r="F21" s="10">
        <v>14.7</v>
      </c>
      <c r="G21" s="10"/>
      <c r="H21" s="8">
        <v>42758</v>
      </c>
      <c r="I21" s="10"/>
      <c r="J21" s="11"/>
      <c r="L21">
        <f>IF(COUNTA(H21)=0,I20,IF(ISERROR(SEARCH("CB",C21)/SEARCH("CB",C21)),L20,L20+F21))</f>
        <v>1910.5300000000002</v>
      </c>
    </row>
    <row r="22" spans="1:12" x14ac:dyDescent="0.3">
      <c r="A22" s="7">
        <v>42736</v>
      </c>
      <c r="B22" s="8">
        <v>42758</v>
      </c>
      <c r="C22" s="8" t="s">
        <v>17</v>
      </c>
      <c r="D22" s="9" t="s">
        <v>14</v>
      </c>
      <c r="E22" s="9" t="s">
        <v>14</v>
      </c>
      <c r="F22" s="10">
        <v>50</v>
      </c>
      <c r="G22" s="10"/>
      <c r="H22" s="8">
        <v>42758</v>
      </c>
      <c r="I22" s="10"/>
      <c r="J22" s="11"/>
      <c r="L22">
        <f>IF(COUNTA(H22)=0,I21,IF(ISERROR(SEARCH("CB",C22)/SEARCH("CB",C22)),L21,L21+F22))</f>
        <v>1960.5300000000002</v>
      </c>
    </row>
    <row r="23" spans="1:12" x14ac:dyDescent="0.3">
      <c r="A23" s="7">
        <v>42736</v>
      </c>
      <c r="B23" s="8">
        <v>42759</v>
      </c>
      <c r="C23" s="8" t="s">
        <v>13</v>
      </c>
      <c r="D23" s="9" t="s">
        <v>14</v>
      </c>
      <c r="E23" s="9" t="s">
        <v>14</v>
      </c>
      <c r="F23" s="10">
        <v>19.3</v>
      </c>
      <c r="G23" s="10"/>
      <c r="H23" s="8">
        <v>42759</v>
      </c>
      <c r="I23" s="10"/>
      <c r="J23" s="11"/>
      <c r="L23">
        <f>IF(COUNTA(H23)=0,I22,IF(ISERROR(SEARCH("CB",C23)/SEARCH("CB",C23)),L22,L22+F23))</f>
        <v>1979.8300000000002</v>
      </c>
    </row>
    <row r="24" spans="1:12" x14ac:dyDescent="0.3">
      <c r="A24" s="7">
        <v>42736</v>
      </c>
      <c r="B24" s="8">
        <v>42760</v>
      </c>
      <c r="C24" s="8" t="s">
        <v>13</v>
      </c>
      <c r="D24" s="9" t="s">
        <v>14</v>
      </c>
      <c r="E24" s="9" t="s">
        <v>14</v>
      </c>
      <c r="F24" s="10">
        <v>50.04</v>
      </c>
      <c r="G24" s="10"/>
      <c r="H24" s="8">
        <v>42760</v>
      </c>
      <c r="I24" s="10"/>
      <c r="J24" s="11"/>
      <c r="L24">
        <f>IF(COUNTA(H24)=0,I23,IF(ISERROR(SEARCH("CB",C24)/SEARCH("CB",C24)),L23,L23+F24))</f>
        <v>2029.8700000000001</v>
      </c>
    </row>
    <row r="25" spans="1:12" x14ac:dyDescent="0.3">
      <c r="A25" s="7">
        <v>42736</v>
      </c>
      <c r="B25" s="8">
        <v>42760</v>
      </c>
      <c r="C25" s="8" t="s">
        <v>13</v>
      </c>
      <c r="D25" s="9" t="s">
        <v>14</v>
      </c>
      <c r="E25" s="9" t="s">
        <v>14</v>
      </c>
      <c r="F25" s="10">
        <v>120</v>
      </c>
      <c r="G25" s="10"/>
      <c r="H25" s="8">
        <v>42760</v>
      </c>
      <c r="I25" s="10"/>
      <c r="J25" s="11"/>
      <c r="L25">
        <f>IF(COUNTA(H25)=0,I24,IF(ISERROR(SEARCH("CB",C25)/SEARCH("CB",C25)),L24,L24+F25))</f>
        <v>2149.87</v>
      </c>
    </row>
    <row r="26" spans="1:12" x14ac:dyDescent="0.3">
      <c r="A26" s="7">
        <v>42736</v>
      </c>
      <c r="B26" s="8">
        <v>42760</v>
      </c>
      <c r="C26" s="8" t="s">
        <v>10</v>
      </c>
      <c r="D26" s="9" t="s">
        <v>14</v>
      </c>
      <c r="E26" s="9" t="s">
        <v>14</v>
      </c>
      <c r="F26" s="10">
        <v>30</v>
      </c>
      <c r="G26" s="10"/>
      <c r="H26" s="8">
        <v>42760</v>
      </c>
      <c r="I26" s="10"/>
      <c r="J26" s="11"/>
      <c r="L26">
        <f>IF(COUNTA(H26)=0,I25,IF(ISERROR(SEARCH("CB",C26)/SEARCH("CB",C26)),L25,L25+F26))</f>
        <v>2149.87</v>
      </c>
    </row>
    <row r="27" spans="1:12" x14ac:dyDescent="0.3">
      <c r="A27" s="7">
        <v>42767</v>
      </c>
      <c r="B27" s="8">
        <v>42763</v>
      </c>
      <c r="C27" s="8" t="s">
        <v>16</v>
      </c>
      <c r="D27" s="9" t="s">
        <v>14</v>
      </c>
      <c r="E27" s="9" t="s">
        <v>14</v>
      </c>
      <c r="F27" s="10"/>
      <c r="G27" s="10">
        <v>1731.97</v>
      </c>
      <c r="H27" s="8">
        <v>42763</v>
      </c>
      <c r="I27" s="10"/>
      <c r="J27" s="11"/>
      <c r="L27">
        <f>IF(COUNTA(H27)=0,I26,IF(ISERROR(SEARCH("CB",C27)/SEARCH("CB",C27)),L26,L26+F27))</f>
        <v>2149.87</v>
      </c>
    </row>
    <row r="28" spans="1:12" x14ac:dyDescent="0.3">
      <c r="A28" s="7">
        <v>42767</v>
      </c>
      <c r="B28" s="8">
        <v>42765</v>
      </c>
      <c r="C28" s="8" t="s">
        <v>16</v>
      </c>
      <c r="D28" s="9" t="s">
        <v>14</v>
      </c>
      <c r="E28" s="9" t="s">
        <v>14</v>
      </c>
      <c r="F28" s="10"/>
      <c r="G28" s="10">
        <v>140</v>
      </c>
      <c r="H28" s="8">
        <v>42765</v>
      </c>
      <c r="I28" s="10"/>
      <c r="J28" s="11"/>
      <c r="L28">
        <f>IF(COUNTA(H28)=0,I27,IF(ISERROR(SEARCH("CB",C28)/SEARCH("CB",C28)),L27,L27+F28))</f>
        <v>2149.87</v>
      </c>
    </row>
    <row r="29" spans="1:12" x14ac:dyDescent="0.3">
      <c r="A29" s="7">
        <v>42767</v>
      </c>
      <c r="B29" s="8">
        <v>42765</v>
      </c>
      <c r="C29" s="8" t="s">
        <v>17</v>
      </c>
      <c r="D29" s="9" t="s">
        <v>14</v>
      </c>
      <c r="E29" s="9" t="s">
        <v>14</v>
      </c>
      <c r="F29" s="10">
        <v>300</v>
      </c>
      <c r="G29" s="10"/>
      <c r="H29" s="8">
        <v>42765</v>
      </c>
      <c r="I29" s="10"/>
      <c r="J29" s="11"/>
      <c r="L29">
        <f>IF(COUNTA(H29)=0,I28,IF(ISERROR(SEARCH("CB",C29)/SEARCH("CB",C29)),L28,L28+F29))</f>
        <v>2449.87</v>
      </c>
    </row>
    <row r="30" spans="1:12" x14ac:dyDescent="0.3">
      <c r="A30" s="7">
        <v>42767</v>
      </c>
      <c r="B30" s="8">
        <v>42765</v>
      </c>
      <c r="C30" s="8" t="s">
        <v>13</v>
      </c>
      <c r="D30" s="9" t="s">
        <v>14</v>
      </c>
      <c r="E30" s="9" t="s">
        <v>14</v>
      </c>
      <c r="F30" s="10">
        <v>116.8</v>
      </c>
      <c r="G30" s="10"/>
      <c r="H30" s="8">
        <v>42765</v>
      </c>
      <c r="I30" s="10"/>
      <c r="J30" s="11"/>
      <c r="L30">
        <f>IF(COUNTA(H30)=0,I29,IF(ISERROR(SEARCH("CB",C30)/SEARCH("CB",C30)),L29,L29+F30))</f>
        <v>2566.67</v>
      </c>
    </row>
    <row r="31" spans="1:12" x14ac:dyDescent="0.3">
      <c r="A31" s="7">
        <v>42767</v>
      </c>
      <c r="B31" s="8">
        <v>42767</v>
      </c>
      <c r="C31" s="8" t="s">
        <v>17</v>
      </c>
      <c r="D31" s="9" t="s">
        <v>14</v>
      </c>
      <c r="E31" s="9" t="s">
        <v>14</v>
      </c>
      <c r="F31" s="10">
        <v>250</v>
      </c>
      <c r="G31" s="10"/>
      <c r="H31" s="8">
        <v>42767</v>
      </c>
      <c r="I31" s="10"/>
      <c r="J31" s="11"/>
      <c r="L31">
        <f>IF(COUNTA(H31)=0,I30,IF(ISERROR(SEARCH("CB",C31)/SEARCH("CB",C31)),L30,L30+F31))</f>
        <v>2816.67</v>
      </c>
    </row>
    <row r="32" spans="1:12" x14ac:dyDescent="0.3">
      <c r="A32" s="7">
        <v>42767</v>
      </c>
      <c r="B32" s="8">
        <v>42767</v>
      </c>
      <c r="C32" s="8" t="s">
        <v>13</v>
      </c>
      <c r="D32" s="9" t="s">
        <v>14</v>
      </c>
      <c r="E32" s="9" t="s">
        <v>14</v>
      </c>
      <c r="F32" s="10">
        <v>165.32</v>
      </c>
      <c r="G32" s="10"/>
      <c r="H32" s="8">
        <v>42767</v>
      </c>
      <c r="I32" s="10"/>
      <c r="J32" s="11"/>
      <c r="L32">
        <f>IF(COUNTA(H32)=0,I31,IF(ISERROR(SEARCH("CB",C32)/SEARCH("CB",C32)),L31,L31+F32))</f>
        <v>2981.9900000000002</v>
      </c>
    </row>
    <row r="33" spans="1:12" x14ac:dyDescent="0.3">
      <c r="A33" s="7">
        <v>42767</v>
      </c>
      <c r="B33" s="8">
        <v>42768</v>
      </c>
      <c r="C33" s="8" t="s">
        <v>15</v>
      </c>
      <c r="D33" s="9" t="s">
        <v>14</v>
      </c>
      <c r="E33" s="9" t="s">
        <v>14</v>
      </c>
      <c r="F33" s="10">
        <v>56.47</v>
      </c>
      <c r="G33" s="10"/>
      <c r="H33" s="8">
        <v>42768</v>
      </c>
      <c r="I33" s="10"/>
      <c r="J33" s="11"/>
      <c r="L33">
        <f>IF(COUNTA(H33)=0,I32,IF(ISERROR(SEARCH("CB",C33)/SEARCH("CB",C33)),L32,L32+F33))</f>
        <v>2981.9900000000002</v>
      </c>
    </row>
    <row r="34" spans="1:12" x14ac:dyDescent="0.3">
      <c r="A34" s="7">
        <v>42767</v>
      </c>
      <c r="B34" s="8">
        <v>42772</v>
      </c>
      <c r="C34" s="8" t="s">
        <v>17</v>
      </c>
      <c r="D34" s="9" t="s">
        <v>14</v>
      </c>
      <c r="E34" s="9" t="s">
        <v>14</v>
      </c>
      <c r="F34" s="10">
        <v>80</v>
      </c>
      <c r="G34" s="10"/>
      <c r="H34" s="8">
        <v>42772</v>
      </c>
      <c r="I34" s="10"/>
      <c r="J34" s="11"/>
      <c r="L34">
        <f>IF(COUNTA(H34)=0,I33,IF(ISERROR(SEARCH("CB",C34)/SEARCH("CB",C34)),L33,L33+F34))</f>
        <v>3061.9900000000002</v>
      </c>
    </row>
    <row r="35" spans="1:12" x14ac:dyDescent="0.3">
      <c r="A35" s="7">
        <v>42767</v>
      </c>
      <c r="B35" s="8">
        <v>42772</v>
      </c>
      <c r="C35" s="8" t="s">
        <v>13</v>
      </c>
      <c r="D35" s="9" t="s">
        <v>14</v>
      </c>
      <c r="E35" s="9" t="s">
        <v>14</v>
      </c>
      <c r="F35" s="10">
        <v>81.14</v>
      </c>
      <c r="G35" s="10"/>
      <c r="H35" s="8">
        <v>42772</v>
      </c>
      <c r="I35" s="10"/>
      <c r="J35" s="11"/>
      <c r="L35">
        <f>IF(COUNTA(H35)=0,I34,IF(ISERROR(SEARCH("CB",C35)/SEARCH("CB",C35)),L34,L34+F35))</f>
        <v>3143.13</v>
      </c>
    </row>
    <row r="36" spans="1:12" x14ac:dyDescent="0.3">
      <c r="A36" s="7">
        <v>42767</v>
      </c>
      <c r="B36" s="8">
        <v>42772</v>
      </c>
      <c r="C36" s="8" t="s">
        <v>16</v>
      </c>
      <c r="D36" s="9" t="s">
        <v>14</v>
      </c>
      <c r="E36" s="9" t="s">
        <v>14</v>
      </c>
      <c r="F36" s="10"/>
      <c r="G36" s="10">
        <v>129.47</v>
      </c>
      <c r="H36" s="8">
        <v>42772</v>
      </c>
      <c r="I36" s="10"/>
      <c r="J36" s="11"/>
      <c r="L36">
        <f>IF(COUNTA(H36)=0,I35,IF(ISERROR(SEARCH("CB",C36)/SEARCH("CB",C36)),L35,L35+F36))</f>
        <v>3143.13</v>
      </c>
    </row>
    <row r="37" spans="1:12" x14ac:dyDescent="0.3">
      <c r="A37" s="7">
        <v>42767</v>
      </c>
      <c r="B37" s="8">
        <v>42772</v>
      </c>
      <c r="C37" s="8" t="s">
        <v>15</v>
      </c>
      <c r="D37" s="9" t="s">
        <v>14</v>
      </c>
      <c r="E37" s="9" t="s">
        <v>14</v>
      </c>
      <c r="F37" s="10">
        <v>5.8</v>
      </c>
      <c r="G37" s="10"/>
      <c r="H37" s="8">
        <v>42772</v>
      </c>
      <c r="I37" s="10"/>
      <c r="J37" s="11"/>
      <c r="L37">
        <f>IF(COUNTA(H37)=0,I36,IF(ISERROR(SEARCH("CB",C37)/SEARCH("CB",C37)),L36,L36+F37))</f>
        <v>3143.13</v>
      </c>
    </row>
    <row r="38" spans="1:12" x14ac:dyDescent="0.3">
      <c r="A38" s="7">
        <v>42767</v>
      </c>
      <c r="B38" s="8">
        <v>42772</v>
      </c>
      <c r="C38" s="8" t="s">
        <v>15</v>
      </c>
      <c r="D38" s="9" t="s">
        <v>14</v>
      </c>
      <c r="E38" s="9" t="s">
        <v>14</v>
      </c>
      <c r="F38" s="10">
        <v>8</v>
      </c>
      <c r="G38" s="10"/>
      <c r="H38" s="8">
        <v>42772</v>
      </c>
      <c r="I38" s="10"/>
      <c r="J38" s="11"/>
      <c r="L38">
        <f>IF(COUNTA(H38)=0,I37,IF(ISERROR(SEARCH("CB",C38)/SEARCH("CB",C38)),L37,L37+F38))</f>
        <v>3143.13</v>
      </c>
    </row>
    <row r="39" spans="1:12" x14ac:dyDescent="0.3">
      <c r="A39" s="7">
        <v>42767</v>
      </c>
      <c r="B39" s="8">
        <v>42772</v>
      </c>
      <c r="C39" s="8" t="s">
        <v>15</v>
      </c>
      <c r="D39" s="9" t="s">
        <v>14</v>
      </c>
      <c r="E39" s="9" t="s">
        <v>14</v>
      </c>
      <c r="F39" s="10">
        <v>3.49</v>
      </c>
      <c r="G39" s="10"/>
      <c r="H39" s="8">
        <v>42772</v>
      </c>
      <c r="I39" s="10"/>
      <c r="J39" s="11"/>
      <c r="L39">
        <f>IF(COUNTA(H39)=0,I38,IF(ISERROR(SEARCH("CB",C39)/SEARCH("CB",C39)),L38,L38+F39))</f>
        <v>3143.13</v>
      </c>
    </row>
    <row r="40" spans="1:12" x14ac:dyDescent="0.3">
      <c r="A40" s="7">
        <v>42767</v>
      </c>
      <c r="B40" s="8">
        <v>42772</v>
      </c>
      <c r="C40" s="8" t="s">
        <v>13</v>
      </c>
      <c r="D40" s="9" t="s">
        <v>14</v>
      </c>
      <c r="E40" s="9" t="s">
        <v>14</v>
      </c>
      <c r="F40" s="10">
        <v>500.82</v>
      </c>
      <c r="G40" s="10"/>
      <c r="H40" s="8">
        <v>42772</v>
      </c>
      <c r="I40" s="10"/>
      <c r="J40" s="11"/>
      <c r="L40">
        <f>IF(COUNTA(H40)=0,I39,IF(ISERROR(SEARCH("CB",C40)/SEARCH("CB",C40)),L39,L39+F40))</f>
        <v>3643.9500000000003</v>
      </c>
    </row>
    <row r="41" spans="1:12" x14ac:dyDescent="0.3">
      <c r="A41" s="7">
        <v>42767</v>
      </c>
      <c r="B41" s="8">
        <v>42773</v>
      </c>
      <c r="C41" s="8" t="s">
        <v>17</v>
      </c>
      <c r="D41" s="9" t="s">
        <v>14</v>
      </c>
      <c r="E41" s="9" t="s">
        <v>14</v>
      </c>
      <c r="F41" s="10">
        <v>40</v>
      </c>
      <c r="G41" s="10"/>
      <c r="H41" s="8">
        <v>42773</v>
      </c>
      <c r="I41" s="10"/>
      <c r="J41" s="11"/>
      <c r="L41">
        <f>IF(COUNTA(H41)=0,I40,IF(ISERROR(SEARCH("CB",C41)/SEARCH("CB",C41)),L40,L40+F41))</f>
        <v>3683.9500000000003</v>
      </c>
    </row>
    <row r="42" spans="1:12" x14ac:dyDescent="0.3">
      <c r="A42" s="7">
        <v>42767</v>
      </c>
      <c r="B42" s="8">
        <v>42773</v>
      </c>
      <c r="C42" s="8" t="s">
        <v>13</v>
      </c>
      <c r="D42" s="9" t="s">
        <v>14</v>
      </c>
      <c r="E42" s="9" t="s">
        <v>14</v>
      </c>
      <c r="F42" s="10">
        <v>10.8</v>
      </c>
      <c r="G42" s="10"/>
      <c r="H42" s="8">
        <v>42773</v>
      </c>
      <c r="I42" s="10"/>
      <c r="J42" s="11"/>
      <c r="L42">
        <f>IF(COUNTA(H42)=0,I41,IF(ISERROR(SEARCH("CB",C42)/SEARCH("CB",C42)),L41,L41+F42))</f>
        <v>3694.7500000000005</v>
      </c>
    </row>
    <row r="43" spans="1:12" x14ac:dyDescent="0.3">
      <c r="A43" s="7">
        <v>42767</v>
      </c>
      <c r="B43" s="8">
        <v>42774</v>
      </c>
      <c r="C43" s="8" t="s">
        <v>17</v>
      </c>
      <c r="D43" s="9" t="s">
        <v>14</v>
      </c>
      <c r="E43" s="9" t="s">
        <v>14</v>
      </c>
      <c r="F43" s="10">
        <v>70</v>
      </c>
      <c r="G43" s="10"/>
      <c r="H43" s="8">
        <v>42774</v>
      </c>
      <c r="I43" s="10"/>
      <c r="J43" s="11"/>
      <c r="L43">
        <f>IF(COUNTA(H43)=0,I42,IF(ISERROR(SEARCH("CB",C43)/SEARCH("CB",C43)),L42,L42+F43))</f>
        <v>3764.7500000000005</v>
      </c>
    </row>
    <row r="44" spans="1:12" x14ac:dyDescent="0.3">
      <c r="A44" s="7">
        <v>42767</v>
      </c>
      <c r="B44" s="8">
        <v>42780</v>
      </c>
      <c r="C44" s="8" t="s">
        <v>16</v>
      </c>
      <c r="D44" s="9" t="s">
        <v>14</v>
      </c>
      <c r="E44" s="9" t="s">
        <v>14</v>
      </c>
      <c r="F44" s="10"/>
      <c r="G44" s="10">
        <v>30</v>
      </c>
      <c r="H44" s="8">
        <v>42780</v>
      </c>
      <c r="I44" s="10"/>
      <c r="J44" s="11"/>
      <c r="L44">
        <f>IF(COUNTA(H44)=0,I43,IF(ISERROR(SEARCH("CB",C44)/SEARCH("CB",C44)),L43,L43+F44))</f>
        <v>3764.7500000000005</v>
      </c>
    </row>
    <row r="45" spans="1:12" x14ac:dyDescent="0.3">
      <c r="A45" s="7">
        <v>42767</v>
      </c>
      <c r="B45" s="8">
        <v>42781</v>
      </c>
      <c r="C45" s="8" t="s">
        <v>16</v>
      </c>
      <c r="D45" s="9" t="s">
        <v>14</v>
      </c>
      <c r="E45" s="9" t="s">
        <v>14</v>
      </c>
      <c r="F45" s="10"/>
      <c r="G45" s="10">
        <v>20</v>
      </c>
      <c r="H45" s="8"/>
      <c r="I45" s="10"/>
      <c r="J45" s="11"/>
      <c r="L45">
        <f>IF(COUNTA(H45)=0,I44,IF(ISERROR(SEARCH("CB",C45)/SEARCH("CB",C45)),L44,L44+F45))</f>
        <v>0</v>
      </c>
    </row>
    <row r="46" spans="1:12" x14ac:dyDescent="0.3">
      <c r="A46" s="7">
        <v>42767</v>
      </c>
      <c r="B46" s="8">
        <v>42781</v>
      </c>
      <c r="C46" s="8" t="s">
        <v>16</v>
      </c>
      <c r="D46" s="9" t="s">
        <v>14</v>
      </c>
      <c r="E46" s="9" t="s">
        <v>14</v>
      </c>
      <c r="F46" s="10"/>
      <c r="G46" s="10">
        <v>15</v>
      </c>
      <c r="H46" s="8"/>
      <c r="I46" s="10"/>
      <c r="J46" s="11"/>
      <c r="L46">
        <f>IF(COUNTA(H46)=0,I45,IF(ISERROR(SEARCH("CB",C46)/SEARCH("CB",C46)),L45,L45+F46))</f>
        <v>0</v>
      </c>
    </row>
    <row r="47" spans="1:12" x14ac:dyDescent="0.3">
      <c r="A47" s="7">
        <v>42767</v>
      </c>
      <c r="B47" s="8">
        <v>42781</v>
      </c>
      <c r="C47" s="8" t="s">
        <v>15</v>
      </c>
      <c r="D47" s="9" t="s">
        <v>14</v>
      </c>
      <c r="E47" s="9" t="s">
        <v>14</v>
      </c>
      <c r="F47" s="10">
        <v>14.99</v>
      </c>
      <c r="G47" s="10"/>
      <c r="H47" s="8"/>
      <c r="I47" s="10"/>
      <c r="J47" s="11"/>
      <c r="L47">
        <f>IF(COUNTA(H47)=0,I46,IF(ISERROR(SEARCH("CB",C47)/SEARCH("CB",C47)),L46,L46+F47))</f>
        <v>0</v>
      </c>
    </row>
    <row r="48" spans="1:12" x14ac:dyDescent="0.3">
      <c r="A48" s="7">
        <v>42767</v>
      </c>
      <c r="B48" s="8">
        <v>42781</v>
      </c>
      <c r="C48" s="8" t="s">
        <v>17</v>
      </c>
      <c r="D48" s="9" t="s">
        <v>14</v>
      </c>
      <c r="E48" s="9" t="s">
        <v>14</v>
      </c>
      <c r="F48" s="10">
        <v>20</v>
      </c>
      <c r="G48" s="10"/>
      <c r="H48" s="8"/>
      <c r="I48" s="10"/>
      <c r="J48" s="11"/>
      <c r="L48">
        <f>IF(COUNTA(H48)=0,I47,IF(ISERROR(SEARCH("CB",C48)/SEARCH("CB",C48)),L47,L47+F48))</f>
        <v>0</v>
      </c>
    </row>
    <row r="49" spans="1:12" x14ac:dyDescent="0.3">
      <c r="A49" s="7">
        <v>42767</v>
      </c>
      <c r="B49" s="8">
        <v>42781</v>
      </c>
      <c r="C49" s="8" t="s">
        <v>15</v>
      </c>
      <c r="D49" s="9" t="s">
        <v>14</v>
      </c>
      <c r="E49" s="9" t="s">
        <v>14</v>
      </c>
      <c r="F49" s="10">
        <v>11.5</v>
      </c>
      <c r="G49" s="10">
        <v>0.56999999999999995</v>
      </c>
      <c r="H49" s="8"/>
      <c r="I49" s="10"/>
      <c r="J49" s="11"/>
      <c r="L49">
        <f>IF(COUNTA(H49)=0,I48,IF(ISERROR(SEARCH("CB",C49)/SEARCH("CB",C49)),L48,L48+F49))</f>
        <v>0</v>
      </c>
    </row>
    <row r="50" spans="1:12" x14ac:dyDescent="0.3">
      <c r="A50" s="7">
        <v>42767</v>
      </c>
      <c r="B50" s="8">
        <v>42781</v>
      </c>
      <c r="C50" s="8" t="s">
        <v>15</v>
      </c>
      <c r="D50" s="9" t="s">
        <v>14</v>
      </c>
      <c r="E50" s="9" t="s">
        <v>14</v>
      </c>
      <c r="F50" s="10">
        <v>55</v>
      </c>
      <c r="G50" s="10"/>
      <c r="H50" s="8"/>
      <c r="I50" s="10"/>
      <c r="J50" s="11"/>
      <c r="L50">
        <f>IF(COUNTA(H50)=0,I49,IF(ISERROR(SEARCH("CB",C50)/SEARCH("CB",C50)),L49,L49+F50))</f>
        <v>0</v>
      </c>
    </row>
    <row r="51" spans="1:12" x14ac:dyDescent="0.3">
      <c r="A51" s="7">
        <v>42767</v>
      </c>
      <c r="B51" s="8">
        <v>42783</v>
      </c>
      <c r="C51" s="8" t="s">
        <v>13</v>
      </c>
      <c r="D51" s="9" t="s">
        <v>14</v>
      </c>
      <c r="E51" s="9" t="s">
        <v>14</v>
      </c>
      <c r="F51" s="10">
        <v>67.25</v>
      </c>
      <c r="G51" s="10"/>
      <c r="H51" s="8"/>
      <c r="I51" s="10"/>
      <c r="J51" s="11"/>
      <c r="L51">
        <f>IF(COUNTA(H51)=0,I50,IF(ISERROR(SEARCH("CB",C51)/SEARCH("CB",C51)),L50,L50+F51))</f>
        <v>0</v>
      </c>
    </row>
    <row r="52" spans="1:12" x14ac:dyDescent="0.3">
      <c r="A52" s="7">
        <v>42767</v>
      </c>
      <c r="B52" s="8">
        <v>42786</v>
      </c>
      <c r="C52" s="8" t="s">
        <v>17</v>
      </c>
      <c r="D52" s="9" t="s">
        <v>14</v>
      </c>
      <c r="E52" s="9" t="s">
        <v>14</v>
      </c>
      <c r="F52" s="10">
        <v>100</v>
      </c>
      <c r="G52" s="10"/>
      <c r="H52" s="8"/>
      <c r="I52" s="10"/>
      <c r="J52" s="11"/>
      <c r="L52">
        <f>IF(COUNTA(H52)=0,I51,IF(ISERROR(SEARCH("CB",C52)/SEARCH("CB",C52)),L51,L51+F52))</f>
        <v>0</v>
      </c>
    </row>
    <row r="53" spans="1:12" x14ac:dyDescent="0.3">
      <c r="A53" s="7">
        <v>42767</v>
      </c>
      <c r="B53" s="8">
        <v>42786</v>
      </c>
      <c r="C53" s="8" t="s">
        <v>13</v>
      </c>
      <c r="D53" s="9" t="s">
        <v>14</v>
      </c>
      <c r="E53" s="9" t="s">
        <v>14</v>
      </c>
      <c r="F53" s="10">
        <v>20.14</v>
      </c>
      <c r="G53" s="10"/>
      <c r="H53" s="8"/>
      <c r="I53" s="10"/>
      <c r="J53" s="11"/>
      <c r="L53">
        <f>IF(COUNTA(H53)=0,I52,IF(ISERROR(SEARCH("CB",C53)/SEARCH("CB",C53)),L52,L52+F53))</f>
        <v>0</v>
      </c>
    </row>
    <row r="54" spans="1:12" x14ac:dyDescent="0.3">
      <c r="A54" s="7">
        <v>42767</v>
      </c>
      <c r="B54" s="8">
        <v>42790</v>
      </c>
      <c r="C54" s="8" t="s">
        <v>16</v>
      </c>
      <c r="D54" s="9" t="s">
        <v>14</v>
      </c>
      <c r="E54" s="9" t="s">
        <v>14</v>
      </c>
      <c r="F54" s="10"/>
      <c r="G54" s="10">
        <v>20</v>
      </c>
      <c r="H54" s="8"/>
      <c r="I54" s="10"/>
      <c r="J54" s="11"/>
      <c r="L54">
        <f>IF(COUNTA(H54)=0,I53,IF(ISERROR(SEARCH("CB",C54)/SEARCH("CB",C54)),L53,L53+F54))</f>
        <v>0</v>
      </c>
    </row>
  </sheetData>
  <conditionalFormatting sqref="A1:J54">
    <cfRule type="expression" dxfId="0" priority="2">
      <formula>$D1="Salaire"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Sabrina PFERSCH</dc:creator>
  <cp:keywords/>
  <dc:description/>
  <cp:lastModifiedBy>sandr</cp:lastModifiedBy>
  <cp:revision/>
  <dcterms:created xsi:type="dcterms:W3CDTF">2017-11-27T19:45:24Z</dcterms:created>
  <dcterms:modified xsi:type="dcterms:W3CDTF">2017-11-27T21:11:24Z</dcterms:modified>
  <cp:category/>
  <cp:contentStatus/>
</cp:coreProperties>
</file>