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465" windowWidth="28800" windowHeight="16245" tabRatio="711" activeTab="1"/>
  </bookViews>
  <sheets>
    <sheet name="Données" sheetId="110" r:id="rId1"/>
    <sheet name="Effectif" sheetId="112" r:id="rId2"/>
    <sheet name="imprimer" sheetId="111" r:id="rId3"/>
    <sheet name="Stat" sheetId="113" r:id="rId4"/>
  </sheets>
  <definedNames>
    <definedName name="_xlnm._FilterDatabase" localSheetId="0" hidden="1">Données!$A$1:$S$67</definedName>
    <definedName name="_xlnm._FilterDatabase" localSheetId="1" hidden="1">Effectif!$A$6:$K$90</definedName>
    <definedName name="_xlnm._FilterDatabase" localSheetId="3" hidden="1">Stat!$B$3:$CH$93</definedName>
    <definedName name="Agent">Effectif!$B$7:$B$90</definedName>
    <definedName name="Agents">Effectif!$B$7:$B$90</definedName>
    <definedName name="_xlnm.Criteria" localSheetId="1">Effectif!$B$1:$K$2</definedName>
    <definedName name="Nom">imprimer!$D$17</definedName>
    <definedName name="TotalACC_TER">#REF!</definedName>
    <definedName name="TotalACC_TGV">#REF!</definedName>
    <definedName name="TotalDIRUO">#REF!</definedName>
    <definedName name="TotalPOLESEG">#REF!</definedName>
    <definedName name="TotalPROD">#REF!</definedName>
    <definedName name="_xlnm.Print_Area" localSheetId="2">imprimer!$A$1:$F$31</definedName>
  </definedNames>
  <calcPr calcId="145621"/>
</workbook>
</file>

<file path=xl/calcChain.xml><?xml version="1.0" encoding="utf-8"?>
<calcChain xmlns="http://schemas.openxmlformats.org/spreadsheetml/2006/main">
  <c r="E4" i="111" l="1"/>
  <c r="B4" i="111"/>
  <c r="A12" i="111"/>
  <c r="BD2" i="113"/>
  <c r="I4" i="113"/>
  <c r="J4" i="113"/>
  <c r="K4" i="113"/>
  <c r="L4" i="113"/>
  <c r="M4" i="113"/>
  <c r="N4" i="113"/>
  <c r="O4" i="113"/>
  <c r="P4" i="113"/>
  <c r="Q4" i="113"/>
  <c r="R4" i="113"/>
  <c r="S4" i="113"/>
  <c r="T4" i="113"/>
  <c r="U4" i="113"/>
  <c r="V4" i="113"/>
  <c r="W4" i="113"/>
  <c r="X4" i="113"/>
  <c r="Y4" i="113"/>
  <c r="Z4" i="113"/>
  <c r="AA4" i="113"/>
  <c r="AB4" i="113"/>
  <c r="AC4" i="113"/>
  <c r="AD4" i="113"/>
  <c r="AE4" i="113"/>
  <c r="AF4" i="113"/>
  <c r="AG4" i="113"/>
  <c r="AH4" i="113"/>
  <c r="AI4" i="113"/>
  <c r="AJ4" i="113"/>
  <c r="AK4" i="113"/>
  <c r="AL4" i="113"/>
  <c r="AM4" i="113"/>
  <c r="AN4" i="113"/>
  <c r="AO4" i="113"/>
  <c r="AP4" i="113"/>
  <c r="AQ4" i="113"/>
  <c r="AR4" i="113"/>
  <c r="AS4" i="113"/>
  <c r="AT4" i="113"/>
  <c r="AU4" i="113"/>
  <c r="AV4" i="113"/>
  <c r="AW4" i="113"/>
  <c r="AX4" i="113"/>
  <c r="AY4" i="113"/>
  <c r="AZ4" i="113"/>
  <c r="BA4" i="113"/>
  <c r="BB4" i="113"/>
  <c r="BC4" i="113"/>
  <c r="BD4" i="113"/>
  <c r="BE4" i="113"/>
  <c r="BF4" i="113"/>
  <c r="BG4" i="113"/>
  <c r="BH4" i="113"/>
  <c r="BI4" i="113"/>
  <c r="BJ4" i="113"/>
  <c r="BK4" i="113"/>
  <c r="BL4" i="113"/>
  <c r="BM4" i="113"/>
  <c r="BN4" i="113"/>
  <c r="BO4" i="113"/>
  <c r="BP4" i="113"/>
  <c r="BQ4" i="113"/>
  <c r="BR4" i="113"/>
  <c r="BS4" i="113"/>
  <c r="BT4" i="113"/>
  <c r="BU4" i="113"/>
  <c r="BV4" i="113"/>
  <c r="BW4" i="113"/>
  <c r="BX4" i="113"/>
  <c r="BY4" i="113"/>
  <c r="BZ4" i="113"/>
  <c r="CA4" i="113"/>
  <c r="CB4" i="113"/>
  <c r="CC4" i="113"/>
  <c r="CD4" i="113"/>
  <c r="CE4" i="113"/>
  <c r="CF4" i="113"/>
  <c r="CG4" i="113"/>
  <c r="CH4" i="113"/>
  <c r="I5" i="113"/>
  <c r="J5" i="113"/>
  <c r="K5" i="113"/>
  <c r="L5" i="113"/>
  <c r="M5" i="113"/>
  <c r="N5" i="113"/>
  <c r="O5" i="113"/>
  <c r="P5" i="113"/>
  <c r="Q5" i="113"/>
  <c r="R5" i="113"/>
  <c r="S5" i="113"/>
  <c r="T5" i="113"/>
  <c r="U5" i="113"/>
  <c r="V5" i="113"/>
  <c r="W5" i="113"/>
  <c r="X5" i="113"/>
  <c r="Y5" i="113"/>
  <c r="Z5" i="113"/>
  <c r="AA5" i="113"/>
  <c r="AB5" i="113"/>
  <c r="AC5" i="113"/>
  <c r="AD5" i="113"/>
  <c r="AE5" i="113"/>
  <c r="AF5" i="113"/>
  <c r="AG5" i="113"/>
  <c r="AH5" i="113"/>
  <c r="AI5" i="113"/>
  <c r="AJ5" i="113"/>
  <c r="AK5" i="113"/>
  <c r="AL5" i="113"/>
  <c r="AM5" i="113"/>
  <c r="AN5" i="113"/>
  <c r="AO5" i="113"/>
  <c r="AP5" i="113"/>
  <c r="AQ5" i="113"/>
  <c r="AR5" i="113"/>
  <c r="AS5" i="113"/>
  <c r="AT5" i="113"/>
  <c r="AU5" i="113"/>
  <c r="AV5" i="113"/>
  <c r="AW5" i="113"/>
  <c r="AX5" i="113"/>
  <c r="AY5" i="113"/>
  <c r="AZ5" i="113"/>
  <c r="BA5" i="113"/>
  <c r="BB5" i="113"/>
  <c r="BC5" i="113"/>
  <c r="BD5" i="113"/>
  <c r="BE5" i="113"/>
  <c r="BF5" i="113"/>
  <c r="BG5" i="113"/>
  <c r="BH5" i="113"/>
  <c r="BI5" i="113"/>
  <c r="BJ5" i="113"/>
  <c r="BK5" i="113"/>
  <c r="BL5" i="113"/>
  <c r="BM5" i="113"/>
  <c r="BN5" i="113"/>
  <c r="BO5" i="113"/>
  <c r="BP5" i="113"/>
  <c r="BQ5" i="113"/>
  <c r="BR5" i="113"/>
  <c r="BS5" i="113"/>
  <c r="BT5" i="113"/>
  <c r="BU5" i="113"/>
  <c r="BV5" i="113"/>
  <c r="BW5" i="113"/>
  <c r="BX5" i="113"/>
  <c r="BY5" i="113"/>
  <c r="BZ5" i="113"/>
  <c r="CA5" i="113"/>
  <c r="CB5" i="113"/>
  <c r="CC5" i="113"/>
  <c r="CD5" i="113"/>
  <c r="CE5" i="113"/>
  <c r="CF5" i="113"/>
  <c r="CG5" i="113"/>
  <c r="CH5" i="113"/>
  <c r="I6" i="113"/>
  <c r="J6" i="113"/>
  <c r="K6" i="113"/>
  <c r="L6" i="113"/>
  <c r="M6" i="113"/>
  <c r="N6" i="113"/>
  <c r="O6" i="113"/>
  <c r="P6" i="113"/>
  <c r="Q6" i="113"/>
  <c r="R6" i="113"/>
  <c r="S6" i="113"/>
  <c r="T6" i="113"/>
  <c r="U6" i="113"/>
  <c r="V6" i="113"/>
  <c r="W6" i="113"/>
  <c r="X6" i="113"/>
  <c r="Y6" i="113"/>
  <c r="Z6" i="113"/>
  <c r="AA6" i="113"/>
  <c r="AB6" i="113"/>
  <c r="AC6" i="113"/>
  <c r="AD6" i="113"/>
  <c r="AE6" i="113"/>
  <c r="AF6" i="113"/>
  <c r="AG6" i="113"/>
  <c r="AH6" i="113"/>
  <c r="AI6" i="113"/>
  <c r="AJ6" i="113"/>
  <c r="AK6" i="113"/>
  <c r="AL6" i="113"/>
  <c r="AM6" i="113"/>
  <c r="AN6" i="113"/>
  <c r="AO6" i="113"/>
  <c r="AP6" i="113"/>
  <c r="AQ6" i="113"/>
  <c r="AR6" i="113"/>
  <c r="AS6" i="113"/>
  <c r="AT6" i="113"/>
  <c r="AU6" i="113"/>
  <c r="AV6" i="113"/>
  <c r="AW6" i="113"/>
  <c r="AX6" i="113"/>
  <c r="AY6" i="113"/>
  <c r="AZ6" i="113"/>
  <c r="BA6" i="113"/>
  <c r="BB6" i="113"/>
  <c r="BC6" i="113"/>
  <c r="BD6" i="113"/>
  <c r="BE6" i="113"/>
  <c r="BF6" i="113"/>
  <c r="BG6" i="113"/>
  <c r="BH6" i="113"/>
  <c r="BI6" i="113"/>
  <c r="BJ6" i="113"/>
  <c r="BK6" i="113"/>
  <c r="BL6" i="113"/>
  <c r="BM6" i="113"/>
  <c r="BN6" i="113"/>
  <c r="BO6" i="113"/>
  <c r="BP6" i="113"/>
  <c r="BQ6" i="113"/>
  <c r="BR6" i="113"/>
  <c r="BS6" i="113"/>
  <c r="BT6" i="113"/>
  <c r="BU6" i="113"/>
  <c r="BV6" i="113"/>
  <c r="BW6" i="113"/>
  <c r="BX6" i="113"/>
  <c r="BY6" i="113"/>
  <c r="BZ6" i="113"/>
  <c r="CA6" i="113"/>
  <c r="CB6" i="113"/>
  <c r="CC6" i="113"/>
  <c r="CD6" i="113"/>
  <c r="CE6" i="113"/>
  <c r="CF6" i="113"/>
  <c r="CG6" i="113"/>
  <c r="CH6" i="113"/>
  <c r="I7" i="113"/>
  <c r="J7" i="113"/>
  <c r="K7" i="113"/>
  <c r="L7" i="113"/>
  <c r="M7" i="113"/>
  <c r="N7" i="113"/>
  <c r="O7" i="113"/>
  <c r="P7" i="113"/>
  <c r="Q7" i="113"/>
  <c r="R7" i="113"/>
  <c r="S7" i="113"/>
  <c r="T7" i="113"/>
  <c r="U7" i="113"/>
  <c r="V7" i="113"/>
  <c r="W7" i="113"/>
  <c r="X7" i="113"/>
  <c r="Y7" i="113"/>
  <c r="Z7" i="113"/>
  <c r="AA7" i="113"/>
  <c r="AB7" i="113"/>
  <c r="AC7" i="113"/>
  <c r="AD7" i="113"/>
  <c r="AE7" i="113"/>
  <c r="AF7" i="113"/>
  <c r="AG7" i="113"/>
  <c r="AH7" i="113"/>
  <c r="AI7" i="113"/>
  <c r="AJ7" i="113"/>
  <c r="AK7" i="113"/>
  <c r="AL7" i="113"/>
  <c r="AM7" i="113"/>
  <c r="AN7" i="113"/>
  <c r="AO7" i="113"/>
  <c r="AP7" i="113"/>
  <c r="AQ7" i="113"/>
  <c r="AR7" i="113"/>
  <c r="AS7" i="113"/>
  <c r="AT7" i="113"/>
  <c r="AU7" i="113"/>
  <c r="AV7" i="113"/>
  <c r="AW7" i="113"/>
  <c r="AX7" i="113"/>
  <c r="AY7" i="113"/>
  <c r="AZ7" i="113"/>
  <c r="BA7" i="113"/>
  <c r="BB7" i="113"/>
  <c r="BC7" i="113"/>
  <c r="BD7" i="113"/>
  <c r="BE7" i="113"/>
  <c r="BF7" i="113"/>
  <c r="BG7" i="113"/>
  <c r="BH7" i="113"/>
  <c r="BI7" i="113"/>
  <c r="BJ7" i="113"/>
  <c r="BK7" i="113"/>
  <c r="BL7" i="113"/>
  <c r="BM7" i="113"/>
  <c r="BN7" i="113"/>
  <c r="BO7" i="113"/>
  <c r="BP7" i="113"/>
  <c r="BQ7" i="113"/>
  <c r="BR7" i="113"/>
  <c r="BS7" i="113"/>
  <c r="BT7" i="113"/>
  <c r="BU7" i="113"/>
  <c r="BV7" i="113"/>
  <c r="BW7" i="113"/>
  <c r="BX7" i="113"/>
  <c r="BY7" i="113"/>
  <c r="BZ7" i="113"/>
  <c r="CA7" i="113"/>
  <c r="CB7" i="113"/>
  <c r="CC7" i="113"/>
  <c r="CD7" i="113"/>
  <c r="CE7" i="113"/>
  <c r="CF7" i="113"/>
  <c r="CG7" i="113"/>
  <c r="CH7" i="113"/>
  <c r="I8" i="113"/>
  <c r="J8" i="113"/>
  <c r="K8" i="113"/>
  <c r="L8" i="113"/>
  <c r="M8" i="113"/>
  <c r="N8" i="113"/>
  <c r="O8" i="113"/>
  <c r="P8" i="113"/>
  <c r="Q8" i="113"/>
  <c r="R8" i="113"/>
  <c r="S8" i="113"/>
  <c r="T8" i="113"/>
  <c r="U8" i="113"/>
  <c r="V8" i="113"/>
  <c r="W8" i="113"/>
  <c r="X8" i="113"/>
  <c r="Y8" i="113"/>
  <c r="Z8" i="113"/>
  <c r="AA8" i="113"/>
  <c r="AB8" i="113"/>
  <c r="AC8" i="113"/>
  <c r="AD8" i="113"/>
  <c r="AE8" i="113"/>
  <c r="AF8" i="113"/>
  <c r="AG8" i="113"/>
  <c r="AH8" i="113"/>
  <c r="AI8" i="113"/>
  <c r="AJ8" i="113"/>
  <c r="AK8" i="113"/>
  <c r="AL8" i="113"/>
  <c r="AM8" i="113"/>
  <c r="AN8" i="113"/>
  <c r="AO8" i="113"/>
  <c r="AP8" i="113"/>
  <c r="AQ8" i="113"/>
  <c r="AR8" i="113"/>
  <c r="AS8" i="113"/>
  <c r="AT8" i="113"/>
  <c r="AU8" i="113"/>
  <c r="AV8" i="113"/>
  <c r="AW8" i="113"/>
  <c r="AX8" i="113"/>
  <c r="AY8" i="113"/>
  <c r="AZ8" i="113"/>
  <c r="BA8" i="113"/>
  <c r="BB8" i="113"/>
  <c r="BC8" i="113"/>
  <c r="BD8" i="113"/>
  <c r="BE8" i="113"/>
  <c r="BF8" i="113"/>
  <c r="BG8" i="113"/>
  <c r="BH8" i="113"/>
  <c r="BI8" i="113"/>
  <c r="BJ8" i="113"/>
  <c r="BK8" i="113"/>
  <c r="BL8" i="113"/>
  <c r="BM8" i="113"/>
  <c r="BN8" i="113"/>
  <c r="BO8" i="113"/>
  <c r="BP8" i="113"/>
  <c r="BQ8" i="113"/>
  <c r="BR8" i="113"/>
  <c r="BS8" i="113"/>
  <c r="BT8" i="113"/>
  <c r="BU8" i="113"/>
  <c r="BV8" i="113"/>
  <c r="BW8" i="113"/>
  <c r="BX8" i="113"/>
  <c r="BY8" i="113"/>
  <c r="BZ8" i="113"/>
  <c r="CA8" i="113"/>
  <c r="CB8" i="113"/>
  <c r="CC8" i="113"/>
  <c r="CD8" i="113"/>
  <c r="CE8" i="113"/>
  <c r="CF8" i="113"/>
  <c r="CG8" i="113"/>
  <c r="CH8" i="113"/>
  <c r="H8" i="113"/>
  <c r="H6" i="113"/>
  <c r="H5" i="113"/>
  <c r="H4" i="113"/>
  <c r="H7" i="113"/>
  <c r="S2" i="113"/>
  <c r="R2" i="113"/>
  <c r="E93" i="113"/>
  <c r="E11" i="113"/>
  <c r="E12" i="113"/>
  <c r="E13" i="113"/>
  <c r="E14" i="113"/>
  <c r="E15" i="113"/>
  <c r="E16" i="113"/>
  <c r="E17" i="113"/>
  <c r="E18" i="113"/>
  <c r="E19" i="113"/>
  <c r="E20" i="113"/>
  <c r="E21" i="113"/>
  <c r="E22" i="113"/>
  <c r="E23" i="113"/>
  <c r="E24" i="113"/>
  <c r="E25" i="113"/>
  <c r="E26" i="113"/>
  <c r="E27" i="113"/>
  <c r="E28" i="113"/>
  <c r="E29" i="113"/>
  <c r="E30" i="113"/>
  <c r="E31" i="113"/>
  <c r="E32" i="113"/>
  <c r="E33" i="113"/>
  <c r="E34" i="113"/>
  <c r="E35" i="113"/>
  <c r="E36" i="113"/>
  <c r="E37" i="113"/>
  <c r="E38" i="113"/>
  <c r="E39" i="113"/>
  <c r="E40" i="113"/>
  <c r="E41" i="113"/>
  <c r="E42" i="113"/>
  <c r="E43" i="113"/>
  <c r="E44" i="113"/>
  <c r="E45" i="113"/>
  <c r="E46" i="113"/>
  <c r="E47" i="113"/>
  <c r="E48" i="113"/>
  <c r="E49" i="113"/>
  <c r="E50" i="113"/>
  <c r="E51" i="113"/>
  <c r="E52" i="113"/>
  <c r="E53" i="113"/>
  <c r="E54" i="113"/>
  <c r="E55" i="113"/>
  <c r="E56" i="113"/>
  <c r="E57" i="113"/>
  <c r="E58" i="113"/>
  <c r="E59" i="113"/>
  <c r="E60" i="113"/>
  <c r="E61" i="113"/>
  <c r="E62" i="113"/>
  <c r="E63" i="113"/>
  <c r="E64" i="113"/>
  <c r="E65" i="113"/>
  <c r="E66" i="113"/>
  <c r="E67" i="113"/>
  <c r="E68" i="113"/>
  <c r="E69" i="113"/>
  <c r="E70" i="113"/>
  <c r="E71" i="113"/>
  <c r="E72" i="113"/>
  <c r="E73" i="113"/>
  <c r="E76" i="113"/>
  <c r="E91" i="113"/>
  <c r="E78" i="113"/>
  <c r="E90" i="113"/>
  <c r="E77" i="113"/>
  <c r="E81" i="113"/>
  <c r="E82" i="113"/>
  <c r="E74" i="113"/>
  <c r="E83" i="113"/>
  <c r="E85" i="113"/>
  <c r="E89" i="113"/>
  <c r="E87" i="113"/>
  <c r="E75" i="113"/>
  <c r="E88" i="113"/>
  <c r="E79" i="113"/>
  <c r="E80" i="113"/>
  <c r="E84" i="113"/>
  <c r="E86" i="113"/>
  <c r="E92" i="113"/>
  <c r="E10" i="113"/>
  <c r="CH2" i="113"/>
  <c r="CG2" i="113"/>
  <c r="CF2" i="113"/>
  <c r="CE2" i="113"/>
  <c r="CD2" i="113"/>
  <c r="CC2" i="113"/>
  <c r="CB2" i="113"/>
  <c r="CA2" i="113"/>
  <c r="BZ2" i="113"/>
  <c r="BY2" i="113"/>
  <c r="BX2" i="113"/>
  <c r="BW2" i="113"/>
  <c r="BV2" i="113"/>
  <c r="BU2" i="113"/>
  <c r="BT2" i="113"/>
  <c r="BS2" i="113"/>
  <c r="BR2" i="113"/>
  <c r="BQ2" i="113"/>
  <c r="BP2" i="113"/>
  <c r="BO2" i="113"/>
  <c r="BN2" i="113"/>
  <c r="BM2" i="113"/>
  <c r="BL2" i="113"/>
  <c r="BK2" i="113"/>
  <c r="BJ2" i="113"/>
  <c r="BI2" i="113"/>
  <c r="BH2" i="113"/>
  <c r="BG2" i="113"/>
  <c r="BF2" i="113"/>
  <c r="BE2" i="113"/>
  <c r="BC2" i="113"/>
  <c r="BB2" i="113"/>
  <c r="BA2" i="113"/>
  <c r="AZ2" i="113"/>
  <c r="AY2" i="113"/>
  <c r="AX2" i="113"/>
  <c r="AW2" i="113"/>
  <c r="AV2" i="113"/>
  <c r="AU2" i="113"/>
  <c r="AT2" i="113"/>
  <c r="AS2" i="113"/>
  <c r="AR2" i="113"/>
  <c r="AQ2" i="113"/>
  <c r="AP2" i="113"/>
  <c r="AO2" i="113"/>
  <c r="AN2" i="113"/>
  <c r="AM2" i="113"/>
  <c r="AL2" i="113"/>
  <c r="AK2" i="113"/>
  <c r="AJ2" i="113"/>
  <c r="AI2" i="113"/>
  <c r="AH2" i="113"/>
  <c r="AG2" i="113"/>
  <c r="AF2" i="113"/>
  <c r="AE2" i="113"/>
  <c r="AD2" i="113"/>
  <c r="AC2" i="113"/>
  <c r="AB2" i="113"/>
  <c r="AA2" i="113"/>
  <c r="Z2" i="113"/>
  <c r="Y2" i="113"/>
  <c r="X2" i="113"/>
  <c r="W2" i="113"/>
  <c r="V2" i="113"/>
  <c r="U2" i="113"/>
  <c r="T2" i="113"/>
  <c r="Q2" i="113"/>
  <c r="P2" i="113"/>
  <c r="O2" i="113"/>
  <c r="N2" i="113"/>
  <c r="M2" i="113"/>
  <c r="L2" i="113"/>
  <c r="K2" i="113"/>
  <c r="J2" i="113"/>
  <c r="I2" i="113"/>
  <c r="H2" i="113"/>
  <c r="H1" i="113"/>
  <c r="CH1" i="113"/>
  <c r="CG1" i="113"/>
  <c r="CF1" i="113"/>
  <c r="CE1" i="113"/>
  <c r="CD1" i="113"/>
  <c r="CC1" i="113"/>
  <c r="CB1" i="113"/>
  <c r="CA1" i="113"/>
  <c r="BZ1" i="113"/>
  <c r="BY1" i="113"/>
  <c r="BX1" i="113"/>
  <c r="BW1" i="113"/>
  <c r="BV1" i="113"/>
  <c r="BU1" i="113"/>
  <c r="BT1" i="113"/>
  <c r="BS1" i="113"/>
  <c r="BR1" i="113"/>
  <c r="BQ1" i="113"/>
  <c r="BP1" i="113"/>
  <c r="BO1" i="113"/>
  <c r="BN1" i="113"/>
  <c r="BM1" i="113"/>
  <c r="BL1" i="113"/>
  <c r="BK1" i="113"/>
  <c r="BJ1" i="113"/>
  <c r="BI1" i="113"/>
  <c r="BH1" i="113"/>
  <c r="BG1" i="113"/>
  <c r="BF1" i="113"/>
  <c r="BE1" i="113"/>
  <c r="BD1" i="113"/>
  <c r="BC1" i="113"/>
  <c r="BB1" i="113"/>
  <c r="BA1" i="113"/>
  <c r="AZ1" i="113"/>
  <c r="AY1" i="113"/>
  <c r="AX1" i="113"/>
  <c r="AW1" i="113"/>
  <c r="AV1" i="113"/>
  <c r="AU1" i="113"/>
  <c r="AT1" i="113"/>
  <c r="AS1" i="113"/>
  <c r="AR1" i="113"/>
  <c r="AQ1" i="113"/>
  <c r="AP1" i="113"/>
  <c r="AO1" i="113"/>
  <c r="AN1" i="113"/>
  <c r="AM1" i="113"/>
  <c r="AL1" i="113"/>
  <c r="AK1" i="113"/>
  <c r="AJ1" i="113"/>
  <c r="AI1" i="113"/>
  <c r="AH1" i="113"/>
  <c r="AG1" i="113"/>
  <c r="AF1" i="113"/>
  <c r="AE1" i="113"/>
  <c r="AD1" i="113"/>
  <c r="AC1" i="113"/>
  <c r="AB1" i="113"/>
  <c r="AA1" i="113"/>
  <c r="Z1" i="113"/>
  <c r="Y1" i="113"/>
  <c r="X1" i="113"/>
  <c r="W1" i="113"/>
  <c r="V1" i="113"/>
  <c r="U1" i="113"/>
  <c r="T1" i="113"/>
  <c r="S1" i="113"/>
  <c r="R1" i="113"/>
  <c r="Q1" i="113"/>
  <c r="P1" i="113"/>
  <c r="O1" i="113"/>
  <c r="N1" i="113"/>
  <c r="M1" i="113"/>
  <c r="L1" i="113"/>
  <c r="K1" i="113"/>
  <c r="J1" i="113"/>
  <c r="I1" i="113"/>
  <c r="C2" i="112"/>
  <c r="B2" i="112"/>
  <c r="C5" i="111"/>
  <c r="K2" i="112"/>
  <c r="J2" i="112"/>
  <c r="I2" i="112"/>
  <c r="H2" i="112"/>
  <c r="F2" i="112"/>
  <c r="E2" i="112"/>
  <c r="G2" i="112"/>
  <c r="D2" i="112"/>
  <c r="D9" i="111"/>
  <c r="B7" i="111"/>
  <c r="C3" i="111"/>
</calcChain>
</file>

<file path=xl/sharedStrings.xml><?xml version="1.0" encoding="utf-8"?>
<sst xmlns="http://schemas.openxmlformats.org/spreadsheetml/2006/main" count="7397" uniqueCount="184">
  <si>
    <t>CRLO</t>
  </si>
  <si>
    <t>GANTEAUME Gilles</t>
  </si>
  <si>
    <t>BERTRAND Jérôme</t>
  </si>
  <si>
    <t>GRAMMATICO Cyrille</t>
  </si>
  <si>
    <t>ZELKO Thierry</t>
  </si>
  <si>
    <t>BERTELLI Alain</t>
  </si>
  <si>
    <t>FRECHE Anne-Laure</t>
  </si>
  <si>
    <t>BARET Olivier</t>
  </si>
  <si>
    <t>MOUACI Hocine</t>
  </si>
  <si>
    <t>MINE Sébastien</t>
  </si>
  <si>
    <t>LAGORCE Myriam</t>
  </si>
  <si>
    <t>GUERIN Soizic</t>
  </si>
  <si>
    <t>COUDERC M-Noëlle</t>
  </si>
  <si>
    <t>SAHRAOUI Hamid</t>
  </si>
  <si>
    <t>MARTIN Geoffrey</t>
  </si>
  <si>
    <t>AKEL Mohamed</t>
  </si>
  <si>
    <t>BOUTILIER Christian</t>
  </si>
  <si>
    <t>KEROUANTON Guewen</t>
  </si>
  <si>
    <t xml:space="preserve">Date d’application : </t>
  </si>
  <si>
    <t xml:space="preserve">Objet de la nouvelle version / Nouveau texte dans la collection : </t>
  </si>
  <si>
    <t>M/Mme (NOM Prénom) :</t>
  </si>
  <si>
    <t xml:space="preserve">Signature de l’agent : </t>
  </si>
  <si>
    <t>Référence</t>
  </si>
  <si>
    <t>Index utilisateur</t>
  </si>
  <si>
    <t>Titre</t>
  </si>
  <si>
    <t>Nature</t>
  </si>
  <si>
    <t>Date d'édition</t>
  </si>
  <si>
    <t>Version</t>
  </si>
  <si>
    <t>RA</t>
  </si>
  <si>
    <t>Date version</t>
  </si>
  <si>
    <t>Date d'application</t>
  </si>
  <si>
    <t>Version n°</t>
  </si>
  <si>
    <t>Edition du</t>
  </si>
  <si>
    <t>N° de la fiche</t>
  </si>
  <si>
    <t>Référence du texte :</t>
  </si>
  <si>
    <t xml:space="preserve">           Fiche d’émargement n°</t>
  </si>
  <si>
    <t>Objet</t>
  </si>
  <si>
    <r>
      <rPr>
        <b/>
        <sz val="11"/>
        <rFont val="Arial Narrow"/>
        <family val="2"/>
      </rPr>
      <t>Vous devez prendre connaissance de son contenu (article 109 de l’OP 454) :</t>
    </r>
    <r>
      <rPr>
        <sz val="11"/>
        <rFont val="Arial Narrow"/>
        <family val="2"/>
      </rPr>
      <t xml:space="preserve">
Le dirigeant des agents doit prendre les mesures utiles pour que les textes relatifs à la sécurité soient bien portés à la connaissance des agents intéressés (y compris les agents de remplacement).
Les agents assurant une fonction de sécurité doivent de leur coté, avoir pris connaissance des textes et documents nécessaires à l’exécution de leur service, dans les conditions précisées par consigne.
</t>
    </r>
  </si>
  <si>
    <t>Le ……………….………………….. à Marseille</t>
  </si>
  <si>
    <t>X</t>
  </si>
  <si>
    <t>J’atteste avoir pris connaissance de la mise en place de cette consigne.</t>
  </si>
  <si>
    <t>TES J (AF)</t>
  </si>
  <si>
    <t>TES H et K (CDM)</t>
  </si>
  <si>
    <t>TES L (RAT)</t>
  </si>
  <si>
    <t>CAVALLIER Emmanuel</t>
  </si>
  <si>
    <t>DE BONI gérald</t>
  </si>
  <si>
    <t>MESA Samuel</t>
  </si>
  <si>
    <t>NEISEN Guillaume</t>
  </si>
  <si>
    <t>FEMENIA Grégory</t>
  </si>
  <si>
    <t>DULUD Thomas</t>
  </si>
  <si>
    <t>BAUD Jonathan</t>
  </si>
  <si>
    <t>BOUCHER Nathanael</t>
  </si>
  <si>
    <t>BOSI Frédéric</t>
  </si>
  <si>
    <t>PIGNARD Ludovic</t>
  </si>
  <si>
    <t>CISSE Ibrahima</t>
  </si>
  <si>
    <t>BRUNEL Raymond</t>
  </si>
  <si>
    <t>ABADIE Pascal</t>
  </si>
  <si>
    <t>CLANET Cyril</t>
  </si>
  <si>
    <t>DELPODIO Robert</t>
  </si>
  <si>
    <t>FONTAINE Philippe</t>
  </si>
  <si>
    <t>RIDET Didier</t>
  </si>
  <si>
    <t>PHILY André</t>
  </si>
  <si>
    <t xml:space="preserve">MULOT Pascal </t>
  </si>
  <si>
    <t>FIXON Christophe</t>
  </si>
  <si>
    <t>MARTINEZ Dorian</t>
  </si>
  <si>
    <t>CUELLO Frédéric</t>
  </si>
  <si>
    <t>MEGE Stéphane</t>
  </si>
  <si>
    <t>DEGISORS Olivier</t>
  </si>
  <si>
    <t>KRIEGEL Tom</t>
  </si>
  <si>
    <t>CHARLOT Philippe</t>
  </si>
  <si>
    <t>LAMBERT Jacky</t>
  </si>
  <si>
    <t>PASQUIER Philippe</t>
  </si>
  <si>
    <t>PASTOR Jérôme</t>
  </si>
  <si>
    <t>PLACE Eric</t>
  </si>
  <si>
    <t>MADI Hamed</t>
  </si>
  <si>
    <t>BEGUE Fabrice</t>
  </si>
  <si>
    <t>LECORDIER Dominique</t>
  </si>
  <si>
    <t>RAVELLA David</t>
  </si>
  <si>
    <t>DIETZINGER Yves</t>
  </si>
  <si>
    <t>CRAND Cyril</t>
  </si>
  <si>
    <t>GRIVOT Laurent</t>
  </si>
  <si>
    <t>NOURY Francois</t>
  </si>
  <si>
    <t>GIOVANNETTI Frederic</t>
  </si>
  <si>
    <t>NAILI Idriss</t>
  </si>
  <si>
    <t>SANCHEZ Jeremy</t>
  </si>
  <si>
    <t>CASSARO Serge</t>
  </si>
  <si>
    <t>DUPUIS Jérôme</t>
  </si>
  <si>
    <t>TERRIBILE Isabelle</t>
  </si>
  <si>
    <t>CORREARD Stéphane</t>
  </si>
  <si>
    <t>GRECO Zohra</t>
  </si>
  <si>
    <t>HOUDANT Baptiste</t>
  </si>
  <si>
    <t>CAPPELLO Chloé</t>
  </si>
  <si>
    <t>IBARZ Anthony</t>
  </si>
  <si>
    <t>MICHEL Sylvain</t>
  </si>
  <si>
    <t>SIMON Anthony</t>
  </si>
  <si>
    <t>RIDET David</t>
  </si>
  <si>
    <t>CARLOTTI Domonique</t>
  </si>
  <si>
    <t>SARPI Cyril</t>
  </si>
  <si>
    <t>FONTAINE Willy</t>
  </si>
  <si>
    <t>LABORET Lawry</t>
  </si>
  <si>
    <t>RANALDI Cyril</t>
  </si>
  <si>
    <t>ZIAD MOUSSAOUI Nasser</t>
  </si>
  <si>
    <t>TSAE 3 "mouvement"</t>
  </si>
  <si>
    <t>TSAE 5 "gestion bloc"</t>
  </si>
  <si>
    <t>TES I (S6)</t>
  </si>
  <si>
    <t>Noms</t>
  </si>
  <si>
    <t>Equipes</t>
  </si>
  <si>
    <t>Sites</t>
  </si>
  <si>
    <t>MVT Quai A</t>
  </si>
  <si>
    <t>PT Quai A</t>
  </si>
  <si>
    <t>SPIGA Hichem</t>
  </si>
  <si>
    <t>PT Point M</t>
  </si>
  <si>
    <t>NEDJMA Tewfik</t>
  </si>
  <si>
    <t>PT Réserve</t>
  </si>
  <si>
    <t xml:space="preserve">Titre : </t>
  </si>
  <si>
    <t>ZIDANI Samir</t>
  </si>
  <si>
    <t>Point M</t>
  </si>
  <si>
    <t>Mise en place dans la collection du</t>
  </si>
  <si>
    <t>Quai A et point M</t>
  </si>
  <si>
    <t>Quai A</t>
  </si>
  <si>
    <t>Quai A et point M - boite aux lettres M</t>
  </si>
  <si>
    <t>Texte</t>
  </si>
  <si>
    <t>titre</t>
  </si>
  <si>
    <t>GONZALEZ Franck</t>
  </si>
  <si>
    <t>VANNUCCI Francis</t>
  </si>
  <si>
    <t>CASEVECCHIE J-Francois</t>
  </si>
  <si>
    <t>ARMAND Michel</t>
  </si>
  <si>
    <t>MASSARD Sylvie</t>
  </si>
  <si>
    <t>x</t>
  </si>
  <si>
    <t>YAGOUBI ALIBERT Stephan</t>
  </si>
  <si>
    <t>N° fiche</t>
  </si>
  <si>
    <t>Cumul UO</t>
  </si>
  <si>
    <t>NC</t>
  </si>
  <si>
    <t>Registre d'émargement</t>
  </si>
  <si>
    <t>Registre SST</t>
  </si>
  <si>
    <t>ESCRIBANO Adrien</t>
  </si>
  <si>
    <t>SARTI Jean-François</t>
  </si>
  <si>
    <t>HARB Geoffrey</t>
  </si>
  <si>
    <t>NAILI Elies</t>
  </si>
  <si>
    <t>LAMIRI Slim</t>
  </si>
  <si>
    <t>xx</t>
  </si>
  <si>
    <t>Répertoire de collection Quai A</t>
  </si>
  <si>
    <t>Répertoire de collection Point M</t>
  </si>
  <si>
    <t>MORINET Emmanuel</t>
  </si>
  <si>
    <t>ASSANTE Thierry</t>
  </si>
  <si>
    <t>Document opérationnel</t>
  </si>
  <si>
    <t>LY Say</t>
  </si>
  <si>
    <t>MEYER Isabelle</t>
  </si>
  <si>
    <t>VO00572</t>
  </si>
  <si>
    <t>S7A</t>
  </si>
  <si>
    <t>TER 2N Z24500, Z26500, Z2200 CFL et Z23500: Dispositions applicables par les agents des gares et les agents d'accompagnements</t>
  </si>
  <si>
    <t>La révision de ce document est motivée par la réalisation des opérations de mi vie des matériels TER 2N PG. Ce document initialement consacré à la série TER 2N NG intègre désormais les fonctionnalités de la série TER 2N PG (Z23500)</t>
  </si>
  <si>
    <t>20/12/2017</t>
  </si>
  <si>
    <t>02/01/2018</t>
  </si>
  <si>
    <t>OP521</t>
  </si>
  <si>
    <t>Constitution et anomalies de la signalisation d'arrière portée par les trains</t>
  </si>
  <si>
    <t>Le présent document précise les conditions d'équipement des trains en signalisation d'arrière et les conditions de circulation d'un train en cas d'absence ou de dysfonctionnement de sa signalisation d'arrière, d'extinction totale ou partielle ou de présence intempestive dans le corps d'un train.</t>
  </si>
  <si>
    <t>Quai A et Point M</t>
  </si>
  <si>
    <t>Document d'exploitation</t>
  </si>
  <si>
    <t>08/12/2017</t>
  </si>
  <si>
    <t>10/06/2018</t>
  </si>
  <si>
    <t>ESV TGV PACA VO00209</t>
  </si>
  <si>
    <t>PS 09</t>
  </si>
  <si>
    <t>CLO Marseille St Charles - Fascicule 09 - Protection du personnel</t>
  </si>
  <si>
    <t>26/01/2018</t>
  </si>
  <si>
    <t>12/02/2018</t>
  </si>
  <si>
    <t xml:space="preserve">La nouvelle édition est rendue nécessaire par la création de l’ESV TGV PACA. Et suite à la volonté d’élargir les mesures de protection du personnel des entretpreise extérieures pour tout type d’intervention (autre que nettoyage notamment). 
Les articles et chapitres ont été réorganisés. L’annexe 3.2 a été modifiée. Des précisions quant à la tenue du TOV sont apportées. Le stationnement des trains forums est restreint aux voies 33 et 43.
</t>
  </si>
  <si>
    <t>VO00392</t>
  </si>
  <si>
    <t>S 00</t>
  </si>
  <si>
    <t>Communications de sécurité</t>
  </si>
  <si>
    <t>Principe</t>
  </si>
  <si>
    <t>22/01/2018</t>
  </si>
  <si>
    <t>05/02/2018</t>
  </si>
  <si>
    <t>Le présent document définit les principes concernant les prises de connaissance des textes de sécurité, les remises de service et les communications de sécurité à mettre en oeuvre lors des procédures de sécurité par les opérateurs des Activités Voyageurs de SNCF Mobilités.
Il viens en remplacement des textes OP542  et OP596.</t>
  </si>
  <si>
    <t>VO01662</t>
  </si>
  <si>
    <t>S 07 A</t>
  </si>
  <si>
    <t>ELEMENTS AUTOMOTEURS ELECTRIQUES Z 23500 (TER2N PG)</t>
  </si>
  <si>
    <t>Document d'application</t>
  </si>
  <si>
    <t>VO02835</t>
  </si>
  <si>
    <t>Éléments Automoteurs Electriques Z24500 Z26500 (TER2N NG)</t>
  </si>
  <si>
    <t>Règle</t>
  </si>
  <si>
    <t>24/01/2018</t>
  </si>
  <si>
    <t>Le présent document a pour objet de décrire les caractéristiques essentielles pour l’exploitation des éléments automoteurs électriques Z23500.
Les modifications apportées à la version 01 sont les suivantes:
 la rédaction du document avec le modèle documentaire de Digidoc ;
 la suppression des éléments Z2200 CFL qui sont repris dans la VO00398;
 modification dans l’article 2.3 du code vitesse, conformément à l’OP00803 « Règles générales relatives à la composition, à la remorque, au freinage, à la vitesse limite et à la masse des trains » ;
 intégration dans l’annexe 1 des courriers d’itinéraires.</t>
  </si>
  <si>
    <t>Le présent document a pour objet de décrire les caractéristiques essentielles
pour l'exploitation des éléments automoteurs électriques Z24500 et Z26500.
Les modifications apportées à la version 01 sont les suivantes:
• la rédaction du document avec le modèle documentaire de Digidoc ;
• la suppression des éléments Z2200 CFL qui sont repris dans la VO00398;
• modification dans l’article 2.3 du code vitesse, conformément à l’OP00803
« Règles générales relatives à la composition, à la remorque, au freinage, à la
vitesse limite et à la masse des trains » ;
• intégration dans l’annexe 1 des courriers d’itinéraires.</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</si>
</sst>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0"/>
      <name val="Arial"/>
    </font>
    <font>
      <sz val="10"/>
      <name val="Arial"/>
      <family val="2"/>
    </font>
    <font>
      <sz val="11"/>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Narrow"/>
      <family val="2"/>
    </font>
    <font>
      <b/>
      <sz val="10"/>
      <name val="Arial Narrow"/>
      <family val="2"/>
    </font>
    <font>
      <sz val="15"/>
      <name val="Arial Narrow"/>
      <family val="2"/>
    </font>
    <font>
      <b/>
      <sz val="15"/>
      <name val="Arial Narrow"/>
      <family val="2"/>
    </font>
    <font>
      <sz val="11"/>
      <name val="Arial Narrow"/>
      <family val="2"/>
    </font>
    <font>
      <b/>
      <sz val="11"/>
      <name val="Arial Narrow"/>
      <family val="2"/>
    </font>
    <font>
      <i/>
      <sz val="11"/>
      <name val="Arial"/>
      <family val="2"/>
    </font>
    <font>
      <sz val="13"/>
      <name val="Arial Narrow"/>
      <family val="2"/>
    </font>
    <font>
      <sz val="20"/>
      <name val="Arial Narrow"/>
      <family val="2"/>
    </font>
    <font>
      <sz val="11"/>
      <name val="Times New Roman"/>
      <family val="1"/>
    </font>
    <font>
      <i/>
      <sz val="11"/>
      <name val="Arial Narrow"/>
      <family val="2"/>
    </font>
    <font>
      <b/>
      <sz val="15"/>
      <color rgb="FFFF0000"/>
      <name val="Arial Narrow"/>
      <family val="2"/>
    </font>
    <font>
      <b/>
      <sz val="20"/>
      <color rgb="FFFF0000"/>
      <name val="Arial Narrow"/>
      <family val="2"/>
    </font>
    <font>
      <sz val="15"/>
      <color rgb="FFFF0000"/>
      <name val="Arial Narrow"/>
      <family val="2"/>
    </font>
    <font>
      <sz val="11"/>
      <color theme="1"/>
      <name val="Arial Narrow"/>
      <family val="2"/>
    </font>
    <font>
      <i/>
      <sz val="11"/>
      <color rgb="FF3E3D40"/>
      <name val="Arial Narrow"/>
      <family val="2"/>
    </font>
    <font>
      <sz val="10"/>
      <color rgb="FFFF0000"/>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0"/>
        <bgColor indexed="64"/>
      </patternFill>
    </fill>
    <fill>
      <patternFill patternType="solid">
        <fgColor rgb="FFFFC000"/>
        <bgColor indexed="64"/>
      </patternFill>
    </fill>
    <fill>
      <patternFill patternType="solid">
        <fgColor rgb="FFFF0000"/>
        <bgColor indexed="64"/>
      </patternFill>
    </fill>
    <fill>
      <patternFill patternType="solid">
        <fgColor rgb="FF0070C0"/>
        <bgColor indexed="64"/>
      </patternFill>
    </fill>
  </fills>
  <borders count="23">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42">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0" borderId="0" applyNumberFormat="0" applyFill="0" applyBorder="0" applyAlignment="0" applyProtection="0"/>
    <xf numFmtId="0" fontId="6" fillId="20" borderId="1" applyNumberFormat="0" applyAlignment="0" applyProtection="0"/>
    <xf numFmtId="0" fontId="7" fillId="0" borderId="2" applyNumberFormat="0" applyFill="0" applyAlignment="0" applyProtection="0"/>
    <xf numFmtId="0" fontId="1" fillId="21" borderId="3" applyNumberFormat="0" applyFont="0" applyAlignment="0" applyProtection="0"/>
    <xf numFmtId="0" fontId="8" fillId="7" borderId="1" applyNumberFormat="0" applyAlignment="0" applyProtection="0"/>
    <xf numFmtId="0" fontId="9" fillId="3" borderId="0" applyNumberFormat="0" applyBorder="0" applyAlignment="0" applyProtection="0"/>
    <xf numFmtId="0" fontId="10" fillId="22" borderId="0" applyNumberFormat="0" applyBorder="0" applyAlignment="0" applyProtection="0"/>
    <xf numFmtId="0" fontId="11" fillId="4" borderId="0" applyNumberFormat="0" applyBorder="0" applyAlignment="0" applyProtection="0"/>
    <xf numFmtId="0" fontId="12" fillId="20" borderId="4"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18" fillId="0" borderId="8" applyNumberFormat="0" applyFill="0" applyAlignment="0" applyProtection="0"/>
    <xf numFmtId="0" fontId="19" fillId="23" borderId="9" applyNumberFormat="0" applyAlignment="0" applyProtection="0"/>
  </cellStyleXfs>
  <cellXfs count="155">
    <xf numFmtId="0" fontId="0" fillId="0" borderId="0" xfId="0"/>
    <xf numFmtId="0" fontId="20" fillId="0" borderId="0" xfId="0" applyFont="1"/>
    <xf numFmtId="0" fontId="22" fillId="0" borderId="0" xfId="0" applyFont="1"/>
    <xf numFmtId="0" fontId="24" fillId="0" borderId="0" xfId="0" applyFont="1" applyAlignment="1"/>
    <xf numFmtId="0" fontId="24" fillId="24" borderId="10" xfId="0" applyFont="1" applyFill="1" applyBorder="1" applyAlignment="1">
      <alignment horizontal="center" vertical="center"/>
    </xf>
    <xf numFmtId="0" fontId="24" fillId="24" borderId="10" xfId="0" applyFont="1" applyFill="1" applyBorder="1" applyAlignment="1">
      <alignment horizontal="center" vertical="center" wrapText="1"/>
    </xf>
    <xf numFmtId="0" fontId="22" fillId="0" borderId="0" xfId="0" applyFont="1" applyBorder="1"/>
    <xf numFmtId="0" fontId="24" fillId="24" borderId="11" xfId="0" applyFont="1" applyFill="1" applyBorder="1" applyAlignment="1">
      <alignment horizontal="center" vertical="center" wrapText="1"/>
    </xf>
    <xf numFmtId="0" fontId="22" fillId="0" borderId="0" xfId="0" applyFont="1" applyBorder="1" applyAlignment="1"/>
    <xf numFmtId="0" fontId="22" fillId="0" borderId="0" xfId="0" applyFont="1" applyBorder="1" applyAlignment="1">
      <alignment vertical="center"/>
    </xf>
    <xf numFmtId="0" fontId="27" fillId="0" borderId="0" xfId="0" applyFont="1" applyBorder="1" applyAlignment="1">
      <alignment vertical="center"/>
    </xf>
    <xf numFmtId="0" fontId="31" fillId="0" borderId="0" xfId="0" applyFont="1" applyBorder="1" applyAlignment="1">
      <alignment vertical="center"/>
    </xf>
    <xf numFmtId="0" fontId="20" fillId="0" borderId="11" xfId="0" applyFont="1" applyBorder="1"/>
    <xf numFmtId="0" fontId="20" fillId="25" borderId="11" xfId="0" applyFont="1" applyFill="1" applyBorder="1"/>
    <xf numFmtId="0" fontId="21" fillId="25" borderId="11" xfId="0" applyFont="1" applyFill="1" applyBorder="1"/>
    <xf numFmtId="0" fontId="20" fillId="25" borderId="11" xfId="0" applyFont="1" applyFill="1" applyBorder="1" applyAlignment="1">
      <alignment horizontal="left"/>
    </xf>
    <xf numFmtId="0" fontId="24" fillId="25" borderId="11" xfId="0" applyFont="1" applyFill="1" applyBorder="1" applyAlignment="1">
      <alignment horizontal="left"/>
    </xf>
    <xf numFmtId="0" fontId="20" fillId="0" borderId="11" xfId="0" applyFont="1" applyFill="1" applyBorder="1"/>
    <xf numFmtId="0" fontId="22" fillId="26" borderId="12" xfId="0" applyFont="1" applyFill="1" applyBorder="1" applyAlignment="1">
      <alignment horizontal="left" vertical="center"/>
    </xf>
    <xf numFmtId="0" fontId="22" fillId="26" borderId="13" xfId="0" applyFont="1" applyFill="1" applyBorder="1" applyAlignment="1">
      <alignment horizontal="left"/>
    </xf>
    <xf numFmtId="0" fontId="22" fillId="26" borderId="14" xfId="0" applyFont="1" applyFill="1" applyBorder="1"/>
    <xf numFmtId="14" fontId="24" fillId="0" borderId="0" xfId="0" applyNumberFormat="1" applyFont="1" applyAlignment="1"/>
    <xf numFmtId="0" fontId="28" fillId="0" borderId="12" xfId="0" applyFont="1" applyBorder="1"/>
    <xf numFmtId="0" fontId="28" fillId="0" borderId="13" xfId="0" applyFont="1" applyBorder="1"/>
    <xf numFmtId="0" fontId="32" fillId="0" borderId="13" xfId="0" applyFont="1" applyBorder="1"/>
    <xf numFmtId="0" fontId="28" fillId="0" borderId="14" xfId="0" applyFont="1" applyBorder="1"/>
    <xf numFmtId="0" fontId="23" fillId="0" borderId="12" xfId="0" applyFont="1" applyBorder="1"/>
    <xf numFmtId="0" fontId="22" fillId="0" borderId="13" xfId="0" applyFont="1" applyBorder="1"/>
    <xf numFmtId="0" fontId="22" fillId="0" borderId="14" xfId="0" applyFont="1" applyBorder="1"/>
    <xf numFmtId="0" fontId="22" fillId="0" borderId="0" xfId="0" applyFont="1" applyFill="1" applyBorder="1"/>
    <xf numFmtId="0" fontId="23" fillId="0" borderId="0" xfId="0" applyFont="1" applyFill="1" applyBorder="1"/>
    <xf numFmtId="0" fontId="31" fillId="0" borderId="0" xfId="0" applyFont="1" applyFill="1" applyBorder="1"/>
    <xf numFmtId="14" fontId="22" fillId="0" borderId="0" xfId="0" applyNumberFormat="1" applyFont="1" applyFill="1" applyBorder="1"/>
    <xf numFmtId="0" fontId="22" fillId="0" borderId="0" xfId="0" applyFont="1" applyFill="1" applyBorder="1" applyAlignment="1">
      <alignment horizontal="left"/>
    </xf>
    <xf numFmtId="14" fontId="22" fillId="0" borderId="0" xfId="0" applyNumberFormat="1" applyFont="1" applyFill="1" applyBorder="1" applyAlignment="1">
      <alignment horizontal="left"/>
    </xf>
    <xf numFmtId="0" fontId="22" fillId="0" borderId="0" xfId="0" applyFont="1" applyFill="1" applyBorder="1" applyAlignment="1">
      <alignment horizontal="right"/>
    </xf>
    <xf numFmtId="0" fontId="26" fillId="26" borderId="0" xfId="0" applyFont="1" applyFill="1" applyBorder="1" applyAlignment="1">
      <alignment vertical="top" wrapText="1"/>
    </xf>
    <xf numFmtId="0" fontId="24" fillId="0" borderId="11" xfId="0" applyFont="1" applyBorder="1" applyAlignment="1"/>
    <xf numFmtId="0" fontId="33" fillId="0" borderId="0" xfId="0" applyFont="1" applyFill="1" applyBorder="1"/>
    <xf numFmtId="0" fontId="0" fillId="0" borderId="0" xfId="0" applyAlignment="1"/>
    <xf numFmtId="0" fontId="24" fillId="0" borderId="11" xfId="0" applyFont="1" applyBorder="1" applyAlignment="1">
      <alignment horizontal="center" vertical="center"/>
    </xf>
    <xf numFmtId="0" fontId="24" fillId="0" borderId="0" xfId="0" applyFont="1" applyAlignment="1">
      <alignment horizontal="center" vertical="center"/>
    </xf>
    <xf numFmtId="0" fontId="33" fillId="0" borderId="0" xfId="0" applyFont="1" applyFill="1" applyBorder="1" applyAlignment="1"/>
    <xf numFmtId="0" fontId="21" fillId="26" borderId="11" xfId="0" applyFont="1" applyFill="1" applyBorder="1"/>
    <xf numFmtId="0" fontId="20" fillId="26" borderId="11" xfId="0" applyFont="1" applyFill="1" applyBorder="1" applyAlignment="1">
      <alignment horizontal="left"/>
    </xf>
    <xf numFmtId="0" fontId="24" fillId="26" borderId="11" xfId="0" applyFont="1" applyFill="1" applyBorder="1" applyAlignment="1">
      <alignment horizontal="left"/>
    </xf>
    <xf numFmtId="0" fontId="20" fillId="26" borderId="0" xfId="0" applyFont="1" applyFill="1"/>
    <xf numFmtId="49" fontId="24" fillId="0" borderId="0" xfId="0" applyNumberFormat="1" applyFont="1" applyAlignment="1"/>
    <xf numFmtId="0" fontId="24" fillId="27" borderId="11" xfId="0" applyFont="1" applyFill="1" applyBorder="1" applyAlignment="1">
      <alignment horizontal="center"/>
    </xf>
    <xf numFmtId="49" fontId="24" fillId="27" borderId="11" xfId="0" applyNumberFormat="1" applyFont="1" applyFill="1" applyBorder="1" applyAlignment="1"/>
    <xf numFmtId="0" fontId="20" fillId="0" borderId="0" xfId="0" applyFont="1" applyFill="1" applyBorder="1"/>
    <xf numFmtId="0" fontId="21" fillId="24" borderId="11" xfId="0" applyFont="1" applyFill="1" applyBorder="1"/>
    <xf numFmtId="0" fontId="20" fillId="0" borderId="15" xfId="0" applyFont="1" applyFill="1" applyBorder="1"/>
    <xf numFmtId="0" fontId="20" fillId="25" borderId="15" xfId="0" applyFont="1" applyFill="1" applyBorder="1"/>
    <xf numFmtId="9" fontId="20" fillId="0" borderId="11" xfId="0" applyNumberFormat="1" applyFont="1" applyFill="1" applyBorder="1"/>
    <xf numFmtId="0" fontId="21" fillId="0" borderId="0" xfId="0" applyFont="1" applyFill="1" applyBorder="1"/>
    <xf numFmtId="0" fontId="21" fillId="0" borderId="0" xfId="0" applyFont="1" applyFill="1" applyBorder="1" applyAlignment="1">
      <alignment textRotation="90"/>
    </xf>
    <xf numFmtId="0" fontId="21" fillId="0" borderId="16" xfId="0" applyFont="1" applyBorder="1" applyAlignment="1">
      <alignment horizontal="center" vertical="center"/>
    </xf>
    <xf numFmtId="0" fontId="21" fillId="0" borderId="11" xfId="0" applyFont="1" applyBorder="1" applyAlignment="1">
      <alignment horizontal="center" vertical="center"/>
    </xf>
    <xf numFmtId="0" fontId="20" fillId="0" borderId="16" xfId="0" applyFont="1" applyBorder="1" applyAlignment="1">
      <alignment textRotation="90"/>
    </xf>
    <xf numFmtId="0" fontId="20" fillId="0" borderId="11" xfId="0" applyFont="1" applyBorder="1" applyAlignment="1">
      <alignment textRotation="90"/>
    </xf>
    <xf numFmtId="0" fontId="20" fillId="24" borderId="16" xfId="0" applyFont="1" applyFill="1" applyBorder="1"/>
    <xf numFmtId="0" fontId="20" fillId="24" borderId="11" xfId="0" applyFont="1" applyFill="1" applyBorder="1"/>
    <xf numFmtId="9" fontId="20" fillId="0" borderId="16" xfId="0" applyNumberFormat="1" applyFont="1" applyBorder="1"/>
    <xf numFmtId="9" fontId="20" fillId="0" borderId="11" xfId="0" applyNumberFormat="1" applyFont="1" applyBorder="1"/>
    <xf numFmtId="0" fontId="20" fillId="0" borderId="0" xfId="0" applyFont="1" applyBorder="1"/>
    <xf numFmtId="0" fontId="21" fillId="25" borderId="11" xfId="0" applyFont="1" applyFill="1" applyBorder="1" applyAlignment="1">
      <alignment horizontal="center" vertical="center" textRotation="90"/>
    </xf>
    <xf numFmtId="0" fontId="21" fillId="25" borderId="11" xfId="0" applyFont="1" applyFill="1" applyBorder="1" applyAlignment="1">
      <alignment horizontal="center" vertical="center"/>
    </xf>
    <xf numFmtId="0" fontId="24" fillId="0" borderId="11" xfId="0" applyFont="1" applyFill="1" applyBorder="1" applyAlignment="1">
      <alignment horizontal="center"/>
    </xf>
    <xf numFmtId="49" fontId="24" fillId="0" borderId="11" xfId="0" applyNumberFormat="1" applyFont="1" applyFill="1" applyBorder="1" applyAlignment="1"/>
    <xf numFmtId="0" fontId="24" fillId="0" borderId="11" xfId="0" applyFont="1" applyFill="1" applyBorder="1" applyAlignment="1"/>
    <xf numFmtId="0" fontId="24" fillId="0" borderId="11" xfId="0" applyFont="1" applyFill="1" applyBorder="1" applyAlignment="1">
      <alignment horizontal="center" vertical="center"/>
    </xf>
    <xf numFmtId="0" fontId="24" fillId="0" borderId="0" xfId="0" applyFont="1" applyFill="1" applyAlignment="1"/>
    <xf numFmtId="0" fontId="24" fillId="0" borderId="11" xfId="0" applyFont="1" applyFill="1" applyBorder="1" applyAlignment="1">
      <alignment wrapText="1"/>
    </xf>
    <xf numFmtId="14" fontId="24" fillId="0" borderId="11" xfId="0" applyNumberFormat="1" applyFont="1" applyFill="1" applyBorder="1" applyAlignment="1"/>
    <xf numFmtId="0" fontId="24" fillId="0" borderId="11" xfId="0" applyFont="1" applyFill="1" applyBorder="1"/>
    <xf numFmtId="0" fontId="24" fillId="0" borderId="11" xfId="0" applyFont="1" applyFill="1" applyBorder="1" applyAlignment="1">
      <alignment vertical="center" wrapText="1"/>
    </xf>
    <xf numFmtId="0" fontId="24" fillId="0" borderId="0" xfId="0" applyFont="1" applyAlignment="1">
      <alignment horizontal="center"/>
    </xf>
    <xf numFmtId="0" fontId="24" fillId="0" borderId="0" xfId="0" applyFont="1" applyAlignment="1">
      <alignment vertical="top" wrapText="1"/>
    </xf>
    <xf numFmtId="0" fontId="24" fillId="0" borderId="11" xfId="0" applyFont="1" applyBorder="1" applyAlignment="1">
      <alignment vertical="top" wrapText="1"/>
    </xf>
    <xf numFmtId="0" fontId="24" fillId="0" borderId="11" xfId="0" applyFont="1" applyFill="1" applyBorder="1" applyAlignment="1">
      <alignment vertical="top" wrapText="1"/>
    </xf>
    <xf numFmtId="0" fontId="20" fillId="28" borderId="11" xfId="0" applyFont="1" applyFill="1" applyBorder="1"/>
    <xf numFmtId="0" fontId="24" fillId="27" borderId="11" xfId="0" applyFont="1" applyFill="1" applyBorder="1" applyAlignment="1">
      <alignment horizontal="left" vertical="center" wrapText="1"/>
    </xf>
    <xf numFmtId="14" fontId="24" fillId="27" borderId="11" xfId="0" applyNumberFormat="1" applyFont="1" applyFill="1" applyBorder="1" applyAlignment="1">
      <alignment horizontal="left" vertical="center" wrapText="1"/>
    </xf>
    <xf numFmtId="14" fontId="24" fillId="0" borderId="11" xfId="0" applyNumberFormat="1" applyFont="1" applyFill="1" applyBorder="1" applyAlignment="1">
      <alignment horizontal="left" vertical="center"/>
    </xf>
    <xf numFmtId="0" fontId="24" fillId="0" borderId="11" xfId="0" applyFont="1" applyFill="1" applyBorder="1" applyAlignment="1">
      <alignment vertical="center"/>
    </xf>
    <xf numFmtId="0" fontId="24" fillId="27" borderId="11" xfId="0" applyFont="1" applyFill="1" applyBorder="1" applyAlignment="1">
      <alignment horizontal="right" wrapText="1"/>
    </xf>
    <xf numFmtId="0" fontId="24" fillId="0" borderId="11" xfId="0" applyFont="1" applyFill="1" applyBorder="1" applyAlignment="1">
      <alignment horizontal="right"/>
    </xf>
    <xf numFmtId="11" fontId="20" fillId="0" borderId="0" xfId="0" applyNumberFormat="1" applyFont="1"/>
    <xf numFmtId="0" fontId="2" fillId="0" borderId="11" xfId="0" applyFont="1" applyFill="1" applyBorder="1" applyAlignment="1">
      <alignment horizontal="center" vertical="center" wrapText="1"/>
    </xf>
    <xf numFmtId="0" fontId="2" fillId="0" borderId="11" xfId="0" applyFont="1" applyFill="1" applyBorder="1"/>
    <xf numFmtId="0" fontId="2" fillId="0" borderId="11" xfId="0" applyFont="1" applyFill="1" applyBorder="1" applyAlignment="1">
      <alignment vertical="center" wrapText="1"/>
    </xf>
    <xf numFmtId="0" fontId="20" fillId="0" borderId="11" xfId="0" applyFont="1" applyBorder="1" applyAlignment="1">
      <alignment vertical="top" wrapText="1"/>
    </xf>
    <xf numFmtId="49" fontId="24" fillId="0" borderId="11" xfId="0" applyNumberFormat="1" applyFont="1" applyBorder="1" applyAlignment="1"/>
    <xf numFmtId="0" fontId="24" fillId="0" borderId="11" xfId="0" applyFont="1" applyFill="1" applyBorder="1" applyAlignment="1">
      <alignment horizontal="left" vertical="center" wrapText="1"/>
    </xf>
    <xf numFmtId="0" fontId="24" fillId="0" borderId="11" xfId="0" applyFont="1" applyFill="1" applyBorder="1" applyAlignment="1">
      <alignment horizontal="left" vertical="center"/>
    </xf>
    <xf numFmtId="0" fontId="34" fillId="0" borderId="11" xfId="0" applyFont="1" applyFill="1" applyBorder="1" applyAlignment="1">
      <alignment wrapText="1"/>
    </xf>
    <xf numFmtId="0" fontId="34" fillId="0" borderId="11" xfId="0" applyFont="1" applyFill="1" applyBorder="1" applyAlignment="1">
      <alignment vertical="center" wrapText="1"/>
    </xf>
    <xf numFmtId="0" fontId="24" fillId="0" borderId="11" xfId="0" applyFont="1" applyFill="1" applyBorder="1" applyAlignment="1">
      <alignment horizontal="center" vertical="center" wrapText="1"/>
    </xf>
    <xf numFmtId="0" fontId="24" fillId="0" borderId="11" xfId="0" applyFont="1" applyFill="1" applyBorder="1" applyAlignment="1">
      <alignment horizontal="center" wrapText="1"/>
    </xf>
    <xf numFmtId="49" fontId="24" fillId="0" borderId="11" xfId="0" applyNumberFormat="1" applyFont="1" applyFill="1" applyBorder="1" applyAlignment="1">
      <alignment vertical="top" wrapText="1"/>
    </xf>
    <xf numFmtId="49" fontId="24" fillId="0" borderId="11" xfId="0" applyNumberFormat="1" applyFont="1" applyFill="1" applyBorder="1" applyAlignment="1">
      <alignment horizontal="left" vertical="top" wrapText="1"/>
    </xf>
    <xf numFmtId="0" fontId="24" fillId="27" borderId="11" xfId="0" applyFont="1" applyFill="1" applyBorder="1"/>
    <xf numFmtId="0" fontId="24" fillId="27" borderId="11" xfId="0" applyFont="1" applyFill="1" applyBorder="1" applyAlignment="1">
      <alignment wrapText="1"/>
    </xf>
    <xf numFmtId="0" fontId="24" fillId="27" borderId="11" xfId="0" applyFont="1" applyFill="1" applyBorder="1" applyAlignment="1">
      <alignment vertical="center" wrapText="1"/>
    </xf>
    <xf numFmtId="0" fontId="24" fillId="27" borderId="11" xfId="0" applyFont="1" applyFill="1" applyBorder="1" applyAlignment="1">
      <alignment horizontal="center" vertical="center"/>
    </xf>
    <xf numFmtId="0" fontId="24" fillId="27" borderId="11" xfId="0" applyFont="1" applyFill="1" applyBorder="1" applyAlignment="1"/>
    <xf numFmtId="0" fontId="24" fillId="27" borderId="0" xfId="0" applyFont="1" applyFill="1" applyAlignment="1"/>
    <xf numFmtId="0" fontId="24" fillId="27" borderId="11" xfId="0" applyFont="1" applyFill="1" applyBorder="1" applyAlignment="1">
      <alignment vertical="top" wrapText="1"/>
    </xf>
    <xf numFmtId="14" fontId="24" fillId="0" borderId="11" xfId="0" applyNumberFormat="1" applyFont="1" applyFill="1" applyBorder="1"/>
    <xf numFmtId="14" fontId="24" fillId="0" borderId="11" xfId="0" applyNumberFormat="1" applyFont="1" applyFill="1" applyBorder="1" applyAlignment="1">
      <alignment horizontal="center"/>
    </xf>
    <xf numFmtId="0" fontId="24" fillId="0" borderId="15" xfId="0" applyFont="1" applyFill="1" applyBorder="1"/>
    <xf numFmtId="0" fontId="24" fillId="0" borderId="15" xfId="0" applyFont="1" applyFill="1" applyBorder="1" applyAlignment="1">
      <alignment wrapText="1"/>
    </xf>
    <xf numFmtId="0" fontId="24" fillId="0" borderId="15" xfId="0" applyFont="1" applyFill="1" applyBorder="1" applyAlignment="1">
      <alignment vertical="center" wrapText="1"/>
    </xf>
    <xf numFmtId="14" fontId="24" fillId="0" borderId="15" xfId="0" applyNumberFormat="1" applyFont="1" applyFill="1" applyBorder="1"/>
    <xf numFmtId="0" fontId="24" fillId="0" borderId="15" xfId="0" applyFont="1" applyFill="1" applyBorder="1" applyAlignment="1">
      <alignment horizontal="center" vertical="center"/>
    </xf>
    <xf numFmtId="14" fontId="24" fillId="0" borderId="15" xfId="0" applyNumberFormat="1" applyFont="1" applyFill="1" applyBorder="1" applyAlignment="1">
      <alignment horizontal="center"/>
    </xf>
    <xf numFmtId="0" fontId="24" fillId="0" borderId="0" xfId="0" applyFont="1" applyFill="1"/>
    <xf numFmtId="0" fontId="29" fillId="0" borderId="11" xfId="0" applyFont="1" applyBorder="1" applyAlignment="1">
      <alignment horizontal="justify" vertical="center" wrapText="1"/>
    </xf>
    <xf numFmtId="0" fontId="20" fillId="29" borderId="11" xfId="0" applyFont="1" applyFill="1" applyBorder="1"/>
    <xf numFmtId="0" fontId="24" fillId="0" borderId="0" xfId="0" applyFont="1" applyFill="1" applyAlignment="1">
      <alignment horizontal="justify" vertical="center" wrapText="1"/>
    </xf>
    <xf numFmtId="0" fontId="2" fillId="0" borderId="11" xfId="0" applyFont="1" applyFill="1" applyBorder="1" applyAlignment="1">
      <alignment vertical="center"/>
    </xf>
    <xf numFmtId="0" fontId="2" fillId="0" borderId="15" xfId="0" applyFont="1" applyFill="1" applyBorder="1" applyAlignment="1">
      <alignment vertical="center"/>
    </xf>
    <xf numFmtId="0" fontId="2" fillId="0" borderId="15" xfId="0" applyFont="1" applyFill="1" applyBorder="1" applyAlignment="1">
      <alignment vertical="center" wrapText="1"/>
    </xf>
    <xf numFmtId="0" fontId="2" fillId="0" borderId="15" xfId="0" applyFont="1" applyFill="1" applyBorder="1" applyAlignment="1">
      <alignment horizontal="center" vertical="center"/>
    </xf>
    <xf numFmtId="14" fontId="24" fillId="0" borderId="11" xfId="0" applyNumberFormat="1" applyFont="1" applyBorder="1" applyAlignment="1"/>
    <xf numFmtId="0" fontId="30" fillId="27" borderId="11" xfId="0" applyFont="1" applyFill="1" applyBorder="1" applyAlignment="1">
      <alignment horizontal="center"/>
    </xf>
    <xf numFmtId="0" fontId="30" fillId="0" borderId="11" xfId="0" applyFont="1" applyFill="1" applyBorder="1" applyAlignment="1"/>
    <xf numFmtId="0" fontId="35" fillId="0" borderId="0" xfId="0" applyFont="1" applyFill="1"/>
    <xf numFmtId="49" fontId="30" fillId="0" borderId="11" xfId="0" applyNumberFormat="1" applyFont="1" applyFill="1" applyBorder="1" applyAlignment="1"/>
    <xf numFmtId="14" fontId="30" fillId="0" borderId="11" xfId="0" applyNumberFormat="1" applyFont="1" applyBorder="1" applyAlignment="1"/>
    <xf numFmtId="0" fontId="30" fillId="0" borderId="11" xfId="0" applyFont="1" applyFill="1" applyBorder="1" applyAlignment="1">
      <alignment vertical="top" wrapText="1"/>
    </xf>
    <xf numFmtId="0" fontId="30" fillId="0" borderId="11" xfId="0" applyFont="1" applyBorder="1" applyAlignment="1">
      <alignment horizontal="center" vertical="center"/>
    </xf>
    <xf numFmtId="0" fontId="30" fillId="0" borderId="0" xfId="0" applyFont="1" applyAlignment="1"/>
    <xf numFmtId="0" fontId="20" fillId="0" borderId="16" xfId="0" applyFont="1" applyFill="1" applyBorder="1"/>
    <xf numFmtId="0" fontId="20" fillId="29" borderId="16" xfId="0" applyFont="1" applyFill="1" applyBorder="1"/>
    <xf numFmtId="0" fontId="20" fillId="28" borderId="16" xfId="0" applyFont="1" applyFill="1" applyBorder="1"/>
    <xf numFmtId="0" fontId="20" fillId="0" borderId="18" xfId="0" applyFont="1" applyBorder="1"/>
    <xf numFmtId="0" fontId="20" fillId="28" borderId="21" xfId="0" applyFont="1" applyFill="1" applyBorder="1"/>
    <xf numFmtId="0" fontId="20" fillId="28" borderId="10" xfId="0" applyFont="1" applyFill="1" applyBorder="1"/>
    <xf numFmtId="0" fontId="20" fillId="0" borderId="10" xfId="0" applyFont="1" applyBorder="1"/>
    <xf numFmtId="0" fontId="20" fillId="0" borderId="22" xfId="0" applyFont="1" applyBorder="1"/>
    <xf numFmtId="0" fontId="21" fillId="30" borderId="19" xfId="0" applyFont="1" applyFill="1" applyBorder="1"/>
    <xf numFmtId="0" fontId="21" fillId="30" borderId="15" xfId="0" applyFont="1" applyFill="1" applyBorder="1"/>
    <xf numFmtId="0" fontId="20" fillId="30" borderId="15" xfId="0" applyFont="1" applyFill="1" applyBorder="1" applyAlignment="1">
      <alignment horizontal="left"/>
    </xf>
    <xf numFmtId="0" fontId="24" fillId="30" borderId="15" xfId="0" applyFont="1" applyFill="1" applyBorder="1" applyAlignment="1">
      <alignment horizontal="left"/>
    </xf>
    <xf numFmtId="0" fontId="20" fillId="30" borderId="20" xfId="0" applyFont="1" applyFill="1" applyBorder="1" applyAlignment="1">
      <alignment horizontal="left"/>
    </xf>
    <xf numFmtId="0" fontId="22" fillId="26" borderId="13" xfId="0" quotePrefix="1" applyFont="1" applyFill="1" applyBorder="1" applyAlignment="1">
      <alignment horizontal="right"/>
    </xf>
    <xf numFmtId="0" fontId="30" fillId="26" borderId="17" xfId="0" applyFont="1" applyFill="1" applyBorder="1" applyAlignment="1">
      <alignment vertical="top" wrapText="1"/>
    </xf>
    <xf numFmtId="0" fontId="26" fillId="26" borderId="17" xfId="0" applyFont="1" applyFill="1" applyBorder="1" applyAlignment="1">
      <alignment vertical="top" wrapText="1"/>
    </xf>
    <xf numFmtId="0" fontId="26" fillId="26" borderId="0" xfId="0" applyFont="1" applyFill="1" applyBorder="1" applyAlignment="1">
      <alignment vertical="top" wrapText="1"/>
    </xf>
    <xf numFmtId="0" fontId="24" fillId="0" borderId="0" xfId="0" applyFont="1" applyBorder="1" applyAlignment="1">
      <alignment horizontal="left" vertical="top" wrapText="1"/>
    </xf>
    <xf numFmtId="0" fontId="2" fillId="0" borderId="0" xfId="0" applyFont="1" applyBorder="1" applyAlignment="1">
      <alignment horizontal="left" vertical="top"/>
    </xf>
    <xf numFmtId="0" fontId="31" fillId="0" borderId="0" xfId="0" applyFont="1" applyFill="1" applyBorder="1" applyAlignment="1">
      <alignment horizontal="left" vertical="top" wrapText="1"/>
    </xf>
    <xf numFmtId="0" fontId="36" fillId="0" borderId="0" xfId="0" applyFont="1" applyAlignment="1">
      <alignment horizontal="left" vertical="top" wrapText="1"/>
    </xf>
  </cellXfs>
  <cellStyles count="42">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Insatisfaisant" xfId="30" builtinId="27" customBuiltin="1"/>
    <cellStyle name="Neutre" xfId="31" builtinId="28" customBuiltin="1"/>
    <cellStyle name="Normal" xfId="0" builtinId="0"/>
    <cellStyle name="Satisfaisant" xfId="32" builtinId="26" customBuiltin="1"/>
    <cellStyle name="Sortie" xfId="33" builtinId="21" customBuiltin="1"/>
    <cellStyle name="Texte explicatif" xfId="34" builtinId="53" customBuiltin="1"/>
    <cellStyle name="Titre" xfId="35" builtinId="15" customBuiltin="1"/>
    <cellStyle name="Titre 1" xfId="36" builtinId="16" customBuiltin="1"/>
    <cellStyle name="Titre 2" xfId="37" builtinId="17" customBuiltin="1"/>
    <cellStyle name="Titre 3" xfId="38" builtinId="18" customBuiltin="1"/>
    <cellStyle name="Titre 4" xfId="39" builtinId="19" customBuiltin="1"/>
    <cellStyle name="Total" xfId="40" builtinId="25" customBuiltin="1"/>
    <cellStyle name="Vérification" xfId="41" builtinId="23" customBuiltin="1"/>
  </cellStyles>
  <dxfs count="23">
    <dxf>
      <fill>
        <patternFill>
          <bgColor rgb="FFFF0000"/>
        </patternFill>
      </fill>
    </dxf>
    <dxf>
      <fill>
        <patternFill>
          <bgColor rgb="FFFFFF00"/>
        </patternFill>
      </fill>
    </dxf>
    <dxf>
      <fill>
        <patternFill>
          <bgColor rgb="FF00B0F0"/>
        </patternFill>
      </fill>
    </dxf>
    <dxf>
      <fill>
        <patternFill>
          <bgColor rgb="FF92D050"/>
        </patternFill>
      </fill>
    </dxf>
    <dxf>
      <fill>
        <patternFill>
          <bgColor rgb="FFFF0000"/>
        </patternFill>
      </fill>
    </dxf>
    <dxf>
      <fill>
        <patternFill>
          <bgColor rgb="FFFFFF00"/>
        </patternFill>
      </fill>
    </dxf>
    <dxf>
      <fill>
        <patternFill>
          <bgColor rgb="FF00B0F0"/>
        </patternFill>
      </fill>
    </dxf>
    <dxf>
      <fill>
        <patternFill>
          <bgColor rgb="FF92D050"/>
        </patternFill>
      </fill>
    </dxf>
    <dxf>
      <font>
        <b val="0"/>
        <i val="0"/>
        <strike val="0"/>
        <condense val="0"/>
        <extend val="0"/>
        <outline val="0"/>
        <shadow val="0"/>
        <u val="none"/>
        <vertAlign val="baseline"/>
        <sz val="10"/>
        <color auto="1"/>
        <name val="Arial Narrow"/>
        <scheme val="none"/>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dxf>
    <dxf>
      <border outline="0">
        <bottom style="thin">
          <color indexed="64"/>
        </bottom>
      </border>
    </dxf>
    <dxf>
      <font>
        <b val="0"/>
        <i val="0"/>
        <strike val="0"/>
        <condense val="0"/>
        <extend val="0"/>
        <outline val="0"/>
        <shadow val="0"/>
        <u val="none"/>
        <vertAlign val="baseline"/>
        <sz val="10"/>
        <color auto="1"/>
        <name val="Arial Narrow"/>
        <scheme val="none"/>
      </font>
      <fill>
        <patternFill patternType="solid">
          <fgColor indexed="64"/>
          <bgColor rgb="FF0070C0"/>
        </patternFill>
      </fill>
      <alignment horizontal="left"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165100</xdr:colOff>
      <xdr:row>2</xdr:row>
      <xdr:rowOff>12700</xdr:rowOff>
    </xdr:from>
    <xdr:to>
      <xdr:col>7</xdr:col>
      <xdr:colOff>635000</xdr:colOff>
      <xdr:row>3</xdr:row>
      <xdr:rowOff>152400</xdr:rowOff>
    </xdr:to>
    <xdr:sp macro="" textlink="">
      <xdr:nvSpPr>
        <xdr:cNvPr id="1026" name="CommandButton21" hidden="1">
          <a:extLst>
            <a:ext uri="{63B3BB69-23CF-44E3-9099-C40C66FF867C}">
              <a14:compatExt xmlns:a14="http://schemas.microsoft.com/office/drawing/2010/main" spid="_x0000_s1026"/>
            </a:ext>
            <a:ext uri="{FF2B5EF4-FFF2-40B4-BE49-F238E27FC236}">
              <a16:creationId xmlns:a16="http://schemas.microsoft.com/office/drawing/2014/main" xmlns="" id="{00000000-0008-0000-0200-000002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6</xdr:col>
      <xdr:colOff>165100</xdr:colOff>
      <xdr:row>2</xdr:row>
      <xdr:rowOff>12700</xdr:rowOff>
    </xdr:from>
    <xdr:to>
      <xdr:col>7</xdr:col>
      <xdr:colOff>635000</xdr:colOff>
      <xdr:row>3</xdr:row>
      <xdr:rowOff>152400</xdr:rowOff>
    </xdr:to>
    <xdr:pic>
      <xdr:nvPicPr>
        <xdr:cNvPr id="2" name="CommandButton21">
          <a:extLst>
            <a:ext uri="{FF2B5EF4-FFF2-40B4-BE49-F238E27FC236}">
              <a16:creationId xmlns:a16="http://schemas.microsoft.com/office/drawing/2014/main" xmlns="" id="{CF2ABD5C-F147-BE46-AA57-0F6C889484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0" y="419100"/>
          <a:ext cx="1346200" cy="3810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tables/table1.xml><?xml version="1.0" encoding="utf-8"?>
<table xmlns="http://schemas.openxmlformats.org/spreadsheetml/2006/main" id="1" name="TabAg" displayName="TabAg" ref="B6:K90" totalsRowShown="0" headerRowDxfId="22" dataDxfId="20" headerRowBorderDxfId="21" tableBorderDxfId="19" totalsRowBorderDxfId="18">
  <autoFilter ref="B6:K90"/>
  <tableColumns count="10">
    <tableColumn id="1" name="Noms" dataDxfId="17"/>
    <tableColumn id="2" name="Equipes" dataDxfId="16"/>
    <tableColumn id="3" name="Sites" dataDxfId="15"/>
    <tableColumn id="4" name="TES H et K (CDM)" dataDxfId="14"/>
    <tableColumn id="5" name="TES I (S6)" dataDxfId="13"/>
    <tableColumn id="6" name="TES J (AF)" dataDxfId="12"/>
    <tableColumn id="7" name="TES L (RAT)" dataDxfId="11"/>
    <tableColumn id="8" name="TSAE 5 &quot;gestion bloc&quot;" dataDxfId="10"/>
    <tableColumn id="9" name="TSAE 3 &quot;mouvement&quot;" dataDxfId="9"/>
    <tableColumn id="10" name="CRLO" dataDxfId="8"/>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S250"/>
  <sheetViews>
    <sheetView zoomScale="80" zoomScaleNormal="80" workbookViewId="0">
      <pane xSplit="4" ySplit="1" topLeftCell="K8" activePane="bottomRight" state="frozen"/>
      <selection pane="topRight" activeCell="E1" sqref="E1"/>
      <selection pane="bottomLeft" activeCell="A2" sqref="A2"/>
      <selection pane="bottomRight" activeCell="M10" sqref="M10"/>
    </sheetView>
  </sheetViews>
  <sheetFormatPr baseColWidth="10" defaultColWidth="11.42578125" defaultRowHeight="16.5" x14ac:dyDescent="0.3"/>
  <cols>
    <col min="1" max="1" width="11.42578125" style="77"/>
    <col min="2" max="2" width="25.85546875" style="3" bestFit="1" customWidth="1"/>
    <col min="3" max="3" width="25.28515625" style="3" bestFit="1" customWidth="1"/>
    <col min="4" max="4" width="51.42578125" style="3" customWidth="1"/>
    <col min="5" max="5" width="20.140625" style="3" bestFit="1" customWidth="1"/>
    <col min="6" max="6" width="22.42578125" style="3" bestFit="1" customWidth="1"/>
    <col min="7" max="7" width="11.42578125" style="3" bestFit="1" customWidth="1"/>
    <col min="8" max="8" width="11.42578125" style="3"/>
    <col min="9" max="10" width="22.42578125" style="3" bestFit="1" customWidth="1"/>
    <col min="11" max="11" width="42" style="78" bestFit="1" customWidth="1"/>
    <col min="12" max="12" width="18.7109375" style="3" bestFit="1" customWidth="1"/>
    <col min="13" max="13" width="9.7109375" style="3" bestFit="1" customWidth="1"/>
    <col min="14" max="14" width="9.42578125" style="3" bestFit="1" customWidth="1"/>
    <col min="15" max="16" width="10" style="3" bestFit="1" customWidth="1"/>
    <col min="17" max="16384" width="11.42578125" style="3"/>
  </cols>
  <sheetData>
    <row r="1" spans="1:19" ht="34.5" customHeight="1" x14ac:dyDescent="0.3">
      <c r="A1" s="77" t="s">
        <v>33</v>
      </c>
      <c r="B1" s="4" t="s">
        <v>22</v>
      </c>
      <c r="C1" s="5" t="s">
        <v>23</v>
      </c>
      <c r="D1" s="4" t="s">
        <v>24</v>
      </c>
      <c r="E1" s="5" t="s">
        <v>25</v>
      </c>
      <c r="F1" s="5" t="s">
        <v>26</v>
      </c>
      <c r="G1" s="5" t="s">
        <v>27</v>
      </c>
      <c r="H1" s="5" t="s">
        <v>28</v>
      </c>
      <c r="I1" s="5" t="s">
        <v>29</v>
      </c>
      <c r="J1" s="7" t="s">
        <v>30</v>
      </c>
      <c r="K1" s="78" t="s">
        <v>36</v>
      </c>
      <c r="L1" s="14" t="s">
        <v>107</v>
      </c>
      <c r="M1" s="15" t="s">
        <v>42</v>
      </c>
      <c r="N1" s="15" t="s">
        <v>104</v>
      </c>
      <c r="O1" s="16" t="s">
        <v>41</v>
      </c>
      <c r="P1" s="15" t="s">
        <v>43</v>
      </c>
      <c r="Q1" s="15" t="s">
        <v>103</v>
      </c>
      <c r="R1" s="15" t="s">
        <v>102</v>
      </c>
      <c r="S1" s="15" t="s">
        <v>0</v>
      </c>
    </row>
    <row r="2" spans="1:19" s="72" customFormat="1" ht="82.5" x14ac:dyDescent="0.3">
      <c r="A2" s="68">
        <v>1</v>
      </c>
      <c r="B2" s="76" t="s">
        <v>148</v>
      </c>
      <c r="C2" s="75" t="s">
        <v>149</v>
      </c>
      <c r="D2" s="76" t="s">
        <v>150</v>
      </c>
      <c r="E2" s="73" t="s">
        <v>145</v>
      </c>
      <c r="F2" s="49" t="s">
        <v>152</v>
      </c>
      <c r="G2" s="75">
        <v>1</v>
      </c>
      <c r="H2" s="75"/>
      <c r="I2" s="74">
        <v>43089</v>
      </c>
      <c r="J2" s="69" t="s">
        <v>153</v>
      </c>
      <c r="K2" s="80" t="s">
        <v>151</v>
      </c>
      <c r="L2" s="70" t="s">
        <v>119</v>
      </c>
      <c r="M2" s="71" t="s">
        <v>128</v>
      </c>
      <c r="N2" s="71"/>
      <c r="O2" s="71" t="s">
        <v>128</v>
      </c>
      <c r="P2" s="71"/>
      <c r="Q2" s="71"/>
      <c r="R2" s="71" t="s">
        <v>128</v>
      </c>
      <c r="S2" s="71"/>
    </row>
    <row r="3" spans="1:19" s="72" customFormat="1" ht="115.5" x14ac:dyDescent="0.3">
      <c r="A3" s="68">
        <v>2</v>
      </c>
      <c r="B3" s="76" t="s">
        <v>154</v>
      </c>
      <c r="C3" s="75"/>
      <c r="D3" s="76" t="s">
        <v>155</v>
      </c>
      <c r="E3" s="73" t="s">
        <v>158</v>
      </c>
      <c r="F3" s="69" t="s">
        <v>159</v>
      </c>
      <c r="G3" s="75">
        <v>2</v>
      </c>
      <c r="H3" s="75"/>
      <c r="I3" s="74">
        <v>43077</v>
      </c>
      <c r="J3" s="69" t="s">
        <v>160</v>
      </c>
      <c r="K3" s="80" t="s">
        <v>156</v>
      </c>
      <c r="L3" s="70" t="s">
        <v>157</v>
      </c>
      <c r="M3" s="71"/>
      <c r="N3" s="71"/>
      <c r="O3" s="71"/>
      <c r="P3" s="71"/>
      <c r="Q3" s="71"/>
      <c r="R3" s="71"/>
      <c r="S3" s="71"/>
    </row>
    <row r="4" spans="1:19" ht="181.5" x14ac:dyDescent="0.3">
      <c r="A4" s="68">
        <v>3</v>
      </c>
      <c r="B4" s="75" t="s">
        <v>161</v>
      </c>
      <c r="C4" s="75" t="s">
        <v>162</v>
      </c>
      <c r="D4" s="73" t="s">
        <v>163</v>
      </c>
      <c r="E4" s="76" t="s">
        <v>145</v>
      </c>
      <c r="F4" s="69" t="s">
        <v>164</v>
      </c>
      <c r="G4" s="71">
        <v>1</v>
      </c>
      <c r="H4" s="75"/>
      <c r="I4" s="74">
        <v>43126</v>
      </c>
      <c r="J4" s="69" t="s">
        <v>165</v>
      </c>
      <c r="K4" s="80" t="s">
        <v>166</v>
      </c>
      <c r="L4" s="70" t="s">
        <v>157</v>
      </c>
      <c r="M4" s="71" t="s">
        <v>128</v>
      </c>
      <c r="N4" s="40" t="s">
        <v>128</v>
      </c>
      <c r="O4" s="71" t="s">
        <v>128</v>
      </c>
      <c r="P4" s="40" t="s">
        <v>128</v>
      </c>
      <c r="Q4" s="40" t="s">
        <v>128</v>
      </c>
      <c r="R4" s="71" t="s">
        <v>128</v>
      </c>
      <c r="S4" s="40"/>
    </row>
    <row r="5" spans="1:19" ht="221.25" customHeight="1" x14ac:dyDescent="0.3">
      <c r="A5" s="68">
        <v>4</v>
      </c>
      <c r="B5" s="75" t="s">
        <v>167</v>
      </c>
      <c r="C5" s="75" t="s">
        <v>168</v>
      </c>
      <c r="D5" s="73" t="s">
        <v>169</v>
      </c>
      <c r="E5" s="76" t="s">
        <v>170</v>
      </c>
      <c r="F5" s="69" t="s">
        <v>171</v>
      </c>
      <c r="G5" s="71">
        <v>1</v>
      </c>
      <c r="H5" s="75"/>
      <c r="I5" s="74">
        <v>43122</v>
      </c>
      <c r="J5" s="69" t="s">
        <v>172</v>
      </c>
      <c r="K5" s="80" t="s">
        <v>173</v>
      </c>
      <c r="L5" s="70" t="s">
        <v>157</v>
      </c>
      <c r="M5" s="71" t="s">
        <v>128</v>
      </c>
      <c r="N5" s="40" t="s">
        <v>128</v>
      </c>
      <c r="O5" s="71" t="s">
        <v>128</v>
      </c>
      <c r="P5" s="40" t="s">
        <v>128</v>
      </c>
      <c r="Q5" s="40" t="s">
        <v>128</v>
      </c>
      <c r="R5" s="71" t="s">
        <v>128</v>
      </c>
      <c r="S5" s="40" t="s">
        <v>128</v>
      </c>
    </row>
    <row r="6" spans="1:19" ht="279" customHeight="1" x14ac:dyDescent="0.3">
      <c r="A6" s="68">
        <v>5</v>
      </c>
      <c r="B6" s="75" t="s">
        <v>174</v>
      </c>
      <c r="C6" s="75" t="s">
        <v>175</v>
      </c>
      <c r="D6" s="94" t="s">
        <v>176</v>
      </c>
      <c r="E6" s="76" t="s">
        <v>177</v>
      </c>
      <c r="F6" s="69" t="s">
        <v>181</v>
      </c>
      <c r="G6" s="71">
        <v>1</v>
      </c>
      <c r="H6" s="75"/>
      <c r="I6" s="74">
        <v>43124</v>
      </c>
      <c r="J6" s="69" t="s">
        <v>181</v>
      </c>
      <c r="K6" s="79" t="s">
        <v>182</v>
      </c>
      <c r="L6" s="70" t="s">
        <v>157</v>
      </c>
      <c r="M6" s="71" t="s">
        <v>128</v>
      </c>
      <c r="N6" s="71"/>
      <c r="O6" s="71" t="s">
        <v>128</v>
      </c>
      <c r="P6" s="71"/>
      <c r="Q6" s="71"/>
      <c r="R6" s="71" t="s">
        <v>128</v>
      </c>
      <c r="S6" s="71"/>
    </row>
    <row r="7" spans="1:19" ht="252.75" customHeight="1" x14ac:dyDescent="0.3">
      <c r="A7" s="68">
        <v>6</v>
      </c>
      <c r="B7" s="75" t="s">
        <v>178</v>
      </c>
      <c r="C7" s="75" t="s">
        <v>175</v>
      </c>
      <c r="D7" s="73" t="s">
        <v>179</v>
      </c>
      <c r="E7" s="76" t="s">
        <v>180</v>
      </c>
      <c r="F7" s="69" t="s">
        <v>181</v>
      </c>
      <c r="G7" s="71">
        <v>1</v>
      </c>
      <c r="H7" s="75"/>
      <c r="I7" s="74">
        <v>43124</v>
      </c>
      <c r="J7" s="69" t="s">
        <v>181</v>
      </c>
      <c r="K7" s="79" t="s">
        <v>183</v>
      </c>
      <c r="L7" s="70" t="s">
        <v>157</v>
      </c>
      <c r="M7" s="71" t="s">
        <v>128</v>
      </c>
      <c r="N7" s="71"/>
      <c r="O7" s="71" t="s">
        <v>128</v>
      </c>
      <c r="P7" s="71"/>
      <c r="Q7" s="71"/>
      <c r="R7" s="71" t="s">
        <v>128</v>
      </c>
      <c r="S7" s="71"/>
    </row>
    <row r="8" spans="1:19" ht="234" customHeight="1" x14ac:dyDescent="0.3">
      <c r="A8" s="48">
        <v>7</v>
      </c>
      <c r="B8" s="82"/>
      <c r="C8" s="82"/>
      <c r="D8" s="82"/>
      <c r="E8" s="82"/>
      <c r="F8" s="49"/>
      <c r="G8" s="86"/>
      <c r="H8" s="82"/>
      <c r="I8" s="83"/>
      <c r="J8" s="69"/>
      <c r="K8" s="79"/>
      <c r="L8" s="70"/>
      <c r="M8" s="71" t="s">
        <v>128</v>
      </c>
      <c r="N8" s="40"/>
      <c r="O8" s="71"/>
      <c r="P8" s="40"/>
      <c r="Q8" s="40"/>
      <c r="R8" s="71"/>
      <c r="S8" s="40" t="s">
        <v>128</v>
      </c>
    </row>
    <row r="9" spans="1:19" x14ac:dyDescent="0.3">
      <c r="A9" s="48"/>
      <c r="B9" s="82"/>
      <c r="C9" s="82"/>
      <c r="D9" s="82"/>
      <c r="E9" s="82"/>
      <c r="F9" s="49"/>
      <c r="G9" s="86"/>
      <c r="H9" s="82"/>
      <c r="I9" s="83"/>
      <c r="J9" s="69"/>
      <c r="K9" s="79"/>
      <c r="L9" s="70"/>
      <c r="M9" s="40"/>
      <c r="N9" s="40"/>
      <c r="O9" s="40"/>
      <c r="P9" s="40"/>
      <c r="Q9" s="40"/>
      <c r="R9" s="71"/>
      <c r="S9" s="40"/>
    </row>
    <row r="10" spans="1:19" ht="89.25" customHeight="1" x14ac:dyDescent="0.3">
      <c r="A10" s="48">
        <v>8</v>
      </c>
      <c r="B10" s="82"/>
      <c r="C10" s="82"/>
      <c r="D10" s="82"/>
      <c r="E10" s="82"/>
      <c r="F10" s="49"/>
      <c r="G10" s="86"/>
      <c r="H10" s="82"/>
      <c r="I10" s="83"/>
      <c r="J10" s="69"/>
      <c r="K10" s="79"/>
      <c r="L10" s="70"/>
      <c r="M10" s="71" t="s">
        <v>128</v>
      </c>
      <c r="N10" s="71"/>
      <c r="O10" s="71"/>
      <c r="P10" s="71"/>
      <c r="Q10" s="71"/>
      <c r="R10" s="71"/>
      <c r="S10" s="71"/>
    </row>
    <row r="11" spans="1:19" ht="88.5" customHeight="1" x14ac:dyDescent="0.3">
      <c r="A11" s="48"/>
      <c r="B11" s="82"/>
      <c r="C11" s="82"/>
      <c r="D11" s="82"/>
      <c r="E11" s="82"/>
      <c r="F11" s="49"/>
      <c r="G11" s="86"/>
      <c r="H11" s="82"/>
      <c r="I11" s="83"/>
      <c r="J11" s="69"/>
      <c r="K11" s="79"/>
      <c r="L11" s="37"/>
      <c r="M11" s="71"/>
      <c r="N11" s="40"/>
      <c r="O11" s="40"/>
      <c r="P11" s="40"/>
      <c r="Q11" s="71"/>
      <c r="R11" s="40"/>
      <c r="S11" s="71"/>
    </row>
    <row r="12" spans="1:19" x14ac:dyDescent="0.3">
      <c r="A12" s="48"/>
      <c r="B12" s="82"/>
      <c r="C12" s="82"/>
      <c r="D12" s="82"/>
      <c r="E12" s="82"/>
      <c r="F12" s="49"/>
      <c r="G12" s="86"/>
      <c r="H12" s="82"/>
      <c r="I12" s="83"/>
      <c r="J12" s="69"/>
      <c r="K12" s="79"/>
      <c r="L12" s="70"/>
      <c r="M12" s="71"/>
      <c r="N12" s="40"/>
      <c r="O12" s="40"/>
      <c r="P12" s="71"/>
      <c r="Q12" s="71"/>
      <c r="R12" s="40"/>
      <c r="S12" s="40"/>
    </row>
    <row r="13" spans="1:19" s="72" customFormat="1" x14ac:dyDescent="0.3">
      <c r="A13" s="68"/>
      <c r="B13" s="76"/>
      <c r="C13" s="85"/>
      <c r="D13" s="76"/>
      <c r="E13" s="76"/>
      <c r="F13" s="49"/>
      <c r="G13" s="87"/>
      <c r="H13" s="75"/>
      <c r="I13" s="84"/>
      <c r="J13" s="69"/>
      <c r="K13" s="80"/>
      <c r="L13" s="70"/>
      <c r="M13" s="71"/>
      <c r="N13" s="71"/>
      <c r="O13" s="71"/>
      <c r="P13" s="71"/>
      <c r="Q13" s="71"/>
      <c r="R13" s="71"/>
      <c r="S13" s="71"/>
    </row>
    <row r="14" spans="1:19" s="72" customFormat="1" x14ac:dyDescent="0.3">
      <c r="A14" s="68"/>
      <c r="B14" s="76"/>
      <c r="C14" s="85"/>
      <c r="D14" s="76"/>
      <c r="E14" s="76"/>
      <c r="F14" s="49"/>
      <c r="G14" s="87"/>
      <c r="H14" s="75"/>
      <c r="I14" s="84"/>
      <c r="J14" s="69"/>
      <c r="K14" s="80"/>
      <c r="L14" s="70"/>
      <c r="M14" s="71"/>
      <c r="N14" s="71"/>
      <c r="O14" s="71"/>
      <c r="P14" s="71"/>
      <c r="Q14" s="71"/>
      <c r="R14" s="71"/>
      <c r="S14" s="71"/>
    </row>
    <row r="15" spans="1:19" s="72" customFormat="1" x14ac:dyDescent="0.3">
      <c r="A15" s="68"/>
      <c r="B15" s="76"/>
      <c r="C15" s="85"/>
      <c r="D15" s="76"/>
      <c r="E15" s="76"/>
      <c r="F15" s="49"/>
      <c r="G15" s="87"/>
      <c r="H15" s="75"/>
      <c r="I15" s="84"/>
      <c r="J15" s="69"/>
      <c r="K15" s="80"/>
      <c r="L15" s="37"/>
      <c r="M15" s="71"/>
      <c r="N15" s="71"/>
      <c r="O15" s="71"/>
      <c r="P15" s="71"/>
      <c r="Q15" s="71"/>
      <c r="R15" s="71"/>
      <c r="S15" s="71"/>
    </row>
    <row r="16" spans="1:19" s="72" customFormat="1" x14ac:dyDescent="0.3">
      <c r="A16" s="68"/>
      <c r="B16" s="76"/>
      <c r="C16" s="85"/>
      <c r="D16" s="76"/>
      <c r="E16" s="76"/>
      <c r="F16" s="49"/>
      <c r="G16" s="87"/>
      <c r="H16" s="75"/>
      <c r="I16" s="84"/>
      <c r="J16" s="69"/>
      <c r="K16" s="80"/>
      <c r="L16" s="70"/>
      <c r="M16" s="71"/>
      <c r="N16" s="71"/>
      <c r="O16" s="71"/>
      <c r="P16" s="71"/>
      <c r="Q16" s="71"/>
      <c r="R16" s="71"/>
      <c r="S16" s="71"/>
    </row>
    <row r="17" spans="1:19" x14ac:dyDescent="0.3">
      <c r="A17" s="48"/>
      <c r="B17" s="89"/>
      <c r="C17" s="90"/>
      <c r="D17" s="91"/>
      <c r="E17" s="91"/>
      <c r="F17" s="49"/>
      <c r="G17" s="90"/>
      <c r="H17" s="90"/>
      <c r="I17" s="84"/>
      <c r="J17" s="69"/>
      <c r="K17" s="92"/>
      <c r="L17" s="70"/>
      <c r="M17" s="40"/>
      <c r="N17" s="40"/>
      <c r="O17" s="40"/>
      <c r="P17" s="40"/>
      <c r="Q17" s="40"/>
      <c r="R17" s="40"/>
      <c r="S17" s="40"/>
    </row>
    <row r="18" spans="1:19" x14ac:dyDescent="0.3">
      <c r="A18" s="68"/>
      <c r="B18" s="94"/>
      <c r="C18" s="95"/>
      <c r="D18" s="94"/>
      <c r="E18" s="94"/>
      <c r="F18" s="69"/>
      <c r="G18" s="95"/>
      <c r="H18" s="95"/>
      <c r="I18" s="84"/>
      <c r="J18" s="69"/>
      <c r="K18" s="80"/>
      <c r="L18" s="106"/>
      <c r="M18" s="40"/>
      <c r="N18" s="40"/>
      <c r="O18" s="40"/>
      <c r="P18" s="40"/>
      <c r="Q18" s="40"/>
      <c r="R18" s="40"/>
      <c r="S18" s="40"/>
    </row>
    <row r="19" spans="1:19" x14ac:dyDescent="0.3">
      <c r="A19" s="68"/>
      <c r="B19" s="73"/>
      <c r="C19" s="75"/>
      <c r="D19" s="73"/>
      <c r="E19" s="73"/>
      <c r="F19" s="69"/>
      <c r="G19" s="71"/>
      <c r="H19" s="68"/>
      <c r="I19" s="84"/>
      <c r="J19" s="69"/>
      <c r="K19" s="80"/>
      <c r="L19" s="106"/>
      <c r="M19" s="40"/>
      <c r="N19" s="40"/>
      <c r="O19" s="40"/>
      <c r="P19" s="40"/>
      <c r="Q19" s="40"/>
      <c r="R19" s="40"/>
      <c r="S19" s="40"/>
    </row>
    <row r="20" spans="1:19" x14ac:dyDescent="0.3">
      <c r="A20" s="68"/>
      <c r="B20" s="73"/>
      <c r="C20" s="75"/>
      <c r="D20" s="73"/>
      <c r="E20" s="73"/>
      <c r="F20" s="69"/>
      <c r="G20" s="71"/>
      <c r="H20" s="68"/>
      <c r="I20" s="84"/>
      <c r="J20" s="69"/>
      <c r="K20" s="80"/>
      <c r="L20" s="106"/>
      <c r="M20" s="40"/>
      <c r="N20" s="40"/>
      <c r="O20" s="40"/>
      <c r="P20" s="40"/>
      <c r="Q20" s="40"/>
      <c r="R20" s="40"/>
      <c r="S20" s="40"/>
    </row>
    <row r="21" spans="1:19" x14ac:dyDescent="0.3">
      <c r="A21" s="68"/>
      <c r="B21" s="73"/>
      <c r="C21" s="75"/>
      <c r="D21" s="73"/>
      <c r="E21" s="73"/>
      <c r="F21" s="69"/>
      <c r="G21" s="71"/>
      <c r="H21" s="68"/>
      <c r="I21" s="84"/>
      <c r="J21" s="69"/>
      <c r="K21" s="80"/>
      <c r="L21" s="106"/>
      <c r="M21" s="40"/>
      <c r="N21" s="40"/>
      <c r="O21" s="40"/>
      <c r="P21" s="40"/>
      <c r="Q21" s="40"/>
      <c r="R21" s="40"/>
      <c r="S21" s="40"/>
    </row>
    <row r="22" spans="1:19" x14ac:dyDescent="0.3">
      <c r="A22" s="68"/>
      <c r="B22" s="94"/>
      <c r="C22" s="95"/>
      <c r="D22" s="94"/>
      <c r="E22" s="94"/>
      <c r="F22" s="69"/>
      <c r="G22" s="95"/>
      <c r="H22" s="95"/>
      <c r="I22" s="84"/>
      <c r="J22" s="69"/>
      <c r="K22" s="80"/>
      <c r="L22" s="106"/>
      <c r="M22" s="40"/>
      <c r="N22" s="40"/>
      <c r="O22" s="40"/>
      <c r="P22" s="40"/>
      <c r="Q22" s="40"/>
      <c r="R22" s="40"/>
      <c r="S22" s="40"/>
    </row>
    <row r="23" spans="1:19" x14ac:dyDescent="0.3">
      <c r="A23" s="48"/>
      <c r="B23" s="73"/>
      <c r="C23" s="73"/>
      <c r="D23" s="73"/>
      <c r="E23" s="97"/>
      <c r="F23" s="69"/>
      <c r="G23" s="68"/>
      <c r="H23" s="68"/>
      <c r="I23" s="84"/>
      <c r="J23" s="69"/>
      <c r="K23" s="79"/>
      <c r="L23" s="106"/>
      <c r="M23" s="40"/>
      <c r="N23" s="40"/>
      <c r="O23" s="40"/>
      <c r="P23" s="40"/>
      <c r="Q23" s="40"/>
      <c r="R23" s="40"/>
      <c r="S23" s="40"/>
    </row>
    <row r="24" spans="1:19" x14ac:dyDescent="0.3">
      <c r="A24" s="48"/>
      <c r="B24" s="73"/>
      <c r="C24" s="73"/>
      <c r="D24" s="76"/>
      <c r="E24" s="96"/>
      <c r="F24" s="69"/>
      <c r="G24" s="68"/>
      <c r="H24" s="68"/>
      <c r="I24" s="84"/>
      <c r="J24" s="69"/>
      <c r="K24" s="79"/>
      <c r="L24" s="106"/>
      <c r="M24" s="40"/>
      <c r="N24" s="40"/>
      <c r="O24" s="40"/>
      <c r="P24" s="40"/>
      <c r="Q24" s="40"/>
      <c r="R24" s="40"/>
      <c r="S24" s="40"/>
    </row>
    <row r="25" spans="1:19" x14ac:dyDescent="0.3">
      <c r="A25" s="48"/>
      <c r="B25" s="73"/>
      <c r="C25" s="73"/>
      <c r="D25" s="73"/>
      <c r="E25" s="96"/>
      <c r="F25" s="69"/>
      <c r="G25" s="68"/>
      <c r="H25" s="68"/>
      <c r="I25" s="84"/>
      <c r="J25" s="69"/>
      <c r="K25" s="79"/>
      <c r="L25" s="106"/>
      <c r="M25" s="40"/>
      <c r="N25" s="40"/>
      <c r="O25" s="40"/>
      <c r="P25" s="40"/>
      <c r="Q25" s="40"/>
      <c r="R25" s="40"/>
      <c r="S25" s="40"/>
    </row>
    <row r="26" spans="1:19" x14ac:dyDescent="0.3">
      <c r="A26" s="48"/>
      <c r="B26" s="73"/>
      <c r="C26" s="73"/>
      <c r="D26" s="73"/>
      <c r="E26" s="96"/>
      <c r="F26" s="69"/>
      <c r="G26" s="68"/>
      <c r="H26" s="68"/>
      <c r="I26" s="84"/>
      <c r="J26" s="69"/>
      <c r="K26" s="79"/>
      <c r="L26" s="70"/>
      <c r="M26" s="40"/>
      <c r="N26" s="40"/>
      <c r="O26" s="40"/>
      <c r="P26" s="40"/>
      <c r="Q26" s="40"/>
      <c r="R26" s="40"/>
      <c r="S26" s="40"/>
    </row>
    <row r="27" spans="1:19" ht="234.75" customHeight="1" x14ac:dyDescent="0.3">
      <c r="A27" s="48"/>
      <c r="B27" s="76"/>
      <c r="C27" s="85"/>
      <c r="D27" s="76"/>
      <c r="E27" s="97"/>
      <c r="F27" s="69"/>
      <c r="G27" s="71"/>
      <c r="H27" s="71"/>
      <c r="I27" s="84"/>
      <c r="J27" s="69"/>
      <c r="K27" s="79"/>
      <c r="L27" s="70"/>
      <c r="M27" s="40"/>
      <c r="N27" s="40"/>
      <c r="O27" s="40"/>
      <c r="P27" s="40"/>
      <c r="Q27" s="40"/>
      <c r="R27" s="40"/>
      <c r="S27" s="40"/>
    </row>
    <row r="28" spans="1:19" s="72" customFormat="1" x14ac:dyDescent="0.3">
      <c r="A28" s="68"/>
      <c r="B28" s="75"/>
      <c r="C28" s="75"/>
      <c r="D28" s="73"/>
      <c r="E28" s="76"/>
      <c r="F28" s="69"/>
      <c r="G28" s="71"/>
      <c r="H28" s="75"/>
      <c r="I28" s="84"/>
      <c r="J28" s="69"/>
      <c r="K28" s="100"/>
      <c r="L28" s="70"/>
      <c r="M28" s="71"/>
      <c r="N28" s="71"/>
      <c r="O28" s="71"/>
      <c r="P28" s="71"/>
      <c r="Q28" s="71"/>
      <c r="R28" s="71"/>
      <c r="S28" s="71"/>
    </row>
    <row r="29" spans="1:19" s="72" customFormat="1" x14ac:dyDescent="0.3">
      <c r="A29" s="68"/>
      <c r="B29" s="75"/>
      <c r="C29" s="75"/>
      <c r="D29" s="73"/>
      <c r="E29" s="76"/>
      <c r="F29" s="69"/>
      <c r="G29" s="71"/>
      <c r="H29" s="75"/>
      <c r="I29" s="84"/>
      <c r="J29" s="69"/>
      <c r="K29" s="101"/>
      <c r="L29" s="70"/>
      <c r="M29" s="71"/>
      <c r="N29" s="71"/>
      <c r="O29" s="71"/>
      <c r="P29" s="71"/>
      <c r="Q29" s="71"/>
      <c r="R29" s="71"/>
      <c r="S29" s="71"/>
    </row>
    <row r="30" spans="1:19" s="72" customFormat="1" x14ac:dyDescent="0.3">
      <c r="A30" s="68"/>
      <c r="B30" s="98"/>
      <c r="C30" s="68"/>
      <c r="D30" s="94"/>
      <c r="E30" s="99"/>
      <c r="F30" s="69"/>
      <c r="G30" s="71"/>
      <c r="H30" s="71"/>
      <c r="I30" s="84"/>
      <c r="J30" s="69"/>
      <c r="K30" s="80"/>
      <c r="L30" s="70"/>
      <c r="M30" s="71"/>
      <c r="N30" s="71"/>
      <c r="O30" s="71"/>
      <c r="P30" s="71"/>
      <c r="Q30" s="71"/>
      <c r="R30" s="71"/>
      <c r="S30" s="71"/>
    </row>
    <row r="31" spans="1:19" s="107" customFormat="1" x14ac:dyDescent="0.3">
      <c r="A31" s="48"/>
      <c r="B31" s="102"/>
      <c r="C31" s="102"/>
      <c r="D31" s="103"/>
      <c r="E31" s="104"/>
      <c r="F31" s="69"/>
      <c r="G31" s="105"/>
      <c r="H31" s="102"/>
      <c r="I31" s="84"/>
      <c r="J31" s="69"/>
      <c r="K31" s="108"/>
      <c r="L31" s="106"/>
      <c r="M31" s="40"/>
      <c r="N31" s="40"/>
      <c r="O31" s="40"/>
      <c r="P31" s="40"/>
      <c r="Q31" s="40"/>
      <c r="R31" s="40"/>
      <c r="S31" s="40"/>
    </row>
    <row r="32" spans="1:19" s="107" customFormat="1" x14ac:dyDescent="0.3">
      <c r="A32" s="48"/>
      <c r="B32" s="102"/>
      <c r="C32" s="102"/>
      <c r="D32" s="103"/>
      <c r="E32" s="104"/>
      <c r="F32" s="69"/>
      <c r="G32" s="105"/>
      <c r="H32" s="102"/>
      <c r="I32" s="84"/>
      <c r="J32" s="69"/>
      <c r="K32" s="108"/>
      <c r="L32" s="106"/>
      <c r="M32" s="105"/>
      <c r="N32" s="105"/>
      <c r="O32" s="40"/>
      <c r="P32" s="105"/>
      <c r="Q32" s="40"/>
      <c r="R32" s="105"/>
      <c r="S32" s="105"/>
    </row>
    <row r="33" spans="1:19" s="107" customFormat="1" x14ac:dyDescent="0.3">
      <c r="A33" s="48"/>
      <c r="B33" s="102"/>
      <c r="C33" s="102"/>
      <c r="D33" s="103"/>
      <c r="E33" s="104"/>
      <c r="F33" s="69"/>
      <c r="G33" s="105"/>
      <c r="H33" s="102"/>
      <c r="I33" s="84"/>
      <c r="J33" s="69"/>
      <c r="K33" s="108"/>
      <c r="L33" s="106"/>
      <c r="M33" s="105"/>
      <c r="N33" s="105"/>
      <c r="O33" s="40"/>
      <c r="P33" s="105"/>
      <c r="Q33" s="40"/>
      <c r="R33" s="105"/>
      <c r="S33" s="105"/>
    </row>
    <row r="34" spans="1:19" s="107" customFormat="1" x14ac:dyDescent="0.3">
      <c r="A34" s="48"/>
      <c r="B34" s="102"/>
      <c r="C34" s="102"/>
      <c r="D34" s="103"/>
      <c r="E34" s="104"/>
      <c r="F34" s="69"/>
      <c r="G34" s="105"/>
      <c r="H34" s="102"/>
      <c r="I34" s="84"/>
      <c r="J34" s="69"/>
      <c r="K34" s="108"/>
      <c r="L34" s="106"/>
      <c r="M34" s="105"/>
      <c r="N34" s="105"/>
      <c r="O34" s="40"/>
      <c r="P34" s="105"/>
      <c r="Q34" s="40"/>
      <c r="R34" s="105"/>
      <c r="S34" s="105"/>
    </row>
    <row r="35" spans="1:19" s="107" customFormat="1" x14ac:dyDescent="0.3">
      <c r="A35" s="48"/>
      <c r="B35" s="102"/>
      <c r="C35" s="102"/>
      <c r="D35" s="103"/>
      <c r="E35" s="104"/>
      <c r="F35" s="69"/>
      <c r="G35" s="105"/>
      <c r="H35" s="102"/>
      <c r="I35" s="84"/>
      <c r="J35" s="69"/>
      <c r="K35" s="108"/>
      <c r="L35" s="106"/>
      <c r="M35" s="105"/>
      <c r="N35" s="105"/>
      <c r="O35" s="40"/>
      <c r="P35" s="105"/>
      <c r="Q35" s="40"/>
      <c r="R35" s="105"/>
      <c r="S35" s="105"/>
    </row>
    <row r="36" spans="1:19" s="72" customFormat="1" x14ac:dyDescent="0.3">
      <c r="A36" s="68"/>
      <c r="B36" s="85"/>
      <c r="C36" s="85"/>
      <c r="D36" s="76"/>
      <c r="E36" s="76"/>
      <c r="F36" s="69"/>
      <c r="G36" s="71"/>
      <c r="H36" s="85"/>
      <c r="I36" s="84"/>
      <c r="J36" s="69"/>
      <c r="K36" s="80"/>
      <c r="L36" s="70"/>
      <c r="M36" s="71"/>
      <c r="N36" s="71"/>
      <c r="O36" s="71"/>
      <c r="P36" s="71"/>
      <c r="Q36" s="71"/>
      <c r="R36" s="71"/>
      <c r="S36" s="71"/>
    </row>
    <row r="37" spans="1:19" s="72" customFormat="1" x14ac:dyDescent="0.3">
      <c r="A37" s="68"/>
      <c r="B37" s="85"/>
      <c r="C37" s="85"/>
      <c r="D37" s="76"/>
      <c r="E37" s="76"/>
      <c r="F37" s="69"/>
      <c r="G37" s="71"/>
      <c r="H37" s="85"/>
      <c r="I37" s="84"/>
      <c r="J37" s="69"/>
      <c r="K37" s="80"/>
      <c r="L37" s="70"/>
      <c r="M37" s="71"/>
      <c r="N37" s="71"/>
      <c r="O37" s="71"/>
      <c r="P37" s="71"/>
      <c r="Q37" s="71"/>
      <c r="R37" s="71"/>
      <c r="S37" s="71"/>
    </row>
    <row r="38" spans="1:19" s="72" customFormat="1" x14ac:dyDescent="0.3">
      <c r="A38" s="68"/>
      <c r="B38" s="75"/>
      <c r="C38" s="75"/>
      <c r="D38" s="73"/>
      <c r="E38" s="76"/>
      <c r="F38" s="69"/>
      <c r="G38" s="71"/>
      <c r="H38" s="75"/>
      <c r="I38" s="84"/>
      <c r="J38" s="69"/>
      <c r="K38" s="80"/>
      <c r="L38" s="70"/>
      <c r="M38" s="71"/>
      <c r="N38" s="71"/>
      <c r="O38" s="71"/>
      <c r="P38" s="71"/>
      <c r="Q38" s="71"/>
      <c r="R38" s="71"/>
      <c r="S38" s="71"/>
    </row>
    <row r="39" spans="1:19" s="72" customFormat="1" x14ac:dyDescent="0.3">
      <c r="A39" s="68"/>
      <c r="B39" s="75"/>
      <c r="C39" s="75"/>
      <c r="D39" s="73"/>
      <c r="E39" s="76"/>
      <c r="F39" s="69"/>
      <c r="G39" s="71"/>
      <c r="H39" s="75"/>
      <c r="I39" s="84"/>
      <c r="J39" s="69"/>
      <c r="K39" s="80"/>
      <c r="L39" s="70"/>
      <c r="M39" s="71"/>
      <c r="N39" s="71"/>
      <c r="O39" s="71"/>
      <c r="P39" s="71"/>
      <c r="Q39" s="71"/>
      <c r="R39" s="71"/>
      <c r="S39" s="71"/>
    </row>
    <row r="40" spans="1:19" x14ac:dyDescent="0.3">
      <c r="A40" s="48"/>
      <c r="B40" s="75"/>
      <c r="C40" s="75"/>
      <c r="D40" s="94"/>
      <c r="E40" s="76"/>
      <c r="F40" s="69"/>
      <c r="G40" s="71"/>
      <c r="H40" s="75"/>
      <c r="I40" s="84"/>
      <c r="J40" s="69"/>
      <c r="K40" s="80"/>
      <c r="L40" s="70"/>
      <c r="M40" s="40"/>
      <c r="N40" s="40"/>
      <c r="O40" s="40"/>
      <c r="P40" s="40"/>
      <c r="Q40" s="40"/>
      <c r="R40" s="40"/>
      <c r="S40" s="40"/>
    </row>
    <row r="41" spans="1:19" x14ac:dyDescent="0.3">
      <c r="A41" s="48"/>
      <c r="B41" s="75"/>
      <c r="C41" s="75"/>
      <c r="D41" s="73"/>
      <c r="E41" s="76"/>
      <c r="F41" s="69"/>
      <c r="G41" s="71"/>
      <c r="H41" s="75"/>
      <c r="I41" s="84"/>
      <c r="J41" s="69"/>
      <c r="K41" s="80"/>
      <c r="L41" s="70"/>
      <c r="M41" s="40"/>
      <c r="N41" s="40"/>
      <c r="O41" s="40"/>
      <c r="P41" s="40"/>
      <c r="Q41" s="40"/>
      <c r="R41" s="40"/>
      <c r="S41" s="40"/>
    </row>
    <row r="42" spans="1:19" x14ac:dyDescent="0.3">
      <c r="A42" s="48"/>
      <c r="B42" s="75"/>
      <c r="C42" s="111"/>
      <c r="D42" s="112"/>
      <c r="E42" s="113"/>
      <c r="F42" s="114"/>
      <c r="G42" s="115"/>
      <c r="H42" s="111"/>
      <c r="I42" s="114"/>
      <c r="J42" s="116"/>
      <c r="K42" s="80"/>
      <c r="L42" s="70"/>
      <c r="M42" s="40"/>
      <c r="N42" s="40"/>
      <c r="O42" s="40"/>
      <c r="P42" s="40"/>
      <c r="Q42" s="40"/>
      <c r="R42" s="40"/>
      <c r="S42" s="40"/>
    </row>
    <row r="43" spans="1:19" x14ac:dyDescent="0.3">
      <c r="A43" s="48"/>
      <c r="B43" s="75"/>
      <c r="C43" s="75"/>
      <c r="D43" s="73"/>
      <c r="E43" s="76"/>
      <c r="F43" s="109"/>
      <c r="G43" s="71"/>
      <c r="H43" s="75"/>
      <c r="I43" s="109"/>
      <c r="J43" s="110"/>
      <c r="K43" s="80"/>
      <c r="L43" s="70"/>
      <c r="M43" s="40"/>
      <c r="N43" s="40"/>
      <c r="O43" s="40"/>
      <c r="P43" s="40"/>
      <c r="Q43" s="40"/>
      <c r="R43" s="40"/>
      <c r="S43" s="40"/>
    </row>
    <row r="44" spans="1:19" x14ac:dyDescent="0.3">
      <c r="A44" s="48"/>
      <c r="B44" s="75"/>
      <c r="C44" s="75"/>
      <c r="D44" s="117"/>
      <c r="E44" s="76"/>
      <c r="F44" s="109"/>
      <c r="G44" s="71"/>
      <c r="H44" s="75"/>
      <c r="I44" s="109"/>
      <c r="J44" s="110"/>
      <c r="K44" s="80"/>
      <c r="L44" s="70"/>
      <c r="M44" s="40"/>
      <c r="N44" s="40"/>
      <c r="O44" s="40"/>
      <c r="P44" s="40"/>
      <c r="Q44" s="40"/>
      <c r="R44" s="40"/>
      <c r="S44" s="40"/>
    </row>
    <row r="45" spans="1:19" x14ac:dyDescent="0.3">
      <c r="A45" s="48"/>
      <c r="B45" s="75"/>
      <c r="C45" s="75"/>
      <c r="D45" s="73"/>
      <c r="E45" s="76"/>
      <c r="F45" s="69"/>
      <c r="G45" s="71"/>
      <c r="H45" s="75"/>
      <c r="I45" s="109"/>
      <c r="J45" s="69"/>
      <c r="K45" s="79"/>
      <c r="L45" s="70"/>
      <c r="M45" s="40"/>
      <c r="N45" s="40"/>
      <c r="O45" s="40"/>
      <c r="P45" s="40"/>
      <c r="Q45" s="40"/>
      <c r="R45" s="40"/>
      <c r="S45" s="40"/>
    </row>
    <row r="46" spans="1:19" x14ac:dyDescent="0.3">
      <c r="A46" s="48"/>
      <c r="B46" s="75"/>
      <c r="C46" s="75"/>
      <c r="D46" s="73"/>
      <c r="E46" s="76"/>
      <c r="F46" s="69"/>
      <c r="G46" s="71"/>
      <c r="H46" s="75"/>
      <c r="I46" s="109"/>
      <c r="J46" s="69"/>
      <c r="K46" s="79"/>
      <c r="L46" s="70"/>
      <c r="M46" s="40"/>
      <c r="N46" s="40"/>
      <c r="O46" s="40"/>
      <c r="P46" s="40"/>
      <c r="Q46" s="40"/>
      <c r="R46" s="40"/>
      <c r="S46" s="40"/>
    </row>
    <row r="47" spans="1:19" x14ac:dyDescent="0.3">
      <c r="A47" s="48"/>
      <c r="B47" s="75"/>
      <c r="C47" s="75"/>
      <c r="D47" s="73"/>
      <c r="E47" s="76"/>
      <c r="F47" s="69"/>
      <c r="G47" s="71"/>
      <c r="H47" s="75"/>
      <c r="I47" s="109"/>
      <c r="J47" s="69"/>
      <c r="K47" s="79"/>
      <c r="L47" s="70"/>
      <c r="M47" s="40"/>
      <c r="N47" s="40"/>
      <c r="O47" s="40"/>
      <c r="P47" s="40"/>
      <c r="Q47" s="40"/>
      <c r="R47" s="40"/>
      <c r="S47" s="40"/>
    </row>
    <row r="48" spans="1:19" x14ac:dyDescent="0.3">
      <c r="A48" s="48"/>
      <c r="B48" s="75"/>
      <c r="C48" s="75"/>
      <c r="D48" s="94"/>
      <c r="E48" s="76"/>
      <c r="F48" s="69"/>
      <c r="G48" s="71"/>
      <c r="H48" s="75"/>
      <c r="I48" s="109"/>
      <c r="J48" s="69"/>
      <c r="K48" s="79"/>
      <c r="L48" s="37"/>
      <c r="M48" s="40"/>
      <c r="N48" s="40"/>
      <c r="O48" s="40"/>
      <c r="P48" s="40"/>
      <c r="Q48" s="40"/>
      <c r="R48" s="40"/>
      <c r="S48" s="40"/>
    </row>
    <row r="49" spans="1:19" x14ac:dyDescent="0.3">
      <c r="A49" s="48"/>
      <c r="B49" s="75"/>
      <c r="C49" s="75"/>
      <c r="D49" s="75"/>
      <c r="E49" s="76"/>
      <c r="F49" s="69"/>
      <c r="G49" s="71"/>
      <c r="H49" s="75"/>
      <c r="I49" s="69"/>
      <c r="J49" s="69"/>
      <c r="K49" s="118"/>
      <c r="L49" s="106"/>
      <c r="M49" s="40"/>
      <c r="N49" s="40"/>
      <c r="O49" s="40"/>
      <c r="P49" s="40"/>
      <c r="Q49" s="40"/>
      <c r="R49" s="40"/>
      <c r="S49" s="40"/>
    </row>
    <row r="50" spans="1:19" x14ac:dyDescent="0.3">
      <c r="A50" s="48"/>
      <c r="B50" s="75"/>
      <c r="C50" s="75"/>
      <c r="D50" s="75"/>
      <c r="E50" s="76"/>
      <c r="F50" s="69"/>
      <c r="G50" s="71"/>
      <c r="H50" s="75"/>
      <c r="I50" s="69"/>
      <c r="J50" s="69"/>
      <c r="K50" s="118"/>
      <c r="L50" s="106"/>
      <c r="M50" s="40"/>
      <c r="N50" s="40"/>
      <c r="O50" s="40"/>
      <c r="P50" s="40"/>
      <c r="Q50" s="40"/>
      <c r="R50" s="40"/>
      <c r="S50" s="40"/>
    </row>
    <row r="51" spans="1:19" s="72" customFormat="1" x14ac:dyDescent="0.3">
      <c r="A51" s="68"/>
      <c r="B51" s="75"/>
      <c r="C51" s="111"/>
      <c r="D51" s="112"/>
      <c r="E51" s="113"/>
      <c r="F51" s="69"/>
      <c r="G51" s="115"/>
      <c r="H51" s="111"/>
      <c r="I51" s="69"/>
      <c r="J51" s="69"/>
      <c r="K51" s="120"/>
      <c r="L51" s="70"/>
      <c r="M51" s="71"/>
      <c r="N51" s="71"/>
      <c r="O51" s="71"/>
      <c r="P51" s="71"/>
      <c r="Q51" s="71"/>
      <c r="R51" s="71"/>
      <c r="S51" s="71"/>
    </row>
    <row r="52" spans="1:19" x14ac:dyDescent="0.3">
      <c r="A52" s="48"/>
      <c r="B52" s="121"/>
      <c r="C52" s="122"/>
      <c r="D52" s="123"/>
      <c r="E52" s="123"/>
      <c r="F52" s="69"/>
      <c r="G52" s="124"/>
      <c r="H52" s="122"/>
      <c r="I52" s="69"/>
      <c r="J52" s="69"/>
      <c r="K52" s="108"/>
      <c r="L52" s="70"/>
      <c r="M52" s="40"/>
      <c r="N52" s="40"/>
      <c r="O52" s="40"/>
      <c r="P52" s="40"/>
      <c r="Q52" s="40"/>
      <c r="R52" s="40"/>
      <c r="S52" s="40"/>
    </row>
    <row r="53" spans="1:19" s="72" customFormat="1" x14ac:dyDescent="0.3">
      <c r="A53" s="68"/>
      <c r="B53" s="75"/>
      <c r="C53" s="111"/>
      <c r="D53" s="112"/>
      <c r="E53" s="113"/>
      <c r="F53" s="69"/>
      <c r="G53" s="115"/>
      <c r="H53" s="111"/>
      <c r="I53" s="69"/>
      <c r="J53" s="69"/>
      <c r="K53" s="80"/>
      <c r="L53" s="70"/>
      <c r="M53" s="71"/>
      <c r="N53" s="71"/>
      <c r="O53" s="71"/>
      <c r="P53" s="71"/>
      <c r="Q53" s="71"/>
      <c r="R53" s="71"/>
      <c r="S53" s="71"/>
    </row>
    <row r="54" spans="1:19" x14ac:dyDescent="0.3">
      <c r="A54" s="48"/>
      <c r="B54" s="75"/>
      <c r="C54" s="75"/>
      <c r="D54" s="73"/>
      <c r="E54" s="76"/>
      <c r="F54" s="69"/>
      <c r="G54" s="71"/>
      <c r="H54" s="75"/>
      <c r="I54" s="109"/>
      <c r="J54" s="69"/>
      <c r="K54" s="79"/>
      <c r="L54" s="70"/>
      <c r="M54" s="40"/>
      <c r="N54" s="40"/>
      <c r="O54" s="40"/>
      <c r="P54" s="40"/>
      <c r="Q54" s="40"/>
      <c r="R54" s="40"/>
      <c r="S54" s="40"/>
    </row>
    <row r="55" spans="1:19" x14ac:dyDescent="0.3">
      <c r="A55" s="48"/>
      <c r="B55" s="75"/>
      <c r="C55" s="75"/>
      <c r="D55" s="73"/>
      <c r="E55" s="76"/>
      <c r="F55" s="69"/>
      <c r="G55" s="71"/>
      <c r="H55" s="75"/>
      <c r="I55" s="109"/>
      <c r="J55" s="69"/>
      <c r="K55" s="79"/>
      <c r="L55" s="70"/>
      <c r="M55" s="40"/>
      <c r="N55" s="40"/>
      <c r="O55" s="40"/>
      <c r="P55" s="40"/>
      <c r="Q55" s="40"/>
      <c r="R55" s="40"/>
      <c r="S55" s="40"/>
    </row>
    <row r="56" spans="1:19" x14ac:dyDescent="0.3">
      <c r="A56" s="48"/>
      <c r="B56" s="75"/>
      <c r="C56" s="75"/>
      <c r="D56" s="73"/>
      <c r="E56" s="76"/>
      <c r="F56" s="69"/>
      <c r="G56" s="71"/>
      <c r="H56" s="75"/>
      <c r="I56" s="84"/>
      <c r="J56" s="69"/>
      <c r="K56" s="100"/>
      <c r="L56" s="70"/>
      <c r="M56" s="71"/>
      <c r="N56" s="71"/>
      <c r="O56" s="71"/>
      <c r="P56" s="71"/>
      <c r="Q56" s="71"/>
      <c r="R56" s="71"/>
      <c r="S56" s="71"/>
    </row>
    <row r="57" spans="1:19" x14ac:dyDescent="0.3">
      <c r="A57" s="48"/>
      <c r="B57" s="75"/>
      <c r="C57" s="75"/>
      <c r="D57" s="73"/>
      <c r="E57" s="76"/>
      <c r="F57" s="69"/>
      <c r="G57" s="71"/>
      <c r="H57" s="75"/>
      <c r="I57" s="84"/>
      <c r="J57" s="69"/>
      <c r="K57" s="100"/>
      <c r="L57" s="70"/>
      <c r="M57" s="71"/>
      <c r="N57" s="71"/>
      <c r="O57" s="71"/>
      <c r="P57" s="71"/>
      <c r="Q57" s="71"/>
      <c r="R57" s="71"/>
      <c r="S57" s="71"/>
    </row>
    <row r="58" spans="1:19" x14ac:dyDescent="0.3">
      <c r="A58" s="48"/>
      <c r="B58" s="75"/>
      <c r="C58" s="75"/>
      <c r="D58" s="73"/>
      <c r="E58" s="76"/>
      <c r="F58" s="69"/>
      <c r="G58" s="71"/>
      <c r="H58" s="75"/>
      <c r="I58" s="84"/>
      <c r="J58" s="69"/>
      <c r="K58" s="79"/>
      <c r="L58" s="70"/>
      <c r="M58" s="40"/>
      <c r="N58" s="40"/>
      <c r="O58" s="40"/>
      <c r="P58" s="40"/>
      <c r="Q58" s="40"/>
      <c r="R58" s="40"/>
      <c r="S58" s="40"/>
    </row>
    <row r="59" spans="1:19" x14ac:dyDescent="0.3">
      <c r="A59" s="48"/>
      <c r="B59" s="102"/>
      <c r="C59" s="102"/>
      <c r="D59" s="103"/>
      <c r="E59" s="104"/>
      <c r="F59" s="69"/>
      <c r="G59" s="105"/>
      <c r="H59" s="102"/>
      <c r="I59" s="84"/>
      <c r="J59" s="69"/>
      <c r="K59" s="108"/>
      <c r="L59" s="106"/>
      <c r="M59" s="105"/>
      <c r="N59" s="105"/>
      <c r="O59" s="40"/>
      <c r="P59" s="105"/>
      <c r="Q59" s="40"/>
      <c r="R59" s="105"/>
      <c r="S59" s="105"/>
    </row>
    <row r="60" spans="1:19" x14ac:dyDescent="0.3">
      <c r="A60" s="48"/>
      <c r="B60" s="75"/>
      <c r="C60" s="111"/>
      <c r="D60" s="112"/>
      <c r="E60" s="113"/>
      <c r="F60" s="69"/>
      <c r="G60" s="115"/>
      <c r="H60" s="111"/>
      <c r="I60" s="69"/>
      <c r="J60" s="69"/>
      <c r="K60" s="120"/>
      <c r="L60" s="70"/>
      <c r="M60" s="71"/>
      <c r="N60" s="71"/>
      <c r="O60" s="71"/>
      <c r="P60" s="71"/>
      <c r="Q60" s="71"/>
      <c r="R60" s="71"/>
      <c r="S60" s="71"/>
    </row>
    <row r="61" spans="1:19" x14ac:dyDescent="0.3">
      <c r="A61" s="48"/>
      <c r="B61" s="85"/>
      <c r="C61" s="85"/>
      <c r="D61" s="94"/>
      <c r="E61" s="76"/>
      <c r="F61" s="93"/>
      <c r="G61" s="71"/>
      <c r="H61" s="85"/>
      <c r="I61" s="125"/>
      <c r="J61" s="49"/>
      <c r="K61" s="79"/>
      <c r="L61" s="70"/>
      <c r="M61" s="40"/>
      <c r="N61" s="40"/>
      <c r="O61" s="40"/>
      <c r="P61" s="40"/>
      <c r="Q61" s="40"/>
      <c r="R61" s="40"/>
      <c r="S61" s="40"/>
    </row>
    <row r="62" spans="1:19" x14ac:dyDescent="0.3">
      <c r="A62" s="48"/>
      <c r="B62" s="85"/>
      <c r="C62" s="85"/>
      <c r="D62" s="76"/>
      <c r="E62" s="76"/>
      <c r="F62" s="93"/>
      <c r="G62" s="71"/>
      <c r="H62" s="85"/>
      <c r="I62" s="125"/>
      <c r="J62" s="49"/>
      <c r="K62" s="79"/>
      <c r="L62" s="70"/>
      <c r="M62" s="40"/>
      <c r="N62" s="40"/>
      <c r="O62" s="40"/>
      <c r="P62" s="40"/>
      <c r="Q62" s="40"/>
      <c r="R62" s="40"/>
      <c r="S62" s="40"/>
    </row>
    <row r="63" spans="1:19" x14ac:dyDescent="0.3">
      <c r="A63" s="48"/>
      <c r="B63" s="75"/>
      <c r="C63" s="75"/>
      <c r="D63" s="73"/>
      <c r="E63" s="76"/>
      <c r="F63" s="93"/>
      <c r="G63" s="71"/>
      <c r="H63" s="75"/>
      <c r="I63" s="125"/>
      <c r="J63" s="49"/>
      <c r="K63" s="79"/>
      <c r="L63" s="70"/>
      <c r="M63" s="40"/>
      <c r="N63" s="40"/>
      <c r="O63" s="40"/>
      <c r="P63" s="40"/>
      <c r="Q63" s="40"/>
      <c r="R63" s="71"/>
      <c r="S63" s="40"/>
    </row>
    <row r="64" spans="1:19" x14ac:dyDescent="0.3">
      <c r="A64" s="48"/>
      <c r="B64" s="75"/>
      <c r="C64" s="75"/>
      <c r="D64" s="73"/>
      <c r="E64" s="76"/>
      <c r="F64" s="93"/>
      <c r="G64" s="71"/>
      <c r="H64" s="75"/>
      <c r="I64" s="125"/>
      <c r="J64" s="49"/>
      <c r="K64" s="79"/>
      <c r="L64" s="70"/>
      <c r="M64" s="40"/>
      <c r="N64" s="40"/>
      <c r="O64" s="40"/>
      <c r="P64" s="40"/>
      <c r="Q64" s="40"/>
      <c r="R64" s="40"/>
      <c r="S64" s="40"/>
    </row>
    <row r="65" spans="1:19" x14ac:dyDescent="0.3">
      <c r="A65" s="48"/>
      <c r="B65" s="75"/>
      <c r="C65" s="75"/>
      <c r="D65" s="94"/>
      <c r="E65" s="76"/>
      <c r="F65" s="93"/>
      <c r="G65" s="71"/>
      <c r="H65" s="75"/>
      <c r="I65" s="125"/>
      <c r="J65" s="49"/>
      <c r="K65" s="79"/>
      <c r="L65" s="37"/>
      <c r="M65" s="40"/>
      <c r="N65" s="40"/>
      <c r="O65" s="40"/>
      <c r="P65" s="40"/>
      <c r="Q65" s="40"/>
      <c r="R65" s="40"/>
      <c r="S65" s="40"/>
    </row>
    <row r="66" spans="1:19" x14ac:dyDescent="0.3">
      <c r="A66" s="48"/>
      <c r="B66" s="75"/>
      <c r="C66" s="111"/>
      <c r="D66" s="112"/>
      <c r="E66" s="113"/>
      <c r="F66" s="93"/>
      <c r="G66" s="115"/>
      <c r="H66" s="111"/>
      <c r="I66" s="125"/>
      <c r="J66" s="49"/>
      <c r="K66" s="79"/>
      <c r="L66" s="70"/>
      <c r="M66" s="40"/>
      <c r="N66" s="40"/>
      <c r="O66" s="40"/>
      <c r="P66" s="40"/>
      <c r="Q66" s="40"/>
      <c r="R66" s="40"/>
      <c r="S66" s="40"/>
    </row>
    <row r="67" spans="1:19" x14ac:dyDescent="0.3">
      <c r="A67" s="48"/>
      <c r="B67" s="75"/>
      <c r="C67" s="111"/>
      <c r="D67" s="112"/>
      <c r="E67" s="113"/>
      <c r="F67" s="93"/>
      <c r="G67" s="115"/>
      <c r="H67" s="111"/>
      <c r="I67" s="125"/>
      <c r="J67" s="49"/>
      <c r="K67" s="80"/>
      <c r="L67" s="70"/>
      <c r="M67" s="40"/>
      <c r="N67" s="40"/>
      <c r="O67" s="40"/>
      <c r="P67" s="40"/>
      <c r="Q67" s="40"/>
      <c r="R67" s="40"/>
      <c r="S67" s="40"/>
    </row>
    <row r="68" spans="1:19" x14ac:dyDescent="0.3">
      <c r="A68" s="48"/>
      <c r="B68" s="75"/>
      <c r="C68" s="75"/>
      <c r="D68" s="73"/>
      <c r="E68" s="76"/>
      <c r="F68" s="93"/>
      <c r="G68" s="71"/>
      <c r="H68" s="75"/>
      <c r="I68" s="125"/>
      <c r="J68" s="49"/>
      <c r="K68" s="80"/>
      <c r="L68" s="70"/>
      <c r="M68" s="40"/>
      <c r="N68" s="40"/>
      <c r="O68" s="40"/>
      <c r="P68" s="40"/>
      <c r="Q68" s="40"/>
      <c r="R68" s="40"/>
      <c r="S68" s="40"/>
    </row>
    <row r="69" spans="1:19" x14ac:dyDescent="0.3">
      <c r="A69" s="48"/>
      <c r="B69" s="75"/>
      <c r="C69" s="75"/>
      <c r="D69" s="73"/>
      <c r="E69" s="76"/>
      <c r="F69" s="93"/>
      <c r="G69" s="71"/>
      <c r="H69" s="75"/>
      <c r="I69" s="125"/>
      <c r="J69" s="49"/>
      <c r="K69" s="80"/>
      <c r="L69" s="37"/>
      <c r="M69" s="40"/>
      <c r="N69" s="40"/>
      <c r="O69" s="40"/>
      <c r="P69" s="40"/>
      <c r="Q69" s="40"/>
      <c r="R69" s="40"/>
      <c r="S69" s="40"/>
    </row>
    <row r="70" spans="1:19" s="133" customFormat="1" x14ac:dyDescent="0.3">
      <c r="A70" s="126"/>
      <c r="B70" s="127"/>
      <c r="C70" s="128"/>
      <c r="D70" s="127"/>
      <c r="E70" s="128"/>
      <c r="F70" s="129"/>
      <c r="G70" s="127"/>
      <c r="H70" s="127"/>
      <c r="I70" s="130"/>
      <c r="J70" s="129"/>
      <c r="K70" s="131"/>
      <c r="L70" s="127"/>
      <c r="M70" s="132"/>
      <c r="N70" s="132"/>
      <c r="O70" s="132"/>
      <c r="P70" s="132"/>
      <c r="Q70" s="132"/>
      <c r="R70" s="132"/>
      <c r="S70" s="132"/>
    </row>
    <row r="71" spans="1:19" x14ac:dyDescent="0.3">
      <c r="A71" s="48"/>
      <c r="B71" s="70"/>
      <c r="C71" s="70"/>
      <c r="D71" s="70"/>
      <c r="E71" s="70"/>
      <c r="F71" s="69"/>
      <c r="G71" s="70"/>
      <c r="H71" s="70"/>
      <c r="I71" s="70"/>
      <c r="J71" s="69"/>
      <c r="K71" s="80"/>
      <c r="L71" s="37"/>
      <c r="M71" s="40"/>
      <c r="N71" s="40"/>
      <c r="O71" s="40"/>
      <c r="P71" s="40"/>
      <c r="Q71" s="40"/>
      <c r="R71" s="40"/>
      <c r="S71" s="40"/>
    </row>
    <row r="72" spans="1:19" x14ac:dyDescent="0.3">
      <c r="A72" s="48"/>
      <c r="B72" s="70"/>
      <c r="C72" s="70"/>
      <c r="D72" s="70"/>
      <c r="E72" s="70"/>
      <c r="F72" s="69"/>
      <c r="G72" s="70"/>
      <c r="H72" s="70"/>
      <c r="I72" s="70"/>
      <c r="J72" s="69"/>
      <c r="K72" s="80"/>
      <c r="L72" s="37"/>
      <c r="M72" s="40"/>
      <c r="N72" s="40"/>
      <c r="O72" s="40"/>
      <c r="P72" s="40"/>
      <c r="Q72" s="40"/>
      <c r="R72" s="40"/>
      <c r="S72" s="40"/>
    </row>
    <row r="73" spans="1:19" x14ac:dyDescent="0.3">
      <c r="A73" s="48"/>
      <c r="B73" s="70"/>
      <c r="C73" s="70"/>
      <c r="D73" s="70"/>
      <c r="E73" s="70"/>
      <c r="F73" s="69"/>
      <c r="G73" s="70"/>
      <c r="H73" s="70"/>
      <c r="I73" s="70"/>
      <c r="J73" s="69"/>
      <c r="K73" s="80"/>
      <c r="L73" s="37"/>
      <c r="M73" s="40"/>
      <c r="N73" s="40"/>
      <c r="O73" s="40"/>
      <c r="P73" s="40"/>
      <c r="Q73" s="40"/>
      <c r="R73" s="40"/>
      <c r="S73" s="40"/>
    </row>
    <row r="74" spans="1:19" x14ac:dyDescent="0.3">
      <c r="A74" s="48"/>
      <c r="B74" s="37"/>
      <c r="C74" s="37"/>
      <c r="D74" s="37"/>
      <c r="E74" s="37"/>
      <c r="F74" s="93"/>
      <c r="G74" s="37"/>
      <c r="H74" s="37"/>
      <c r="I74" s="37"/>
      <c r="J74" s="49"/>
      <c r="K74" s="79"/>
      <c r="L74" s="37"/>
      <c r="M74" s="40"/>
      <c r="N74" s="40"/>
      <c r="O74" s="40"/>
      <c r="P74" s="40"/>
      <c r="Q74" s="40"/>
      <c r="R74" s="40"/>
      <c r="S74" s="40"/>
    </row>
    <row r="75" spans="1:19" x14ac:dyDescent="0.3">
      <c r="A75" s="48"/>
      <c r="B75" s="37"/>
      <c r="C75" s="37"/>
      <c r="D75" s="37"/>
      <c r="E75" s="37"/>
      <c r="F75" s="93"/>
      <c r="G75" s="37"/>
      <c r="H75" s="37"/>
      <c r="I75" s="37"/>
      <c r="J75" s="49"/>
      <c r="K75" s="79"/>
      <c r="L75" s="37"/>
      <c r="M75" s="40"/>
      <c r="N75" s="40"/>
      <c r="O75" s="40"/>
      <c r="P75" s="40"/>
      <c r="Q75" s="40"/>
      <c r="R75" s="40"/>
      <c r="S75" s="40"/>
    </row>
    <row r="76" spans="1:19" x14ac:dyDescent="0.3">
      <c r="A76" s="48"/>
      <c r="B76" s="37"/>
      <c r="C76" s="37"/>
      <c r="D76" s="37"/>
      <c r="E76" s="37"/>
      <c r="F76" s="93"/>
      <c r="G76" s="37"/>
      <c r="H76" s="37"/>
      <c r="I76" s="37"/>
      <c r="J76" s="49"/>
      <c r="K76" s="79"/>
      <c r="L76" s="37"/>
      <c r="M76" s="40"/>
      <c r="N76" s="40"/>
      <c r="O76" s="40"/>
      <c r="P76" s="40"/>
      <c r="Q76" s="40"/>
      <c r="R76" s="40"/>
      <c r="S76" s="40"/>
    </row>
    <row r="77" spans="1:19" x14ac:dyDescent="0.3">
      <c r="A77" s="48"/>
      <c r="B77" s="37"/>
      <c r="C77" s="37"/>
      <c r="D77" s="37"/>
      <c r="E77" s="37"/>
      <c r="F77" s="93"/>
      <c r="G77" s="37"/>
      <c r="H77" s="37"/>
      <c r="I77" s="37"/>
      <c r="J77" s="49"/>
      <c r="K77" s="79"/>
      <c r="L77" s="37"/>
      <c r="M77" s="40"/>
      <c r="N77" s="40"/>
      <c r="O77" s="40"/>
      <c r="P77" s="40"/>
      <c r="Q77" s="40"/>
      <c r="R77" s="40"/>
      <c r="S77" s="40"/>
    </row>
    <row r="78" spans="1:19" x14ac:dyDescent="0.3">
      <c r="A78" s="48"/>
      <c r="B78" s="37"/>
      <c r="C78" s="37"/>
      <c r="D78" s="37"/>
      <c r="E78" s="37"/>
      <c r="F78" s="93"/>
      <c r="G78" s="37"/>
      <c r="H78" s="37"/>
      <c r="I78" s="37"/>
      <c r="J78" s="49"/>
      <c r="K78" s="79"/>
      <c r="L78" s="37"/>
      <c r="M78" s="40"/>
      <c r="N78" s="40"/>
      <c r="O78" s="40"/>
      <c r="P78" s="40"/>
      <c r="Q78" s="40"/>
      <c r="R78" s="40"/>
      <c r="S78" s="40"/>
    </row>
    <row r="79" spans="1:19" x14ac:dyDescent="0.3">
      <c r="A79" s="48"/>
      <c r="B79" s="37"/>
      <c r="C79" s="37"/>
      <c r="D79" s="37"/>
      <c r="E79" s="37"/>
      <c r="F79" s="93"/>
      <c r="G79" s="37"/>
      <c r="H79" s="37"/>
      <c r="I79" s="37"/>
      <c r="J79" s="49"/>
      <c r="K79" s="79"/>
      <c r="L79" s="37"/>
      <c r="M79" s="40"/>
      <c r="N79" s="40"/>
      <c r="O79" s="40"/>
      <c r="P79" s="40"/>
      <c r="Q79" s="40"/>
      <c r="R79" s="40"/>
      <c r="S79" s="40"/>
    </row>
    <row r="80" spans="1:19" x14ac:dyDescent="0.3">
      <c r="A80" s="48"/>
      <c r="B80" s="37"/>
      <c r="C80" s="37"/>
      <c r="D80" s="37"/>
      <c r="E80" s="37"/>
      <c r="F80" s="93"/>
      <c r="G80" s="37"/>
      <c r="H80" s="37"/>
      <c r="I80" s="37"/>
      <c r="J80" s="49"/>
      <c r="K80" s="79"/>
      <c r="L80" s="37"/>
      <c r="M80" s="40"/>
      <c r="N80" s="40"/>
      <c r="O80" s="40"/>
      <c r="P80" s="40"/>
      <c r="Q80" s="40"/>
      <c r="R80" s="40"/>
      <c r="S80" s="40"/>
    </row>
    <row r="81" spans="1:19" x14ac:dyDescent="0.3">
      <c r="A81" s="48"/>
      <c r="B81" s="37"/>
      <c r="C81" s="37"/>
      <c r="D81" s="37"/>
      <c r="E81" s="37"/>
      <c r="F81" s="93"/>
      <c r="G81" s="37"/>
      <c r="H81" s="37"/>
      <c r="I81" s="37"/>
      <c r="J81" s="49"/>
      <c r="K81" s="79"/>
      <c r="L81" s="37"/>
      <c r="M81" s="40"/>
      <c r="N81" s="40"/>
      <c r="O81" s="40"/>
      <c r="P81" s="40"/>
      <c r="Q81" s="40"/>
      <c r="R81" s="40"/>
      <c r="S81" s="40"/>
    </row>
    <row r="82" spans="1:19" x14ac:dyDescent="0.3">
      <c r="A82" s="48"/>
      <c r="B82" s="37"/>
      <c r="C82" s="37"/>
      <c r="D82" s="37"/>
      <c r="E82" s="37"/>
      <c r="F82" s="93"/>
      <c r="G82" s="37"/>
      <c r="H82" s="37"/>
      <c r="I82" s="37"/>
      <c r="J82" s="49"/>
      <c r="K82" s="79"/>
      <c r="L82" s="37"/>
      <c r="M82" s="40"/>
      <c r="N82" s="40"/>
      <c r="O82" s="40"/>
      <c r="P82" s="40"/>
      <c r="Q82" s="40"/>
      <c r="R82" s="40"/>
      <c r="S82" s="40"/>
    </row>
    <row r="83" spans="1:19" x14ac:dyDescent="0.3">
      <c r="A83" s="48"/>
      <c r="B83" s="37"/>
      <c r="C83" s="37"/>
      <c r="D83" s="37"/>
      <c r="E83" s="37"/>
      <c r="F83" s="93"/>
      <c r="G83" s="37"/>
      <c r="H83" s="37"/>
      <c r="I83" s="37"/>
      <c r="J83" s="49"/>
      <c r="K83" s="79"/>
      <c r="L83" s="37"/>
      <c r="M83" s="40"/>
      <c r="N83" s="40"/>
      <c r="O83" s="40"/>
      <c r="P83" s="40"/>
      <c r="Q83" s="40"/>
      <c r="R83" s="40"/>
      <c r="S83" s="40"/>
    </row>
    <row r="84" spans="1:19" x14ac:dyDescent="0.3">
      <c r="A84" s="48"/>
      <c r="B84" s="37"/>
      <c r="C84" s="37"/>
      <c r="D84" s="37"/>
      <c r="E84" s="37"/>
      <c r="F84" s="93"/>
      <c r="G84" s="37"/>
      <c r="H84" s="37"/>
      <c r="I84" s="37"/>
      <c r="J84" s="49"/>
      <c r="K84" s="79"/>
      <c r="L84" s="37"/>
      <c r="M84" s="40"/>
      <c r="N84" s="40"/>
      <c r="O84" s="40"/>
      <c r="P84" s="40"/>
      <c r="Q84" s="40"/>
      <c r="R84" s="40"/>
      <c r="S84" s="40"/>
    </row>
    <row r="85" spans="1:19" x14ac:dyDescent="0.3">
      <c r="A85" s="48"/>
      <c r="B85" s="37"/>
      <c r="C85" s="37"/>
      <c r="D85" s="37"/>
      <c r="E85" s="37"/>
      <c r="F85" s="93"/>
      <c r="G85" s="37"/>
      <c r="H85" s="37"/>
      <c r="I85" s="37"/>
      <c r="J85" s="49"/>
      <c r="K85" s="79"/>
      <c r="L85" s="37"/>
      <c r="M85" s="40"/>
      <c r="N85" s="40"/>
      <c r="O85" s="40"/>
      <c r="P85" s="40"/>
      <c r="Q85" s="40"/>
      <c r="R85" s="40"/>
      <c r="S85" s="40"/>
    </row>
    <row r="86" spans="1:19" x14ac:dyDescent="0.3">
      <c r="A86" s="48"/>
      <c r="B86" s="37"/>
      <c r="C86" s="37"/>
      <c r="D86" s="37"/>
      <c r="E86" s="37"/>
      <c r="F86" s="93"/>
      <c r="G86" s="37"/>
      <c r="H86" s="37"/>
      <c r="I86" s="37"/>
      <c r="J86" s="49"/>
      <c r="K86" s="79"/>
      <c r="L86" s="37"/>
      <c r="M86" s="40"/>
      <c r="N86" s="40"/>
      <c r="O86" s="40"/>
      <c r="P86" s="40"/>
      <c r="Q86" s="40"/>
      <c r="R86" s="40"/>
      <c r="S86" s="40"/>
    </row>
    <row r="87" spans="1:19" x14ac:dyDescent="0.3">
      <c r="A87" s="48"/>
      <c r="B87" s="37"/>
      <c r="C87" s="37"/>
      <c r="D87" s="37"/>
      <c r="E87" s="37"/>
      <c r="F87" s="93"/>
      <c r="G87" s="37"/>
      <c r="H87" s="37"/>
      <c r="I87" s="37"/>
      <c r="J87" s="49"/>
      <c r="K87" s="79"/>
      <c r="L87" s="37"/>
      <c r="M87" s="40"/>
      <c r="N87" s="40"/>
      <c r="O87" s="40"/>
      <c r="P87" s="40"/>
      <c r="Q87" s="40"/>
      <c r="R87" s="40"/>
      <c r="S87" s="40"/>
    </row>
    <row r="88" spans="1:19" x14ac:dyDescent="0.3">
      <c r="A88" s="48"/>
      <c r="B88" s="37"/>
      <c r="C88" s="37"/>
      <c r="D88" s="37"/>
      <c r="E88" s="37"/>
      <c r="F88" s="93"/>
      <c r="G88" s="37"/>
      <c r="H88" s="37"/>
      <c r="I88" s="37"/>
      <c r="J88" s="49"/>
      <c r="K88" s="79"/>
      <c r="L88" s="37"/>
      <c r="M88" s="40"/>
      <c r="N88" s="40"/>
      <c r="O88" s="40"/>
      <c r="P88" s="40"/>
      <c r="Q88" s="40"/>
      <c r="R88" s="40"/>
      <c r="S88" s="40"/>
    </row>
    <row r="89" spans="1:19" x14ac:dyDescent="0.3">
      <c r="A89" s="48"/>
      <c r="B89" s="37"/>
      <c r="C89" s="37"/>
      <c r="D89" s="37"/>
      <c r="E89" s="37"/>
      <c r="F89" s="93"/>
      <c r="G89" s="37"/>
      <c r="H89" s="37"/>
      <c r="I89" s="37"/>
      <c r="J89" s="49"/>
      <c r="K89" s="79"/>
      <c r="L89" s="37"/>
      <c r="M89" s="40"/>
      <c r="N89" s="40"/>
      <c r="O89" s="40"/>
      <c r="P89" s="40"/>
      <c r="Q89" s="40"/>
      <c r="R89" s="40"/>
      <c r="S89" s="40"/>
    </row>
    <row r="90" spans="1:19" x14ac:dyDescent="0.3">
      <c r="A90" s="48"/>
      <c r="B90" s="37"/>
      <c r="C90" s="37"/>
      <c r="D90" s="37"/>
      <c r="E90" s="37"/>
      <c r="F90" s="93"/>
      <c r="G90" s="37"/>
      <c r="H90" s="37"/>
      <c r="I90" s="37"/>
      <c r="J90" s="49"/>
      <c r="K90" s="79"/>
      <c r="L90" s="37"/>
      <c r="M90" s="40"/>
      <c r="N90" s="40"/>
      <c r="O90" s="40"/>
      <c r="P90" s="40"/>
      <c r="Q90" s="40"/>
      <c r="R90" s="40"/>
      <c r="S90" s="40"/>
    </row>
    <row r="91" spans="1:19" x14ac:dyDescent="0.3">
      <c r="A91" s="48"/>
      <c r="B91" s="37"/>
      <c r="C91" s="37"/>
      <c r="D91" s="37"/>
      <c r="E91" s="37"/>
      <c r="F91" s="93"/>
      <c r="G91" s="37"/>
      <c r="H91" s="37"/>
      <c r="I91" s="37"/>
      <c r="J91" s="49"/>
      <c r="K91" s="79"/>
      <c r="L91" s="37"/>
      <c r="M91" s="40"/>
      <c r="N91" s="40"/>
      <c r="O91" s="40"/>
      <c r="P91" s="40"/>
      <c r="Q91" s="40"/>
      <c r="R91" s="40"/>
      <c r="S91" s="40"/>
    </row>
    <row r="92" spans="1:19" x14ac:dyDescent="0.3">
      <c r="A92" s="48"/>
      <c r="B92" s="37"/>
      <c r="C92" s="37"/>
      <c r="D92" s="37"/>
      <c r="E92" s="37"/>
      <c r="F92" s="93"/>
      <c r="G92" s="37"/>
      <c r="H92" s="37"/>
      <c r="I92" s="37"/>
      <c r="J92" s="49"/>
      <c r="K92" s="79"/>
      <c r="L92" s="37"/>
      <c r="M92" s="40"/>
      <c r="N92" s="40"/>
      <c r="O92" s="40"/>
      <c r="P92" s="40"/>
      <c r="Q92" s="40"/>
      <c r="R92" s="40"/>
      <c r="S92" s="40"/>
    </row>
    <row r="93" spans="1:19" x14ac:dyDescent="0.3">
      <c r="A93" s="48"/>
      <c r="B93" s="37"/>
      <c r="C93" s="37"/>
      <c r="D93" s="37"/>
      <c r="E93" s="37"/>
      <c r="F93" s="93"/>
      <c r="G93" s="37"/>
      <c r="H93" s="37"/>
      <c r="I93" s="37"/>
      <c r="J93" s="49"/>
      <c r="K93" s="79"/>
      <c r="L93" s="37"/>
      <c r="M93" s="40"/>
      <c r="N93" s="40"/>
      <c r="O93" s="40"/>
      <c r="P93" s="40"/>
      <c r="Q93" s="40"/>
      <c r="R93" s="40"/>
      <c r="S93" s="40"/>
    </row>
    <row r="94" spans="1:19" x14ac:dyDescent="0.3">
      <c r="A94" s="48"/>
      <c r="B94" s="37"/>
      <c r="C94" s="37"/>
      <c r="D94" s="37"/>
      <c r="E94" s="37"/>
      <c r="F94" s="93"/>
      <c r="G94" s="37"/>
      <c r="H94" s="37"/>
      <c r="I94" s="37"/>
      <c r="J94" s="49"/>
      <c r="K94" s="79"/>
      <c r="L94" s="37"/>
      <c r="M94" s="40"/>
      <c r="N94" s="40"/>
      <c r="O94" s="40"/>
      <c r="P94" s="40"/>
      <c r="Q94" s="40"/>
      <c r="R94" s="40"/>
      <c r="S94" s="40"/>
    </row>
    <row r="95" spans="1:19" x14ac:dyDescent="0.3">
      <c r="A95" s="48"/>
      <c r="B95" s="37"/>
      <c r="C95" s="37"/>
      <c r="D95" s="37"/>
      <c r="E95" s="37"/>
      <c r="F95" s="93"/>
      <c r="G95" s="37"/>
      <c r="H95" s="37"/>
      <c r="I95" s="37"/>
      <c r="J95" s="49"/>
      <c r="K95" s="79"/>
      <c r="L95" s="37"/>
      <c r="M95" s="40"/>
      <c r="N95" s="40"/>
      <c r="O95" s="40"/>
      <c r="P95" s="40"/>
      <c r="Q95" s="40"/>
      <c r="R95" s="40"/>
      <c r="S95" s="40"/>
    </row>
    <row r="96" spans="1:19" x14ac:dyDescent="0.3">
      <c r="A96" s="48"/>
      <c r="B96" s="37"/>
      <c r="C96" s="37"/>
      <c r="D96" s="37"/>
      <c r="E96" s="37"/>
      <c r="F96" s="93"/>
      <c r="G96" s="37"/>
      <c r="H96" s="37"/>
      <c r="I96" s="37"/>
      <c r="J96" s="49"/>
      <c r="K96" s="79"/>
      <c r="L96" s="37"/>
      <c r="M96" s="40"/>
      <c r="N96" s="40"/>
      <c r="O96" s="40"/>
      <c r="P96" s="40"/>
      <c r="Q96" s="40"/>
      <c r="R96" s="40"/>
      <c r="S96" s="40"/>
    </row>
    <row r="97" spans="1:19" x14ac:dyDescent="0.3">
      <c r="A97" s="48"/>
      <c r="B97" s="37"/>
      <c r="C97" s="37"/>
      <c r="D97" s="37"/>
      <c r="E97" s="37"/>
      <c r="F97" s="93"/>
      <c r="G97" s="37"/>
      <c r="H97" s="37"/>
      <c r="I97" s="37"/>
      <c r="J97" s="49"/>
      <c r="K97" s="79"/>
      <c r="L97" s="37"/>
      <c r="M97" s="40"/>
      <c r="N97" s="40"/>
      <c r="O97" s="40"/>
      <c r="P97" s="40"/>
      <c r="Q97" s="40"/>
      <c r="R97" s="40"/>
      <c r="S97" s="40"/>
    </row>
    <row r="98" spans="1:19" x14ac:dyDescent="0.3">
      <c r="A98" s="48"/>
      <c r="B98" s="37"/>
      <c r="C98" s="37"/>
      <c r="D98" s="37"/>
      <c r="E98" s="37"/>
      <c r="F98" s="93"/>
      <c r="G98" s="37"/>
      <c r="H98" s="37"/>
      <c r="I98" s="37"/>
      <c r="J98" s="49"/>
      <c r="K98" s="79"/>
      <c r="L98" s="37"/>
      <c r="M98" s="40"/>
      <c r="N98" s="40"/>
      <c r="O98" s="40"/>
      <c r="P98" s="40"/>
      <c r="Q98" s="40"/>
      <c r="R98" s="40"/>
      <c r="S98" s="40"/>
    </row>
    <row r="99" spans="1:19" x14ac:dyDescent="0.3">
      <c r="A99" s="48"/>
      <c r="B99" s="37"/>
      <c r="C99" s="37"/>
      <c r="D99" s="37"/>
      <c r="E99" s="37"/>
      <c r="F99" s="93"/>
      <c r="G99" s="37"/>
      <c r="H99" s="37"/>
      <c r="I99" s="37"/>
      <c r="J99" s="49"/>
      <c r="K99" s="79"/>
      <c r="L99" s="37"/>
      <c r="M99" s="40"/>
      <c r="N99" s="40"/>
      <c r="O99" s="40"/>
      <c r="P99" s="40"/>
      <c r="Q99" s="40"/>
      <c r="R99" s="40"/>
      <c r="S99" s="40"/>
    </row>
    <row r="100" spans="1:19" x14ac:dyDescent="0.3">
      <c r="A100" s="48"/>
      <c r="B100" s="37"/>
      <c r="C100" s="37"/>
      <c r="D100" s="37"/>
      <c r="E100" s="37"/>
      <c r="F100" s="93"/>
      <c r="G100" s="37"/>
      <c r="H100" s="37"/>
      <c r="I100" s="37"/>
      <c r="J100" s="49"/>
      <c r="K100" s="79"/>
      <c r="L100" s="37"/>
      <c r="M100" s="40"/>
      <c r="N100" s="40"/>
      <c r="O100" s="40"/>
      <c r="P100" s="40"/>
      <c r="Q100" s="40"/>
      <c r="R100" s="40"/>
      <c r="S100" s="40"/>
    </row>
    <row r="101" spans="1:19" x14ac:dyDescent="0.3">
      <c r="A101" s="48"/>
      <c r="B101" s="37"/>
      <c r="C101" s="37"/>
      <c r="D101" s="37"/>
      <c r="E101" s="37"/>
      <c r="F101" s="93"/>
      <c r="G101" s="37"/>
      <c r="H101" s="37"/>
      <c r="I101" s="37"/>
      <c r="J101" s="49"/>
      <c r="K101" s="79"/>
      <c r="L101" s="37"/>
      <c r="M101" s="40"/>
      <c r="N101" s="40"/>
      <c r="O101" s="40"/>
      <c r="P101" s="40"/>
      <c r="Q101" s="40"/>
      <c r="R101" s="40"/>
      <c r="S101" s="40"/>
    </row>
    <row r="102" spans="1:19" x14ac:dyDescent="0.3">
      <c r="A102" s="48"/>
      <c r="B102" s="37"/>
      <c r="C102" s="37"/>
      <c r="D102" s="37"/>
      <c r="E102" s="37"/>
      <c r="F102" s="93"/>
      <c r="G102" s="37"/>
      <c r="H102" s="37"/>
      <c r="I102" s="37"/>
      <c r="J102" s="49"/>
      <c r="K102" s="79"/>
      <c r="L102" s="37"/>
      <c r="M102" s="40"/>
      <c r="N102" s="40"/>
      <c r="O102" s="40"/>
      <c r="P102" s="40"/>
      <c r="Q102" s="40"/>
      <c r="R102" s="40"/>
      <c r="S102" s="40"/>
    </row>
    <row r="103" spans="1:19" x14ac:dyDescent="0.3">
      <c r="A103" s="48"/>
      <c r="B103" s="37"/>
      <c r="C103" s="37"/>
      <c r="D103" s="37"/>
      <c r="E103" s="37"/>
      <c r="F103" s="93"/>
      <c r="G103" s="37"/>
      <c r="H103" s="37"/>
      <c r="I103" s="37"/>
      <c r="J103" s="49"/>
      <c r="K103" s="79"/>
      <c r="L103" s="37"/>
      <c r="M103" s="40"/>
      <c r="N103" s="40"/>
      <c r="O103" s="40"/>
      <c r="P103" s="40"/>
      <c r="Q103" s="40"/>
      <c r="R103" s="40"/>
      <c r="S103" s="40"/>
    </row>
    <row r="104" spans="1:19" x14ac:dyDescent="0.3">
      <c r="A104" s="48"/>
      <c r="B104" s="37"/>
      <c r="C104" s="37"/>
      <c r="D104" s="37"/>
      <c r="E104" s="37"/>
      <c r="F104" s="93"/>
      <c r="G104" s="37"/>
      <c r="H104" s="37"/>
      <c r="I104" s="37"/>
      <c r="J104" s="49"/>
      <c r="K104" s="79"/>
      <c r="L104" s="37"/>
      <c r="M104" s="40"/>
      <c r="N104" s="40"/>
      <c r="O104" s="40"/>
      <c r="P104" s="40"/>
      <c r="Q104" s="40"/>
      <c r="R104" s="40"/>
      <c r="S104" s="40"/>
    </row>
    <row r="105" spans="1:19" x14ac:dyDescent="0.3">
      <c r="A105" s="48"/>
      <c r="B105" s="37"/>
      <c r="C105" s="37"/>
      <c r="D105" s="37"/>
      <c r="E105" s="37"/>
      <c r="F105" s="93"/>
      <c r="G105" s="37"/>
      <c r="H105" s="37"/>
      <c r="I105" s="37"/>
      <c r="J105" s="49"/>
      <c r="K105" s="79"/>
      <c r="L105" s="37"/>
      <c r="M105" s="40"/>
      <c r="N105" s="40"/>
      <c r="O105" s="40"/>
      <c r="P105" s="40"/>
      <c r="Q105" s="40"/>
      <c r="R105" s="40"/>
      <c r="S105" s="40"/>
    </row>
    <row r="106" spans="1:19" x14ac:dyDescent="0.3">
      <c r="A106" s="48"/>
      <c r="B106" s="37"/>
      <c r="C106" s="37"/>
      <c r="D106" s="37"/>
      <c r="E106" s="37"/>
      <c r="F106" s="93"/>
      <c r="G106" s="37"/>
      <c r="H106" s="37"/>
      <c r="I106" s="37"/>
      <c r="J106" s="49"/>
      <c r="K106" s="79"/>
      <c r="L106" s="37"/>
      <c r="M106" s="40"/>
      <c r="N106" s="40"/>
      <c r="O106" s="40"/>
      <c r="P106" s="40"/>
      <c r="Q106" s="40"/>
      <c r="R106" s="40"/>
      <c r="S106" s="40"/>
    </row>
    <row r="107" spans="1:19" x14ac:dyDescent="0.3">
      <c r="A107" s="48"/>
      <c r="B107" s="37"/>
      <c r="C107" s="37"/>
      <c r="D107" s="37"/>
      <c r="E107" s="37"/>
      <c r="F107" s="93"/>
      <c r="G107" s="37"/>
      <c r="H107" s="37"/>
      <c r="I107" s="37"/>
      <c r="J107" s="49"/>
      <c r="K107" s="79"/>
      <c r="L107" s="37"/>
      <c r="M107" s="40"/>
      <c r="N107" s="40"/>
      <c r="O107" s="40"/>
      <c r="P107" s="40"/>
      <c r="Q107" s="40"/>
      <c r="R107" s="40"/>
      <c r="S107" s="40"/>
    </row>
    <row r="108" spans="1:19" x14ac:dyDescent="0.3">
      <c r="A108" s="48"/>
      <c r="B108" s="37"/>
      <c r="C108" s="37"/>
      <c r="D108" s="37"/>
      <c r="E108" s="37"/>
      <c r="F108" s="93"/>
      <c r="G108" s="37"/>
      <c r="H108" s="37"/>
      <c r="I108" s="37"/>
      <c r="J108" s="49"/>
      <c r="K108" s="79"/>
      <c r="L108" s="37"/>
      <c r="M108" s="40"/>
      <c r="N108" s="40"/>
      <c r="O108" s="40"/>
      <c r="P108" s="40"/>
      <c r="Q108" s="40"/>
      <c r="R108" s="40"/>
      <c r="S108" s="40"/>
    </row>
    <row r="109" spans="1:19" x14ac:dyDescent="0.3">
      <c r="A109" s="48"/>
      <c r="B109" s="37"/>
      <c r="C109" s="37"/>
      <c r="D109" s="37"/>
      <c r="E109" s="37"/>
      <c r="F109" s="93"/>
      <c r="G109" s="37"/>
      <c r="H109" s="37"/>
      <c r="I109" s="37"/>
      <c r="J109" s="49"/>
      <c r="K109" s="79"/>
      <c r="L109" s="37"/>
      <c r="M109" s="40"/>
      <c r="N109" s="40"/>
      <c r="O109" s="40"/>
      <c r="P109" s="40"/>
      <c r="Q109" s="40"/>
      <c r="R109" s="40"/>
      <c r="S109" s="40"/>
    </row>
    <row r="110" spans="1:19" x14ac:dyDescent="0.3">
      <c r="A110" s="48"/>
      <c r="B110" s="37"/>
      <c r="C110" s="37"/>
      <c r="D110" s="37"/>
      <c r="E110" s="37"/>
      <c r="F110" s="93"/>
      <c r="G110" s="37"/>
      <c r="H110" s="37"/>
      <c r="I110" s="37"/>
      <c r="J110" s="49"/>
      <c r="K110" s="79"/>
      <c r="L110" s="37"/>
      <c r="M110" s="40"/>
      <c r="N110" s="40"/>
      <c r="O110" s="40"/>
      <c r="P110" s="40"/>
      <c r="Q110" s="40"/>
      <c r="R110" s="40"/>
      <c r="S110" s="40"/>
    </row>
    <row r="111" spans="1:19" x14ac:dyDescent="0.3">
      <c r="A111" s="48"/>
      <c r="B111" s="37"/>
      <c r="C111" s="37"/>
      <c r="D111" s="37"/>
      <c r="E111" s="37"/>
      <c r="F111" s="93"/>
      <c r="G111" s="37"/>
      <c r="H111" s="37"/>
      <c r="I111" s="37"/>
      <c r="J111" s="49"/>
      <c r="K111" s="79"/>
      <c r="L111" s="37"/>
      <c r="M111" s="40"/>
      <c r="N111" s="40"/>
      <c r="O111" s="40"/>
      <c r="P111" s="40"/>
      <c r="Q111" s="40"/>
      <c r="R111" s="40"/>
      <c r="S111" s="40"/>
    </row>
    <row r="112" spans="1:19" x14ac:dyDescent="0.3">
      <c r="A112" s="48"/>
      <c r="B112" s="37"/>
      <c r="C112" s="37"/>
      <c r="D112" s="37"/>
      <c r="E112" s="37"/>
      <c r="F112" s="93"/>
      <c r="G112" s="37"/>
      <c r="H112" s="37"/>
      <c r="I112" s="37"/>
      <c r="J112" s="49"/>
      <c r="K112" s="79"/>
      <c r="L112" s="37"/>
      <c r="M112" s="40"/>
      <c r="N112" s="40"/>
      <c r="O112" s="40"/>
      <c r="P112" s="40"/>
      <c r="Q112" s="40"/>
      <c r="R112" s="40"/>
      <c r="S112" s="40"/>
    </row>
    <row r="113" spans="1:19" x14ac:dyDescent="0.3">
      <c r="A113" s="48"/>
      <c r="B113" s="37"/>
      <c r="C113" s="37"/>
      <c r="D113" s="37"/>
      <c r="E113" s="37"/>
      <c r="F113" s="93"/>
      <c r="G113" s="37"/>
      <c r="H113" s="37"/>
      <c r="I113" s="37"/>
      <c r="J113" s="49"/>
      <c r="K113" s="79"/>
      <c r="L113" s="37"/>
      <c r="M113" s="40"/>
      <c r="N113" s="40"/>
      <c r="O113" s="40"/>
      <c r="P113" s="40"/>
      <c r="Q113" s="40"/>
      <c r="R113" s="40"/>
      <c r="S113" s="40"/>
    </row>
    <row r="114" spans="1:19" x14ac:dyDescent="0.3">
      <c r="A114" s="48"/>
      <c r="B114" s="37"/>
      <c r="C114" s="37"/>
      <c r="D114" s="37"/>
      <c r="E114" s="37"/>
      <c r="F114" s="93"/>
      <c r="G114" s="37"/>
      <c r="H114" s="37"/>
      <c r="I114" s="37"/>
      <c r="J114" s="49"/>
      <c r="K114" s="79"/>
      <c r="L114" s="37"/>
      <c r="M114" s="40"/>
      <c r="N114" s="40"/>
      <c r="O114" s="40"/>
      <c r="P114" s="40"/>
      <c r="Q114" s="40"/>
      <c r="R114" s="40"/>
      <c r="S114" s="40"/>
    </row>
    <row r="115" spans="1:19" x14ac:dyDescent="0.3">
      <c r="A115" s="48"/>
      <c r="B115" s="37"/>
      <c r="C115" s="37"/>
      <c r="D115" s="37"/>
      <c r="E115" s="37"/>
      <c r="F115" s="93"/>
      <c r="G115" s="37"/>
      <c r="H115" s="37"/>
      <c r="I115" s="37"/>
      <c r="J115" s="49"/>
      <c r="K115" s="79"/>
      <c r="L115" s="37"/>
      <c r="M115" s="40"/>
      <c r="N115" s="40"/>
      <c r="O115" s="40"/>
      <c r="P115" s="40"/>
      <c r="Q115" s="40"/>
      <c r="R115" s="40"/>
      <c r="S115" s="40"/>
    </row>
    <row r="116" spans="1:19" x14ac:dyDescent="0.3">
      <c r="A116" s="48"/>
      <c r="B116" s="37"/>
      <c r="C116" s="37"/>
      <c r="D116" s="37"/>
      <c r="E116" s="37"/>
      <c r="F116" s="93"/>
      <c r="G116" s="37"/>
      <c r="H116" s="37"/>
      <c r="I116" s="37"/>
      <c r="J116" s="49"/>
      <c r="K116" s="79"/>
      <c r="L116" s="37"/>
      <c r="M116" s="40"/>
      <c r="N116" s="40"/>
      <c r="O116" s="40"/>
      <c r="P116" s="40"/>
      <c r="Q116" s="40"/>
      <c r="R116" s="40"/>
      <c r="S116" s="40"/>
    </row>
    <row r="117" spans="1:19" x14ac:dyDescent="0.3">
      <c r="A117" s="48"/>
      <c r="B117" s="37"/>
      <c r="C117" s="37"/>
      <c r="D117" s="37"/>
      <c r="E117" s="37"/>
      <c r="F117" s="93"/>
      <c r="G117" s="37"/>
      <c r="H117" s="37"/>
      <c r="I117" s="37"/>
      <c r="J117" s="49"/>
      <c r="K117" s="79"/>
      <c r="L117" s="37"/>
      <c r="M117" s="40"/>
      <c r="N117" s="40"/>
      <c r="O117" s="40"/>
      <c r="P117" s="40"/>
      <c r="Q117" s="40"/>
      <c r="R117" s="40"/>
      <c r="S117" s="40"/>
    </row>
    <row r="118" spans="1:19" x14ac:dyDescent="0.3">
      <c r="A118" s="48"/>
      <c r="B118" s="37"/>
      <c r="C118" s="37"/>
      <c r="D118" s="37"/>
      <c r="E118" s="37"/>
      <c r="F118" s="93"/>
      <c r="G118" s="37"/>
      <c r="H118" s="37"/>
      <c r="I118" s="37"/>
      <c r="J118" s="49"/>
      <c r="K118" s="79"/>
      <c r="L118" s="37"/>
      <c r="M118" s="40"/>
      <c r="N118" s="40"/>
      <c r="O118" s="40"/>
      <c r="P118" s="40"/>
      <c r="Q118" s="40"/>
      <c r="R118" s="40"/>
      <c r="S118" s="40"/>
    </row>
    <row r="119" spans="1:19" x14ac:dyDescent="0.3">
      <c r="A119" s="48"/>
      <c r="B119" s="37"/>
      <c r="C119" s="37"/>
      <c r="D119" s="37"/>
      <c r="E119" s="37"/>
      <c r="F119" s="93"/>
      <c r="G119" s="37"/>
      <c r="H119" s="37"/>
      <c r="I119" s="37"/>
      <c r="J119" s="49"/>
      <c r="K119" s="79"/>
      <c r="L119" s="37"/>
      <c r="M119" s="40"/>
      <c r="N119" s="40"/>
      <c r="O119" s="40"/>
      <c r="P119" s="40"/>
      <c r="Q119" s="40"/>
      <c r="R119" s="40"/>
      <c r="S119" s="40"/>
    </row>
    <row r="120" spans="1:19" x14ac:dyDescent="0.3">
      <c r="A120" s="48"/>
      <c r="B120" s="37"/>
      <c r="C120" s="37"/>
      <c r="D120" s="37"/>
      <c r="E120" s="37"/>
      <c r="F120" s="93"/>
      <c r="G120" s="37"/>
      <c r="H120" s="37"/>
      <c r="I120" s="37"/>
      <c r="J120" s="49"/>
      <c r="K120" s="79"/>
      <c r="L120" s="37"/>
      <c r="M120" s="40"/>
      <c r="N120" s="40"/>
      <c r="O120" s="40"/>
      <c r="P120" s="40"/>
      <c r="Q120" s="40"/>
      <c r="R120" s="40"/>
      <c r="S120" s="40"/>
    </row>
    <row r="121" spans="1:19" x14ac:dyDescent="0.3">
      <c r="A121" s="48"/>
      <c r="B121" s="37"/>
      <c r="C121" s="37"/>
      <c r="D121" s="37"/>
      <c r="E121" s="37"/>
      <c r="F121" s="93"/>
      <c r="G121" s="37"/>
      <c r="H121" s="37"/>
      <c r="I121" s="37"/>
      <c r="J121" s="49"/>
      <c r="K121" s="79"/>
      <c r="L121" s="37"/>
      <c r="M121" s="40"/>
      <c r="N121" s="40"/>
      <c r="O121" s="40"/>
      <c r="P121" s="40"/>
      <c r="Q121" s="40"/>
      <c r="R121" s="40"/>
      <c r="S121" s="40"/>
    </row>
    <row r="122" spans="1:19" x14ac:dyDescent="0.3">
      <c r="A122" s="48"/>
      <c r="B122" s="37"/>
      <c r="C122" s="37"/>
      <c r="D122" s="37"/>
      <c r="E122" s="37"/>
      <c r="F122" s="93"/>
      <c r="G122" s="37"/>
      <c r="H122" s="37"/>
      <c r="I122" s="37"/>
      <c r="J122" s="49"/>
      <c r="K122" s="79"/>
      <c r="L122" s="37"/>
      <c r="M122" s="40"/>
      <c r="N122" s="40"/>
      <c r="O122" s="40"/>
      <c r="P122" s="40"/>
      <c r="Q122" s="40"/>
      <c r="R122" s="40"/>
      <c r="S122" s="40"/>
    </row>
    <row r="123" spans="1:19" x14ac:dyDescent="0.3">
      <c r="A123" s="48"/>
      <c r="B123" s="37"/>
      <c r="C123" s="37"/>
      <c r="D123" s="37"/>
      <c r="E123" s="37"/>
      <c r="F123" s="93"/>
      <c r="G123" s="37"/>
      <c r="H123" s="37"/>
      <c r="I123" s="37"/>
      <c r="J123" s="49"/>
      <c r="K123" s="79"/>
      <c r="L123" s="37"/>
      <c r="M123" s="40"/>
      <c r="N123" s="40"/>
      <c r="O123" s="40"/>
      <c r="P123" s="40"/>
      <c r="Q123" s="40"/>
      <c r="R123" s="40"/>
      <c r="S123" s="40"/>
    </row>
    <row r="124" spans="1:19" x14ac:dyDescent="0.3">
      <c r="A124" s="48"/>
      <c r="B124" s="37"/>
      <c r="C124" s="37"/>
      <c r="D124" s="37"/>
      <c r="E124" s="37"/>
      <c r="F124" s="93"/>
      <c r="G124" s="37"/>
      <c r="H124" s="37"/>
      <c r="I124" s="37"/>
      <c r="J124" s="49"/>
      <c r="K124" s="79"/>
      <c r="L124" s="37"/>
      <c r="M124" s="40"/>
      <c r="N124" s="40"/>
      <c r="O124" s="40"/>
      <c r="P124" s="40"/>
      <c r="Q124" s="40"/>
      <c r="R124" s="40"/>
      <c r="S124" s="40"/>
    </row>
    <row r="125" spans="1:19" x14ac:dyDescent="0.3">
      <c r="A125" s="48"/>
      <c r="B125" s="37"/>
      <c r="C125" s="37"/>
      <c r="D125" s="37"/>
      <c r="E125" s="37"/>
      <c r="F125" s="93"/>
      <c r="G125" s="37"/>
      <c r="H125" s="37"/>
      <c r="I125" s="37"/>
      <c r="J125" s="49"/>
      <c r="K125" s="79"/>
      <c r="L125" s="37"/>
      <c r="M125" s="40"/>
      <c r="N125" s="40"/>
      <c r="O125" s="40"/>
      <c r="P125" s="40"/>
      <c r="Q125" s="40"/>
      <c r="R125" s="40"/>
      <c r="S125" s="40"/>
    </row>
    <row r="126" spans="1:19" x14ac:dyDescent="0.3">
      <c r="A126" s="48"/>
      <c r="B126" s="37"/>
      <c r="C126" s="37"/>
      <c r="D126" s="37"/>
      <c r="E126" s="37"/>
      <c r="F126" s="93"/>
      <c r="G126" s="37"/>
      <c r="H126" s="37"/>
      <c r="I126" s="37"/>
      <c r="J126" s="49"/>
      <c r="K126" s="79"/>
      <c r="L126" s="37"/>
      <c r="M126" s="40"/>
      <c r="N126" s="40"/>
      <c r="O126" s="40"/>
      <c r="P126" s="40"/>
      <c r="Q126" s="40"/>
      <c r="R126" s="40"/>
      <c r="S126" s="40"/>
    </row>
    <row r="127" spans="1:19" x14ac:dyDescent="0.3">
      <c r="A127" s="48"/>
      <c r="B127" s="37"/>
      <c r="C127" s="37"/>
      <c r="D127" s="37"/>
      <c r="E127" s="37"/>
      <c r="F127" s="93"/>
      <c r="G127" s="37"/>
      <c r="H127" s="37"/>
      <c r="I127" s="37"/>
      <c r="J127" s="49"/>
      <c r="K127" s="79"/>
      <c r="L127" s="37"/>
      <c r="M127" s="40"/>
      <c r="N127" s="40"/>
      <c r="O127" s="40"/>
      <c r="P127" s="40"/>
      <c r="Q127" s="40"/>
      <c r="R127" s="40"/>
      <c r="S127" s="40"/>
    </row>
    <row r="128" spans="1:19" x14ac:dyDescent="0.3">
      <c r="A128" s="48"/>
      <c r="B128" s="37"/>
      <c r="C128" s="37"/>
      <c r="D128" s="37"/>
      <c r="E128" s="37"/>
      <c r="F128" s="93"/>
      <c r="G128" s="37"/>
      <c r="H128" s="37"/>
      <c r="I128" s="37"/>
      <c r="J128" s="49"/>
      <c r="K128" s="79"/>
      <c r="L128" s="37"/>
      <c r="M128" s="40"/>
      <c r="N128" s="40"/>
      <c r="O128" s="40"/>
      <c r="P128" s="40"/>
      <c r="Q128" s="40"/>
      <c r="R128" s="40"/>
      <c r="S128" s="40"/>
    </row>
    <row r="129" spans="1:19" x14ac:dyDescent="0.3">
      <c r="A129" s="48"/>
      <c r="B129" s="37"/>
      <c r="C129" s="37"/>
      <c r="D129" s="37"/>
      <c r="E129" s="37"/>
      <c r="F129" s="93"/>
      <c r="G129" s="37"/>
      <c r="H129" s="37"/>
      <c r="I129" s="37"/>
      <c r="J129" s="49"/>
      <c r="K129" s="79"/>
      <c r="L129" s="37"/>
      <c r="M129" s="40"/>
      <c r="N129" s="40"/>
      <c r="O129" s="40"/>
      <c r="P129" s="40"/>
      <c r="Q129" s="40"/>
      <c r="R129" s="40"/>
      <c r="S129" s="40"/>
    </row>
    <row r="130" spans="1:19" x14ac:dyDescent="0.3">
      <c r="A130" s="48"/>
      <c r="B130" s="37"/>
      <c r="C130" s="37"/>
      <c r="D130" s="37"/>
      <c r="E130" s="37"/>
      <c r="F130" s="93"/>
      <c r="G130" s="37"/>
      <c r="H130" s="37"/>
      <c r="I130" s="37"/>
      <c r="J130" s="49"/>
      <c r="K130" s="79"/>
      <c r="L130" s="37"/>
      <c r="M130" s="40"/>
      <c r="N130" s="40"/>
      <c r="O130" s="40"/>
      <c r="P130" s="40"/>
      <c r="Q130" s="40"/>
      <c r="R130" s="40"/>
      <c r="S130" s="40"/>
    </row>
    <row r="131" spans="1:19" x14ac:dyDescent="0.3">
      <c r="A131" s="48"/>
      <c r="B131" s="37"/>
      <c r="C131" s="37"/>
      <c r="D131" s="37"/>
      <c r="E131" s="37"/>
      <c r="F131" s="93"/>
      <c r="G131" s="37"/>
      <c r="H131" s="37"/>
      <c r="I131" s="37"/>
      <c r="J131" s="49"/>
      <c r="K131" s="79"/>
      <c r="L131" s="37"/>
      <c r="M131" s="40"/>
      <c r="N131" s="40"/>
      <c r="O131" s="40"/>
      <c r="P131" s="40"/>
      <c r="Q131" s="40"/>
      <c r="R131" s="40"/>
      <c r="S131" s="40"/>
    </row>
    <row r="132" spans="1:19" x14ac:dyDescent="0.3">
      <c r="A132" s="48"/>
      <c r="B132" s="37"/>
      <c r="C132" s="37"/>
      <c r="D132" s="37"/>
      <c r="E132" s="37"/>
      <c r="F132" s="93"/>
      <c r="G132" s="37"/>
      <c r="H132" s="37"/>
      <c r="I132" s="37"/>
      <c r="J132" s="49"/>
      <c r="K132" s="79"/>
      <c r="L132" s="37"/>
      <c r="M132" s="40"/>
      <c r="N132" s="40"/>
      <c r="O132" s="40"/>
      <c r="P132" s="40"/>
      <c r="Q132" s="40"/>
      <c r="R132" s="40"/>
      <c r="S132" s="40"/>
    </row>
    <row r="133" spans="1:19" x14ac:dyDescent="0.3">
      <c r="A133" s="48"/>
      <c r="B133" s="37"/>
      <c r="C133" s="37"/>
      <c r="D133" s="37"/>
      <c r="E133" s="37"/>
      <c r="F133" s="93"/>
      <c r="G133" s="37"/>
      <c r="H133" s="37"/>
      <c r="I133" s="37"/>
      <c r="J133" s="49"/>
      <c r="K133" s="79"/>
      <c r="L133" s="37"/>
      <c r="M133" s="40"/>
      <c r="N133" s="40"/>
      <c r="O133" s="40"/>
      <c r="P133" s="40"/>
      <c r="Q133" s="40"/>
      <c r="R133" s="40"/>
      <c r="S133" s="40"/>
    </row>
    <row r="134" spans="1:19" x14ac:dyDescent="0.3">
      <c r="A134" s="48"/>
      <c r="B134" s="37"/>
      <c r="C134" s="37"/>
      <c r="D134" s="37"/>
      <c r="E134" s="37"/>
      <c r="F134" s="93"/>
      <c r="G134" s="37"/>
      <c r="H134" s="37"/>
      <c r="I134" s="37"/>
      <c r="J134" s="49"/>
      <c r="K134" s="79"/>
      <c r="L134" s="37"/>
      <c r="M134" s="40"/>
      <c r="N134" s="40"/>
      <c r="O134" s="40"/>
      <c r="P134" s="40"/>
      <c r="Q134" s="40"/>
      <c r="R134" s="40"/>
      <c r="S134" s="40"/>
    </row>
    <row r="135" spans="1:19" x14ac:dyDescent="0.3">
      <c r="A135" s="48"/>
      <c r="B135" s="37"/>
      <c r="C135" s="37"/>
      <c r="D135" s="37"/>
      <c r="E135" s="37"/>
      <c r="F135" s="93"/>
      <c r="G135" s="37"/>
      <c r="H135" s="37"/>
      <c r="I135" s="37"/>
      <c r="J135" s="49"/>
      <c r="K135" s="79"/>
      <c r="L135" s="37"/>
      <c r="M135" s="40"/>
      <c r="N135" s="40"/>
      <c r="O135" s="40"/>
      <c r="P135" s="40"/>
      <c r="Q135" s="40"/>
      <c r="R135" s="40"/>
      <c r="S135" s="40"/>
    </row>
    <row r="136" spans="1:19" x14ac:dyDescent="0.3">
      <c r="A136" s="48"/>
      <c r="B136" s="37"/>
      <c r="C136" s="37"/>
      <c r="D136" s="37"/>
      <c r="E136" s="37"/>
      <c r="F136" s="93"/>
      <c r="G136" s="37"/>
      <c r="H136" s="37"/>
      <c r="I136" s="37"/>
      <c r="J136" s="49"/>
      <c r="K136" s="79"/>
      <c r="L136" s="37"/>
      <c r="M136" s="40"/>
      <c r="N136" s="40"/>
      <c r="O136" s="40"/>
      <c r="P136" s="40"/>
      <c r="Q136" s="40"/>
      <c r="R136" s="40"/>
      <c r="S136" s="40"/>
    </row>
    <row r="137" spans="1:19" x14ac:dyDescent="0.3">
      <c r="A137" s="48"/>
      <c r="B137" s="37"/>
      <c r="C137" s="37"/>
      <c r="D137" s="37"/>
      <c r="E137" s="37"/>
      <c r="F137" s="93"/>
      <c r="G137" s="37"/>
      <c r="H137" s="37"/>
      <c r="I137" s="37"/>
      <c r="J137" s="49"/>
      <c r="K137" s="79"/>
      <c r="L137" s="37"/>
      <c r="M137" s="40"/>
      <c r="N137" s="40"/>
      <c r="O137" s="40"/>
      <c r="P137" s="40"/>
      <c r="Q137" s="40"/>
      <c r="R137" s="40"/>
      <c r="S137" s="40"/>
    </row>
    <row r="138" spans="1:19" x14ac:dyDescent="0.3">
      <c r="A138" s="48"/>
      <c r="B138" s="37"/>
      <c r="C138" s="37"/>
      <c r="D138" s="37"/>
      <c r="E138" s="37"/>
      <c r="F138" s="93"/>
      <c r="G138" s="37"/>
      <c r="H138" s="37"/>
      <c r="I138" s="37"/>
      <c r="J138" s="49"/>
      <c r="K138" s="79"/>
      <c r="L138" s="37"/>
      <c r="M138" s="40"/>
      <c r="N138" s="40"/>
      <c r="O138" s="40"/>
      <c r="P138" s="40"/>
      <c r="Q138" s="40"/>
      <c r="R138" s="40"/>
      <c r="S138" s="40"/>
    </row>
    <row r="139" spans="1:19" x14ac:dyDescent="0.3">
      <c r="A139" s="48"/>
      <c r="B139" s="37"/>
      <c r="C139" s="37"/>
      <c r="D139" s="37"/>
      <c r="E139" s="37"/>
      <c r="F139" s="93"/>
      <c r="G139" s="37"/>
      <c r="H139" s="37"/>
      <c r="I139" s="37"/>
      <c r="J139" s="49"/>
      <c r="K139" s="79"/>
      <c r="L139" s="37"/>
      <c r="M139" s="40"/>
      <c r="N139" s="40"/>
      <c r="O139" s="40"/>
      <c r="P139" s="40"/>
      <c r="Q139" s="40"/>
      <c r="R139" s="40"/>
      <c r="S139" s="40"/>
    </row>
    <row r="140" spans="1:19" x14ac:dyDescent="0.3">
      <c r="A140" s="48"/>
      <c r="B140" s="37"/>
      <c r="C140" s="37"/>
      <c r="D140" s="37"/>
      <c r="E140" s="37"/>
      <c r="F140" s="93"/>
      <c r="G140" s="37"/>
      <c r="H140" s="37"/>
      <c r="I140" s="37"/>
      <c r="J140" s="49"/>
      <c r="K140" s="79"/>
      <c r="L140" s="37"/>
      <c r="M140" s="40"/>
      <c r="N140" s="40"/>
      <c r="O140" s="40"/>
      <c r="P140" s="40"/>
      <c r="Q140" s="40"/>
      <c r="R140" s="40"/>
      <c r="S140" s="40"/>
    </row>
    <row r="141" spans="1:19" x14ac:dyDescent="0.3">
      <c r="A141" s="48"/>
      <c r="B141" s="37"/>
      <c r="C141" s="37"/>
      <c r="D141" s="37"/>
      <c r="E141" s="37"/>
      <c r="F141" s="93"/>
      <c r="G141" s="37"/>
      <c r="H141" s="37"/>
      <c r="I141" s="37"/>
      <c r="J141" s="49"/>
      <c r="K141" s="79"/>
      <c r="L141" s="37"/>
      <c r="M141" s="40"/>
      <c r="N141" s="40"/>
      <c r="O141" s="40"/>
      <c r="P141" s="40"/>
      <c r="Q141" s="40"/>
      <c r="R141" s="40"/>
      <c r="S141" s="40"/>
    </row>
    <row r="142" spans="1:19" x14ac:dyDescent="0.3">
      <c r="A142" s="48"/>
      <c r="B142" s="37"/>
      <c r="C142" s="37"/>
      <c r="D142" s="37"/>
      <c r="E142" s="37"/>
      <c r="F142" s="93"/>
      <c r="G142" s="37"/>
      <c r="H142" s="37"/>
      <c r="I142" s="37"/>
      <c r="J142" s="49"/>
      <c r="K142" s="79"/>
      <c r="L142" s="37"/>
      <c r="M142" s="40"/>
      <c r="N142" s="40"/>
      <c r="O142" s="40"/>
      <c r="P142" s="40"/>
      <c r="Q142" s="40"/>
      <c r="R142" s="40"/>
      <c r="S142" s="40"/>
    </row>
    <row r="143" spans="1:19" x14ac:dyDescent="0.3">
      <c r="A143" s="48"/>
      <c r="B143" s="37"/>
      <c r="C143" s="37"/>
      <c r="D143" s="37"/>
      <c r="E143" s="37"/>
      <c r="F143" s="93"/>
      <c r="G143" s="37"/>
      <c r="H143" s="37"/>
      <c r="I143" s="37"/>
      <c r="J143" s="49"/>
      <c r="K143" s="79"/>
      <c r="L143" s="37"/>
      <c r="M143" s="40"/>
      <c r="N143" s="40"/>
      <c r="O143" s="40"/>
      <c r="P143" s="40"/>
      <c r="Q143" s="40"/>
      <c r="R143" s="40"/>
      <c r="S143" s="40"/>
    </row>
    <row r="144" spans="1:19" x14ac:dyDescent="0.3">
      <c r="A144" s="48"/>
      <c r="B144" s="37"/>
      <c r="C144" s="37"/>
      <c r="D144" s="37"/>
      <c r="E144" s="37"/>
      <c r="F144" s="93"/>
      <c r="G144" s="37"/>
      <c r="H144" s="37"/>
      <c r="I144" s="37"/>
      <c r="J144" s="49"/>
      <c r="K144" s="79"/>
      <c r="L144" s="37"/>
      <c r="M144" s="40"/>
      <c r="N144" s="40"/>
      <c r="O144" s="40"/>
      <c r="P144" s="40"/>
      <c r="Q144" s="40"/>
      <c r="R144" s="40"/>
      <c r="S144" s="40"/>
    </row>
    <row r="145" spans="1:19" x14ac:dyDescent="0.3">
      <c r="A145" s="48"/>
      <c r="B145" s="37"/>
      <c r="C145" s="37"/>
      <c r="D145" s="37"/>
      <c r="E145" s="37"/>
      <c r="F145" s="93"/>
      <c r="G145" s="37"/>
      <c r="H145" s="37"/>
      <c r="I145" s="37"/>
      <c r="J145" s="49"/>
      <c r="K145" s="79"/>
      <c r="L145" s="37"/>
      <c r="M145" s="40"/>
      <c r="N145" s="40"/>
      <c r="O145" s="40"/>
      <c r="P145" s="40"/>
      <c r="Q145" s="40"/>
      <c r="R145" s="40"/>
      <c r="S145" s="40"/>
    </row>
    <row r="146" spans="1:19" x14ac:dyDescent="0.3">
      <c r="A146" s="48"/>
      <c r="B146" s="37"/>
      <c r="C146" s="37"/>
      <c r="D146" s="37"/>
      <c r="E146" s="37"/>
      <c r="F146" s="93"/>
      <c r="G146" s="37"/>
      <c r="H146" s="37"/>
      <c r="I146" s="37"/>
      <c r="J146" s="49"/>
      <c r="K146" s="79"/>
      <c r="L146" s="37"/>
      <c r="M146" s="40"/>
      <c r="N146" s="40"/>
      <c r="O146" s="40"/>
      <c r="P146" s="40"/>
      <c r="Q146" s="40"/>
      <c r="R146" s="40"/>
      <c r="S146" s="40"/>
    </row>
    <row r="147" spans="1:19" x14ac:dyDescent="0.3">
      <c r="A147" s="48"/>
      <c r="B147" s="37"/>
      <c r="C147" s="37"/>
      <c r="D147" s="37"/>
      <c r="E147" s="37"/>
      <c r="F147" s="93"/>
      <c r="G147" s="37"/>
      <c r="H147" s="37"/>
      <c r="I147" s="37"/>
      <c r="J147" s="49"/>
      <c r="K147" s="79"/>
      <c r="L147" s="37"/>
      <c r="M147" s="40"/>
      <c r="N147" s="40"/>
      <c r="O147" s="40"/>
      <c r="P147" s="40"/>
      <c r="Q147" s="40"/>
      <c r="R147" s="40"/>
      <c r="S147" s="40"/>
    </row>
    <row r="148" spans="1:19" x14ac:dyDescent="0.3">
      <c r="A148" s="48"/>
      <c r="B148" s="37"/>
      <c r="C148" s="37"/>
      <c r="D148" s="37"/>
      <c r="E148" s="37"/>
      <c r="F148" s="93"/>
      <c r="G148" s="37"/>
      <c r="H148" s="37"/>
      <c r="I148" s="37"/>
      <c r="J148" s="49"/>
      <c r="K148" s="79"/>
      <c r="L148" s="37"/>
      <c r="M148" s="40"/>
      <c r="N148" s="40"/>
      <c r="O148" s="40"/>
      <c r="P148" s="40"/>
      <c r="Q148" s="40"/>
      <c r="R148" s="40"/>
      <c r="S148" s="40"/>
    </row>
    <row r="149" spans="1:19" x14ac:dyDescent="0.3">
      <c r="A149" s="48"/>
      <c r="B149" s="37"/>
      <c r="C149" s="37"/>
      <c r="D149" s="37"/>
      <c r="E149" s="37"/>
      <c r="F149" s="93"/>
      <c r="G149" s="37"/>
      <c r="H149" s="37"/>
      <c r="I149" s="37"/>
      <c r="J149" s="49"/>
      <c r="K149" s="79"/>
      <c r="L149" s="37"/>
      <c r="M149" s="40"/>
      <c r="N149" s="40"/>
      <c r="O149" s="40"/>
      <c r="P149" s="40"/>
      <c r="Q149" s="40"/>
      <c r="R149" s="40"/>
      <c r="S149" s="40"/>
    </row>
    <row r="150" spans="1:19" x14ac:dyDescent="0.3">
      <c r="A150" s="48"/>
      <c r="B150" s="37"/>
      <c r="C150" s="37"/>
      <c r="D150" s="37"/>
      <c r="E150" s="37"/>
      <c r="F150" s="93"/>
      <c r="G150" s="37"/>
      <c r="H150" s="37"/>
      <c r="I150" s="37"/>
      <c r="J150" s="49"/>
      <c r="K150" s="79"/>
      <c r="L150" s="37"/>
      <c r="M150" s="40"/>
      <c r="N150" s="40"/>
      <c r="O150" s="40"/>
      <c r="P150" s="40"/>
      <c r="Q150" s="40"/>
      <c r="R150" s="40"/>
      <c r="S150" s="40"/>
    </row>
    <row r="151" spans="1:19" x14ac:dyDescent="0.3">
      <c r="A151" s="48"/>
      <c r="B151" s="37"/>
      <c r="C151" s="37"/>
      <c r="D151" s="37"/>
      <c r="E151" s="37"/>
      <c r="F151" s="93"/>
      <c r="G151" s="37"/>
      <c r="H151" s="37"/>
      <c r="I151" s="37"/>
      <c r="J151" s="49"/>
      <c r="K151" s="79"/>
      <c r="L151" s="37"/>
      <c r="M151" s="40"/>
      <c r="N151" s="40"/>
      <c r="O151" s="40"/>
      <c r="P151" s="40"/>
      <c r="Q151" s="40"/>
      <c r="R151" s="40"/>
      <c r="S151" s="40"/>
    </row>
    <row r="152" spans="1:19" x14ac:dyDescent="0.3">
      <c r="A152" s="48"/>
      <c r="B152" s="37"/>
      <c r="C152" s="37"/>
      <c r="D152" s="37"/>
      <c r="E152" s="37"/>
      <c r="F152" s="93"/>
      <c r="G152" s="37"/>
      <c r="H152" s="37"/>
      <c r="I152" s="37"/>
      <c r="J152" s="49"/>
      <c r="K152" s="79"/>
      <c r="L152" s="37"/>
      <c r="M152" s="40"/>
      <c r="N152" s="40"/>
      <c r="O152" s="40"/>
      <c r="P152" s="40"/>
      <c r="Q152" s="40"/>
      <c r="R152" s="40"/>
      <c r="S152" s="40"/>
    </row>
    <row r="153" spans="1:19" x14ac:dyDescent="0.3">
      <c r="A153" s="48"/>
      <c r="B153" s="37"/>
      <c r="C153" s="37"/>
      <c r="D153" s="37"/>
      <c r="E153" s="37"/>
      <c r="F153" s="93"/>
      <c r="G153" s="37"/>
      <c r="H153" s="37"/>
      <c r="I153" s="37"/>
      <c r="J153" s="49"/>
      <c r="K153" s="79"/>
      <c r="L153" s="37"/>
      <c r="M153" s="40"/>
      <c r="N153" s="40"/>
      <c r="O153" s="40"/>
      <c r="P153" s="40"/>
      <c r="Q153" s="40"/>
      <c r="R153" s="40"/>
      <c r="S153" s="40"/>
    </row>
    <row r="154" spans="1:19" x14ac:dyDescent="0.3">
      <c r="A154" s="48"/>
      <c r="B154" s="37"/>
      <c r="C154" s="37"/>
      <c r="D154" s="37"/>
      <c r="E154" s="37"/>
      <c r="F154" s="93"/>
      <c r="G154" s="37"/>
      <c r="H154" s="37"/>
      <c r="I154" s="37"/>
      <c r="J154" s="49"/>
      <c r="K154" s="79"/>
      <c r="L154" s="37"/>
      <c r="M154" s="40"/>
      <c r="N154" s="40"/>
      <c r="O154" s="40"/>
      <c r="P154" s="40"/>
      <c r="Q154" s="40"/>
      <c r="R154" s="40"/>
      <c r="S154" s="40"/>
    </row>
    <row r="155" spans="1:19" x14ac:dyDescent="0.3">
      <c r="A155" s="48"/>
      <c r="B155" s="37"/>
      <c r="C155" s="37"/>
      <c r="D155" s="37"/>
      <c r="E155" s="37"/>
      <c r="F155" s="93"/>
      <c r="G155" s="37"/>
      <c r="H155" s="37"/>
      <c r="I155" s="37"/>
      <c r="J155" s="49"/>
      <c r="K155" s="79"/>
      <c r="L155" s="37"/>
      <c r="M155" s="40"/>
      <c r="N155" s="40"/>
      <c r="O155" s="40"/>
      <c r="P155" s="40"/>
      <c r="Q155" s="40"/>
      <c r="R155" s="40"/>
      <c r="S155" s="40"/>
    </row>
    <row r="156" spans="1:19" x14ac:dyDescent="0.3">
      <c r="A156" s="48"/>
      <c r="B156" s="37"/>
      <c r="C156" s="37"/>
      <c r="D156" s="37"/>
      <c r="E156" s="37"/>
      <c r="F156" s="93"/>
      <c r="G156" s="37"/>
      <c r="H156" s="37"/>
      <c r="I156" s="37"/>
      <c r="J156" s="49"/>
      <c r="K156" s="79"/>
      <c r="L156" s="37"/>
      <c r="M156" s="40"/>
      <c r="N156" s="40"/>
      <c r="O156" s="40"/>
      <c r="P156" s="40"/>
      <c r="Q156" s="40"/>
      <c r="R156" s="40"/>
      <c r="S156" s="40"/>
    </row>
    <row r="157" spans="1:19" x14ac:dyDescent="0.3">
      <c r="A157" s="48"/>
      <c r="B157" s="37"/>
      <c r="C157" s="37"/>
      <c r="D157" s="37"/>
      <c r="E157" s="37"/>
      <c r="F157" s="93"/>
      <c r="G157" s="37"/>
      <c r="H157" s="37"/>
      <c r="I157" s="37"/>
      <c r="J157" s="49"/>
      <c r="K157" s="79"/>
      <c r="L157" s="37"/>
      <c r="M157" s="40"/>
      <c r="N157" s="40"/>
      <c r="O157" s="40"/>
      <c r="P157" s="40"/>
      <c r="Q157" s="40"/>
      <c r="R157" s="40"/>
      <c r="S157" s="40"/>
    </row>
    <row r="158" spans="1:19" x14ac:dyDescent="0.3">
      <c r="A158" s="48"/>
      <c r="B158" s="37"/>
      <c r="C158" s="37"/>
      <c r="D158" s="37"/>
      <c r="E158" s="37"/>
      <c r="F158" s="93"/>
      <c r="G158" s="37"/>
      <c r="H158" s="37"/>
      <c r="I158" s="37"/>
      <c r="J158" s="49"/>
      <c r="K158" s="79"/>
      <c r="L158" s="37"/>
      <c r="M158" s="40"/>
      <c r="N158" s="40"/>
      <c r="O158" s="40"/>
      <c r="P158" s="40"/>
      <c r="Q158" s="40"/>
      <c r="R158" s="40"/>
      <c r="S158" s="40"/>
    </row>
    <row r="159" spans="1:19" x14ac:dyDescent="0.3">
      <c r="A159" s="48"/>
      <c r="B159" s="37"/>
      <c r="C159" s="37"/>
      <c r="D159" s="37"/>
      <c r="E159" s="37"/>
      <c r="F159" s="93"/>
      <c r="G159" s="37"/>
      <c r="H159" s="37"/>
      <c r="I159" s="37"/>
      <c r="J159" s="49"/>
      <c r="K159" s="79"/>
      <c r="L159" s="37"/>
      <c r="M159" s="40"/>
      <c r="N159" s="40"/>
      <c r="O159" s="40"/>
      <c r="P159" s="40"/>
      <c r="Q159" s="40"/>
      <c r="R159" s="40"/>
      <c r="S159" s="40"/>
    </row>
    <row r="160" spans="1:19" x14ac:dyDescent="0.3">
      <c r="A160" s="48"/>
      <c r="B160" s="37"/>
      <c r="C160" s="37"/>
      <c r="D160" s="37"/>
      <c r="E160" s="37"/>
      <c r="F160" s="93"/>
      <c r="G160" s="37"/>
      <c r="H160" s="37"/>
      <c r="I160" s="37"/>
      <c r="J160" s="49"/>
      <c r="K160" s="79"/>
      <c r="L160" s="37"/>
      <c r="M160" s="40"/>
      <c r="N160" s="40"/>
      <c r="O160" s="40"/>
      <c r="P160" s="40"/>
      <c r="Q160" s="40"/>
      <c r="R160" s="40"/>
      <c r="S160" s="40"/>
    </row>
    <row r="161" spans="1:19" x14ac:dyDescent="0.3">
      <c r="A161" s="48"/>
      <c r="B161" s="37"/>
      <c r="C161" s="37"/>
      <c r="D161" s="37"/>
      <c r="E161" s="37"/>
      <c r="F161" s="93"/>
      <c r="G161" s="37"/>
      <c r="H161" s="37"/>
      <c r="I161" s="37"/>
      <c r="J161" s="49"/>
      <c r="K161" s="79"/>
      <c r="L161" s="37"/>
      <c r="M161" s="40"/>
      <c r="N161" s="40"/>
      <c r="O161" s="40"/>
      <c r="P161" s="40"/>
      <c r="Q161" s="40"/>
      <c r="R161" s="40"/>
      <c r="S161" s="40"/>
    </row>
    <row r="162" spans="1:19" x14ac:dyDescent="0.3">
      <c r="A162" s="48"/>
      <c r="B162" s="37"/>
      <c r="C162" s="37"/>
      <c r="D162" s="37"/>
      <c r="E162" s="37"/>
      <c r="F162" s="93"/>
      <c r="G162" s="37"/>
      <c r="H162" s="37"/>
      <c r="I162" s="37"/>
      <c r="J162" s="49"/>
      <c r="K162" s="79"/>
      <c r="L162" s="37"/>
      <c r="M162" s="40"/>
      <c r="N162" s="40"/>
      <c r="O162" s="40"/>
      <c r="P162" s="40"/>
      <c r="Q162" s="40"/>
      <c r="R162" s="40"/>
      <c r="S162" s="40"/>
    </row>
    <row r="163" spans="1:19" x14ac:dyDescent="0.3">
      <c r="A163" s="48"/>
      <c r="B163" s="37"/>
      <c r="C163" s="37"/>
      <c r="D163" s="37"/>
      <c r="E163" s="37"/>
      <c r="F163" s="93"/>
      <c r="G163" s="37"/>
      <c r="H163" s="37"/>
      <c r="I163" s="37"/>
      <c r="J163" s="49"/>
      <c r="K163" s="79"/>
      <c r="L163" s="37"/>
      <c r="M163" s="40"/>
      <c r="N163" s="40"/>
      <c r="O163" s="40"/>
      <c r="P163" s="40"/>
      <c r="Q163" s="40"/>
      <c r="R163" s="40"/>
      <c r="S163" s="40"/>
    </row>
    <row r="164" spans="1:19" x14ac:dyDescent="0.3">
      <c r="A164" s="48"/>
      <c r="B164" s="37"/>
      <c r="C164" s="37"/>
      <c r="D164" s="37"/>
      <c r="E164" s="37"/>
      <c r="F164" s="93"/>
      <c r="G164" s="37"/>
      <c r="H164" s="37"/>
      <c r="I164" s="37"/>
      <c r="J164" s="49"/>
      <c r="K164" s="79"/>
      <c r="L164" s="37"/>
      <c r="M164" s="40"/>
      <c r="N164" s="40"/>
      <c r="O164" s="40"/>
      <c r="P164" s="40"/>
      <c r="Q164" s="40"/>
      <c r="R164" s="40"/>
      <c r="S164" s="40"/>
    </row>
    <row r="165" spans="1:19" x14ac:dyDescent="0.3">
      <c r="A165" s="48"/>
      <c r="B165" s="37"/>
      <c r="C165" s="37"/>
      <c r="D165" s="37"/>
      <c r="E165" s="37"/>
      <c r="F165" s="93"/>
      <c r="G165" s="37"/>
      <c r="H165" s="37"/>
      <c r="I165" s="37"/>
      <c r="J165" s="49"/>
      <c r="K165" s="79"/>
      <c r="L165" s="37"/>
      <c r="M165" s="40"/>
      <c r="N165" s="40"/>
      <c r="O165" s="40"/>
      <c r="P165" s="40"/>
      <c r="Q165" s="40"/>
      <c r="R165" s="40"/>
      <c r="S165" s="40"/>
    </row>
    <row r="166" spans="1:19" x14ac:dyDescent="0.3">
      <c r="A166" s="48"/>
      <c r="B166" s="37"/>
      <c r="C166" s="37"/>
      <c r="D166" s="37"/>
      <c r="E166" s="37"/>
      <c r="F166" s="93"/>
      <c r="G166" s="37"/>
      <c r="H166" s="37"/>
      <c r="I166" s="37"/>
      <c r="J166" s="49"/>
      <c r="K166" s="79"/>
      <c r="L166" s="37"/>
      <c r="M166" s="40"/>
      <c r="N166" s="40"/>
      <c r="O166" s="40"/>
      <c r="P166" s="40"/>
      <c r="Q166" s="40"/>
      <c r="R166" s="40"/>
      <c r="S166" s="40"/>
    </row>
    <row r="167" spans="1:19" x14ac:dyDescent="0.3">
      <c r="A167" s="48"/>
      <c r="B167" s="37"/>
      <c r="C167" s="37"/>
      <c r="D167" s="37"/>
      <c r="E167" s="37"/>
      <c r="F167" s="93"/>
      <c r="G167" s="37"/>
      <c r="H167" s="37"/>
      <c r="I167" s="37"/>
      <c r="J167" s="49"/>
      <c r="K167" s="79"/>
      <c r="L167" s="37"/>
      <c r="M167" s="40"/>
      <c r="N167" s="40"/>
      <c r="O167" s="40"/>
      <c r="P167" s="40"/>
      <c r="Q167" s="40"/>
      <c r="R167" s="40"/>
      <c r="S167" s="40"/>
    </row>
    <row r="168" spans="1:19" x14ac:dyDescent="0.3">
      <c r="A168" s="48"/>
      <c r="B168" s="37"/>
      <c r="C168" s="37"/>
      <c r="D168" s="37"/>
      <c r="E168" s="37"/>
      <c r="F168" s="93"/>
      <c r="G168" s="37"/>
      <c r="H168" s="37"/>
      <c r="I168" s="37"/>
      <c r="J168" s="49"/>
      <c r="K168" s="79"/>
      <c r="L168" s="37"/>
      <c r="M168" s="40"/>
      <c r="N168" s="40"/>
      <c r="O168" s="40"/>
      <c r="P168" s="40"/>
      <c r="Q168" s="40"/>
      <c r="R168" s="40"/>
      <c r="S168" s="40"/>
    </row>
    <row r="169" spans="1:19" x14ac:dyDescent="0.3">
      <c r="A169" s="48"/>
      <c r="B169" s="37"/>
      <c r="C169" s="37"/>
      <c r="D169" s="37"/>
      <c r="E169" s="37"/>
      <c r="F169" s="93"/>
      <c r="G169" s="37"/>
      <c r="H169" s="37"/>
      <c r="I169" s="37"/>
      <c r="J169" s="49"/>
      <c r="K169" s="79"/>
      <c r="L169" s="37"/>
      <c r="M169" s="40"/>
      <c r="N169" s="40"/>
      <c r="O169" s="40"/>
      <c r="P169" s="40"/>
      <c r="Q169" s="40"/>
      <c r="R169" s="40"/>
      <c r="S169" s="40"/>
    </row>
    <row r="170" spans="1:19" x14ac:dyDescent="0.3">
      <c r="A170" s="48"/>
      <c r="B170" s="37"/>
      <c r="C170" s="37"/>
      <c r="D170" s="37"/>
      <c r="E170" s="37"/>
      <c r="F170" s="93"/>
      <c r="G170" s="37"/>
      <c r="H170" s="37"/>
      <c r="I170" s="37"/>
      <c r="J170" s="49"/>
      <c r="K170" s="79"/>
      <c r="L170" s="37"/>
      <c r="M170" s="40"/>
      <c r="N170" s="40"/>
      <c r="O170" s="40"/>
      <c r="P170" s="40"/>
      <c r="Q170" s="40"/>
      <c r="R170" s="40"/>
      <c r="S170" s="40"/>
    </row>
    <row r="171" spans="1:19" x14ac:dyDescent="0.3">
      <c r="A171" s="48"/>
      <c r="B171" s="37"/>
      <c r="C171" s="37"/>
      <c r="D171" s="37"/>
      <c r="E171" s="37"/>
      <c r="F171" s="93"/>
      <c r="G171" s="37"/>
      <c r="H171" s="37"/>
      <c r="I171" s="37"/>
      <c r="J171" s="49"/>
      <c r="K171" s="79"/>
      <c r="L171" s="37"/>
      <c r="M171" s="40"/>
      <c r="N171" s="40"/>
      <c r="O171" s="40"/>
      <c r="P171" s="40"/>
      <c r="Q171" s="40"/>
      <c r="R171" s="40"/>
      <c r="S171" s="40"/>
    </row>
    <row r="172" spans="1:19" x14ac:dyDescent="0.3">
      <c r="A172" s="48"/>
      <c r="B172" s="37"/>
      <c r="C172" s="37"/>
      <c r="D172" s="37"/>
      <c r="E172" s="37"/>
      <c r="F172" s="93"/>
      <c r="G172" s="37"/>
      <c r="H172" s="37"/>
      <c r="I172" s="37"/>
      <c r="J172" s="49"/>
      <c r="K172" s="79"/>
      <c r="L172" s="37"/>
      <c r="M172" s="40"/>
      <c r="N172" s="40"/>
      <c r="O172" s="40"/>
      <c r="P172" s="40"/>
      <c r="Q172" s="40"/>
      <c r="R172" s="40"/>
      <c r="S172" s="40"/>
    </row>
    <row r="173" spans="1:19" x14ac:dyDescent="0.3">
      <c r="A173" s="48"/>
      <c r="B173" s="37"/>
      <c r="C173" s="37"/>
      <c r="D173" s="37"/>
      <c r="E173" s="37"/>
      <c r="F173" s="93"/>
      <c r="G173" s="37"/>
      <c r="H173" s="37"/>
      <c r="I173" s="37"/>
      <c r="J173" s="49"/>
      <c r="K173" s="79"/>
      <c r="L173" s="37"/>
      <c r="M173" s="40"/>
      <c r="N173" s="40"/>
      <c r="O173" s="40"/>
      <c r="P173" s="40"/>
      <c r="Q173" s="40"/>
      <c r="R173" s="40"/>
      <c r="S173" s="40"/>
    </row>
    <row r="174" spans="1:19" x14ac:dyDescent="0.3">
      <c r="A174" s="48"/>
      <c r="B174" s="37"/>
      <c r="C174" s="37"/>
      <c r="D174" s="37"/>
      <c r="E174" s="37"/>
      <c r="F174" s="93"/>
      <c r="G174" s="37"/>
      <c r="H174" s="37"/>
      <c r="I174" s="37"/>
      <c r="J174" s="49"/>
      <c r="K174" s="79"/>
      <c r="L174" s="37"/>
      <c r="M174" s="40"/>
      <c r="N174" s="40"/>
      <c r="O174" s="40"/>
      <c r="P174" s="40"/>
      <c r="Q174" s="40"/>
      <c r="R174" s="40"/>
      <c r="S174" s="40"/>
    </row>
    <row r="175" spans="1:19" x14ac:dyDescent="0.3">
      <c r="A175" s="48"/>
      <c r="B175" s="37"/>
      <c r="C175" s="37"/>
      <c r="D175" s="37"/>
      <c r="E175" s="37"/>
      <c r="F175" s="93"/>
      <c r="G175" s="37"/>
      <c r="H175" s="37"/>
      <c r="I175" s="37"/>
      <c r="J175" s="49"/>
      <c r="K175" s="79"/>
      <c r="L175" s="37"/>
      <c r="M175" s="40"/>
      <c r="N175" s="40"/>
      <c r="O175" s="40"/>
      <c r="P175" s="40"/>
      <c r="Q175" s="40"/>
      <c r="R175" s="40"/>
      <c r="S175" s="40"/>
    </row>
    <row r="176" spans="1:19" x14ac:dyDescent="0.3">
      <c r="A176" s="48"/>
      <c r="B176" s="37"/>
      <c r="C176" s="37"/>
      <c r="D176" s="37"/>
      <c r="E176" s="37"/>
      <c r="F176" s="93"/>
      <c r="G176" s="37"/>
      <c r="H176" s="37"/>
      <c r="I176" s="37"/>
      <c r="J176" s="49"/>
      <c r="K176" s="79"/>
      <c r="L176" s="37"/>
      <c r="M176" s="40"/>
      <c r="N176" s="40"/>
      <c r="O176" s="40"/>
      <c r="P176" s="40"/>
      <c r="Q176" s="40"/>
      <c r="R176" s="40"/>
      <c r="S176" s="40"/>
    </row>
    <row r="177" spans="1:19" x14ac:dyDescent="0.3">
      <c r="A177" s="48"/>
      <c r="B177" s="37"/>
      <c r="C177" s="37"/>
      <c r="D177" s="37"/>
      <c r="E177" s="37"/>
      <c r="F177" s="93"/>
      <c r="G177" s="37"/>
      <c r="H177" s="37"/>
      <c r="I177" s="37"/>
      <c r="J177" s="49"/>
      <c r="K177" s="79"/>
      <c r="L177" s="37"/>
      <c r="M177" s="40"/>
      <c r="N177" s="40"/>
      <c r="O177" s="40"/>
      <c r="P177" s="40"/>
      <c r="Q177" s="40"/>
      <c r="R177" s="40"/>
      <c r="S177" s="40"/>
    </row>
    <row r="178" spans="1:19" x14ac:dyDescent="0.3">
      <c r="A178" s="48"/>
      <c r="B178" s="37"/>
      <c r="C178" s="37"/>
      <c r="D178" s="37"/>
      <c r="E178" s="37"/>
      <c r="F178" s="93"/>
      <c r="G178" s="37"/>
      <c r="H178" s="37"/>
      <c r="I178" s="37"/>
      <c r="J178" s="49"/>
      <c r="K178" s="79"/>
      <c r="L178" s="37"/>
      <c r="M178" s="40"/>
      <c r="N178" s="40"/>
      <c r="O178" s="40"/>
      <c r="P178" s="40"/>
      <c r="Q178" s="40"/>
      <c r="R178" s="40"/>
      <c r="S178" s="40"/>
    </row>
    <row r="179" spans="1:19" x14ac:dyDescent="0.3">
      <c r="A179" s="48"/>
      <c r="B179" s="37"/>
      <c r="C179" s="37"/>
      <c r="D179" s="37"/>
      <c r="E179" s="37"/>
      <c r="F179" s="93"/>
      <c r="G179" s="37"/>
      <c r="H179" s="37"/>
      <c r="I179" s="37"/>
      <c r="J179" s="49"/>
      <c r="K179" s="79"/>
      <c r="L179" s="37"/>
      <c r="M179" s="40"/>
      <c r="N179" s="40"/>
      <c r="O179" s="40"/>
      <c r="P179" s="40"/>
      <c r="Q179" s="40"/>
      <c r="R179" s="40"/>
      <c r="S179" s="40"/>
    </row>
    <row r="180" spans="1:19" x14ac:dyDescent="0.3">
      <c r="A180" s="48"/>
      <c r="B180" s="37"/>
      <c r="C180" s="37"/>
      <c r="D180" s="37"/>
      <c r="E180" s="37"/>
      <c r="F180" s="93"/>
      <c r="G180" s="37"/>
      <c r="H180" s="37"/>
      <c r="I180" s="37"/>
      <c r="J180" s="49"/>
      <c r="K180" s="79"/>
      <c r="L180" s="37"/>
      <c r="M180" s="40"/>
      <c r="N180" s="40"/>
      <c r="O180" s="40"/>
      <c r="P180" s="40"/>
      <c r="Q180" s="40"/>
      <c r="R180" s="40"/>
      <c r="S180" s="40"/>
    </row>
    <row r="181" spans="1:19" x14ac:dyDescent="0.3">
      <c r="A181" s="48"/>
      <c r="B181" s="37"/>
      <c r="C181" s="37"/>
      <c r="D181" s="37"/>
      <c r="E181" s="37"/>
      <c r="F181" s="93"/>
      <c r="G181" s="37"/>
      <c r="H181" s="37"/>
      <c r="I181" s="37"/>
      <c r="J181" s="49"/>
      <c r="K181" s="79"/>
      <c r="L181" s="37"/>
      <c r="M181" s="40"/>
      <c r="N181" s="40"/>
      <c r="O181" s="40"/>
      <c r="P181" s="40"/>
      <c r="Q181" s="40"/>
      <c r="R181" s="40"/>
      <c r="S181" s="40"/>
    </row>
    <row r="182" spans="1:19" x14ac:dyDescent="0.3">
      <c r="A182" s="48"/>
      <c r="B182" s="37"/>
      <c r="C182" s="37"/>
      <c r="D182" s="37"/>
      <c r="E182" s="37"/>
      <c r="F182" s="93"/>
      <c r="G182" s="37"/>
      <c r="H182" s="37"/>
      <c r="I182" s="37"/>
      <c r="J182" s="49"/>
      <c r="K182" s="79"/>
      <c r="L182" s="37"/>
      <c r="M182" s="40"/>
      <c r="N182" s="40"/>
      <c r="O182" s="40"/>
      <c r="P182" s="40"/>
      <c r="Q182" s="40"/>
      <c r="R182" s="40"/>
      <c r="S182" s="40"/>
    </row>
    <row r="183" spans="1:19" x14ac:dyDescent="0.3">
      <c r="A183" s="48"/>
      <c r="B183" s="37"/>
      <c r="C183" s="37"/>
      <c r="D183" s="37"/>
      <c r="E183" s="37"/>
      <c r="F183" s="93"/>
      <c r="G183" s="37"/>
      <c r="H183" s="37"/>
      <c r="I183" s="37"/>
      <c r="J183" s="49"/>
      <c r="K183" s="79"/>
      <c r="L183" s="37"/>
      <c r="M183" s="40"/>
      <c r="N183" s="40"/>
      <c r="O183" s="40"/>
      <c r="P183" s="40"/>
      <c r="Q183" s="40"/>
      <c r="R183" s="40"/>
      <c r="S183" s="40"/>
    </row>
    <row r="184" spans="1:19" x14ac:dyDescent="0.3">
      <c r="A184" s="48"/>
      <c r="B184" s="37"/>
      <c r="C184" s="37"/>
      <c r="D184" s="37"/>
      <c r="E184" s="37"/>
      <c r="F184" s="93"/>
      <c r="G184" s="37"/>
      <c r="H184" s="37"/>
      <c r="I184" s="37"/>
      <c r="J184" s="49"/>
      <c r="K184" s="79"/>
      <c r="L184" s="37"/>
      <c r="M184" s="40"/>
      <c r="N184" s="40"/>
      <c r="O184" s="40"/>
      <c r="P184" s="40"/>
      <c r="Q184" s="40"/>
      <c r="R184" s="40"/>
      <c r="S184" s="40"/>
    </row>
    <row r="185" spans="1:19" x14ac:dyDescent="0.3">
      <c r="A185" s="48"/>
      <c r="B185" s="37"/>
      <c r="C185" s="37"/>
      <c r="D185" s="37"/>
      <c r="E185" s="37"/>
      <c r="F185" s="93"/>
      <c r="G185" s="37"/>
      <c r="H185" s="37"/>
      <c r="I185" s="37"/>
      <c r="J185" s="49"/>
      <c r="K185" s="79"/>
      <c r="L185" s="37"/>
      <c r="M185" s="40"/>
      <c r="N185" s="40"/>
      <c r="O185" s="40"/>
      <c r="P185" s="40"/>
      <c r="Q185" s="40"/>
      <c r="R185" s="40"/>
      <c r="S185" s="40"/>
    </row>
    <row r="186" spans="1:19" x14ac:dyDescent="0.3">
      <c r="A186" s="48"/>
      <c r="B186" s="37"/>
      <c r="C186" s="37"/>
      <c r="D186" s="37"/>
      <c r="E186" s="37"/>
      <c r="F186" s="93"/>
      <c r="G186" s="37"/>
      <c r="H186" s="37"/>
      <c r="I186" s="37"/>
      <c r="J186" s="49"/>
      <c r="K186" s="79"/>
      <c r="L186" s="37"/>
      <c r="M186" s="40"/>
      <c r="N186" s="40"/>
      <c r="O186" s="40"/>
      <c r="P186" s="40"/>
      <c r="Q186" s="40"/>
      <c r="R186" s="40"/>
      <c r="S186" s="40"/>
    </row>
    <row r="187" spans="1:19" x14ac:dyDescent="0.3">
      <c r="A187" s="48"/>
      <c r="B187" s="37"/>
      <c r="C187" s="37"/>
      <c r="D187" s="37"/>
      <c r="E187" s="37"/>
      <c r="F187" s="93"/>
      <c r="G187" s="37"/>
      <c r="H187" s="37"/>
      <c r="I187" s="37"/>
      <c r="J187" s="49"/>
      <c r="K187" s="79"/>
      <c r="L187" s="37"/>
      <c r="M187" s="40"/>
      <c r="N187" s="40"/>
      <c r="O187" s="40"/>
      <c r="P187" s="40"/>
      <c r="Q187" s="40"/>
      <c r="R187" s="40"/>
      <c r="S187" s="40"/>
    </row>
    <row r="188" spans="1:19" x14ac:dyDescent="0.3">
      <c r="A188" s="48"/>
      <c r="B188" s="37"/>
      <c r="C188" s="37"/>
      <c r="D188" s="37"/>
      <c r="E188" s="37"/>
      <c r="F188" s="93"/>
      <c r="G188" s="37"/>
      <c r="H188" s="37"/>
      <c r="I188" s="37"/>
      <c r="J188" s="49"/>
      <c r="K188" s="79"/>
      <c r="L188" s="37"/>
      <c r="M188" s="40"/>
      <c r="N188" s="40"/>
      <c r="O188" s="40"/>
      <c r="P188" s="40"/>
      <c r="Q188" s="40"/>
      <c r="R188" s="40"/>
      <c r="S188" s="40"/>
    </row>
    <row r="189" spans="1:19" x14ac:dyDescent="0.3">
      <c r="A189" s="48"/>
      <c r="B189" s="37"/>
      <c r="C189" s="37"/>
      <c r="D189" s="37"/>
      <c r="E189" s="37"/>
      <c r="F189" s="93"/>
      <c r="G189" s="37"/>
      <c r="H189" s="37"/>
      <c r="I189" s="37"/>
      <c r="J189" s="49"/>
      <c r="K189" s="79"/>
      <c r="L189" s="37"/>
      <c r="M189" s="40"/>
      <c r="N189" s="40"/>
      <c r="O189" s="40"/>
      <c r="P189" s="40"/>
      <c r="Q189" s="40"/>
      <c r="R189" s="40"/>
      <c r="S189" s="40"/>
    </row>
    <row r="190" spans="1:19" x14ac:dyDescent="0.3">
      <c r="A190" s="48"/>
      <c r="B190" s="37"/>
      <c r="C190" s="37"/>
      <c r="D190" s="37"/>
      <c r="E190" s="37"/>
      <c r="F190" s="93"/>
      <c r="G190" s="37"/>
      <c r="H190" s="37"/>
      <c r="I190" s="37"/>
      <c r="J190" s="49"/>
      <c r="K190" s="79"/>
      <c r="L190" s="37"/>
      <c r="M190" s="40"/>
      <c r="N190" s="40"/>
      <c r="O190" s="40"/>
      <c r="P190" s="40"/>
      <c r="Q190" s="40"/>
      <c r="R190" s="40"/>
      <c r="S190" s="40"/>
    </row>
    <row r="191" spans="1:19" x14ac:dyDescent="0.3">
      <c r="A191" s="48"/>
      <c r="B191" s="37"/>
      <c r="C191" s="37"/>
      <c r="D191" s="37"/>
      <c r="E191" s="37"/>
      <c r="F191" s="93"/>
      <c r="G191" s="37"/>
      <c r="H191" s="37"/>
      <c r="I191" s="37"/>
      <c r="J191" s="49"/>
      <c r="K191" s="79"/>
      <c r="L191" s="37"/>
      <c r="M191" s="40"/>
      <c r="N191" s="40"/>
      <c r="O191" s="40"/>
      <c r="P191" s="40"/>
      <c r="Q191" s="40"/>
      <c r="R191" s="40"/>
      <c r="S191" s="40"/>
    </row>
    <row r="192" spans="1:19" x14ac:dyDescent="0.3">
      <c r="A192" s="48"/>
      <c r="B192" s="37"/>
      <c r="C192" s="37"/>
      <c r="D192" s="37"/>
      <c r="E192" s="37"/>
      <c r="F192" s="93"/>
      <c r="G192" s="37"/>
      <c r="H192" s="37"/>
      <c r="I192" s="37"/>
      <c r="J192" s="49"/>
      <c r="K192" s="79"/>
      <c r="L192" s="37"/>
      <c r="M192" s="40"/>
      <c r="N192" s="40"/>
      <c r="O192" s="40"/>
      <c r="P192" s="40"/>
      <c r="Q192" s="40"/>
      <c r="R192" s="40"/>
      <c r="S192" s="40"/>
    </row>
    <row r="193" spans="1:19" x14ac:dyDescent="0.3">
      <c r="A193" s="48"/>
      <c r="B193" s="37"/>
      <c r="C193" s="37"/>
      <c r="D193" s="37"/>
      <c r="E193" s="37"/>
      <c r="F193" s="93"/>
      <c r="G193" s="37"/>
      <c r="H193" s="37"/>
      <c r="I193" s="37"/>
      <c r="J193" s="49"/>
      <c r="K193" s="79"/>
      <c r="L193" s="37"/>
      <c r="M193" s="40"/>
      <c r="N193" s="40"/>
      <c r="O193" s="40"/>
      <c r="P193" s="40"/>
      <c r="Q193" s="40"/>
      <c r="R193" s="40"/>
      <c r="S193" s="40"/>
    </row>
    <row r="194" spans="1:19" x14ac:dyDescent="0.3">
      <c r="A194" s="48"/>
      <c r="F194" s="47"/>
      <c r="J194" s="47"/>
      <c r="M194" s="41"/>
      <c r="N194" s="41"/>
      <c r="O194" s="41"/>
      <c r="P194" s="41"/>
      <c r="Q194" s="41"/>
      <c r="R194" s="41"/>
      <c r="S194" s="41"/>
    </row>
    <row r="195" spans="1:19" x14ac:dyDescent="0.3">
      <c r="A195" s="48"/>
      <c r="F195" s="47"/>
      <c r="J195" s="47"/>
    </row>
    <row r="196" spans="1:19" x14ac:dyDescent="0.3">
      <c r="A196" s="48"/>
      <c r="F196" s="47"/>
      <c r="J196" s="47"/>
    </row>
    <row r="197" spans="1:19" x14ac:dyDescent="0.3">
      <c r="A197" s="48"/>
      <c r="F197" s="47"/>
      <c r="J197" s="47"/>
    </row>
    <row r="198" spans="1:19" x14ac:dyDescent="0.3">
      <c r="A198" s="48"/>
      <c r="F198" s="47"/>
      <c r="J198" s="47"/>
    </row>
    <row r="199" spans="1:19" x14ac:dyDescent="0.3">
      <c r="A199" s="48"/>
      <c r="F199" s="47"/>
      <c r="J199" s="47"/>
    </row>
    <row r="200" spans="1:19" x14ac:dyDescent="0.3">
      <c r="F200" s="47"/>
      <c r="J200" s="47"/>
    </row>
    <row r="201" spans="1:19" x14ac:dyDescent="0.3">
      <c r="F201" s="47"/>
      <c r="J201" s="47"/>
    </row>
    <row r="202" spans="1:19" x14ac:dyDescent="0.3">
      <c r="F202" s="47"/>
      <c r="J202" s="47"/>
    </row>
    <row r="203" spans="1:19" x14ac:dyDescent="0.3">
      <c r="F203" s="47"/>
      <c r="J203" s="47"/>
    </row>
    <row r="204" spans="1:19" x14ac:dyDescent="0.3">
      <c r="F204" s="47"/>
      <c r="J204" s="47"/>
    </row>
    <row r="205" spans="1:19" x14ac:dyDescent="0.3">
      <c r="F205" s="47"/>
      <c r="J205" s="47"/>
    </row>
    <row r="206" spans="1:19" x14ac:dyDescent="0.3">
      <c r="F206" s="47"/>
      <c r="J206" s="47"/>
    </row>
    <row r="207" spans="1:19" x14ac:dyDescent="0.3">
      <c r="F207" s="47"/>
      <c r="J207" s="47"/>
    </row>
    <row r="208" spans="1:19" x14ac:dyDescent="0.3">
      <c r="F208" s="47"/>
      <c r="J208" s="47"/>
    </row>
    <row r="209" spans="6:10" x14ac:dyDescent="0.3">
      <c r="F209" s="47"/>
      <c r="J209" s="47"/>
    </row>
    <row r="210" spans="6:10" x14ac:dyDescent="0.3">
      <c r="F210" s="47"/>
      <c r="J210" s="47"/>
    </row>
    <row r="211" spans="6:10" x14ac:dyDescent="0.3">
      <c r="F211" s="47"/>
      <c r="J211" s="47"/>
    </row>
    <row r="212" spans="6:10" x14ac:dyDescent="0.3">
      <c r="F212" s="47"/>
      <c r="J212" s="47"/>
    </row>
    <row r="213" spans="6:10" x14ac:dyDescent="0.3">
      <c r="F213" s="47"/>
      <c r="J213" s="47"/>
    </row>
    <row r="214" spans="6:10" x14ac:dyDescent="0.3">
      <c r="F214" s="47"/>
      <c r="J214" s="47"/>
    </row>
    <row r="215" spans="6:10" x14ac:dyDescent="0.3">
      <c r="F215" s="47"/>
      <c r="J215" s="47"/>
    </row>
    <row r="216" spans="6:10" x14ac:dyDescent="0.3">
      <c r="F216" s="47"/>
      <c r="J216" s="47"/>
    </row>
    <row r="217" spans="6:10" x14ac:dyDescent="0.3">
      <c r="F217" s="47"/>
      <c r="J217" s="47"/>
    </row>
    <row r="218" spans="6:10" x14ac:dyDescent="0.3">
      <c r="F218" s="47"/>
      <c r="J218" s="47"/>
    </row>
    <row r="219" spans="6:10" x14ac:dyDescent="0.3">
      <c r="F219" s="47"/>
      <c r="J219" s="47"/>
    </row>
    <row r="220" spans="6:10" x14ac:dyDescent="0.3">
      <c r="F220" s="47"/>
      <c r="J220" s="47"/>
    </row>
    <row r="221" spans="6:10" x14ac:dyDescent="0.3">
      <c r="F221" s="47"/>
      <c r="J221" s="47"/>
    </row>
    <row r="222" spans="6:10" x14ac:dyDescent="0.3">
      <c r="F222" s="47"/>
      <c r="J222" s="47"/>
    </row>
    <row r="223" spans="6:10" x14ac:dyDescent="0.3">
      <c r="F223" s="47"/>
      <c r="J223" s="47"/>
    </row>
    <row r="224" spans="6:10" x14ac:dyDescent="0.3">
      <c r="F224" s="47"/>
      <c r="J224" s="47"/>
    </row>
    <row r="225" spans="6:10" x14ac:dyDescent="0.3">
      <c r="F225" s="47"/>
      <c r="J225" s="47"/>
    </row>
    <row r="226" spans="6:10" x14ac:dyDescent="0.3">
      <c r="F226" s="47"/>
      <c r="J226" s="47"/>
    </row>
    <row r="227" spans="6:10" x14ac:dyDescent="0.3">
      <c r="F227" s="47"/>
      <c r="J227" s="47"/>
    </row>
    <row r="228" spans="6:10" x14ac:dyDescent="0.3">
      <c r="F228" s="47"/>
      <c r="J228" s="47"/>
    </row>
    <row r="229" spans="6:10" x14ac:dyDescent="0.3">
      <c r="F229" s="47"/>
      <c r="J229" s="47"/>
    </row>
    <row r="230" spans="6:10" x14ac:dyDescent="0.3">
      <c r="F230" s="47"/>
      <c r="J230" s="47"/>
    </row>
    <row r="231" spans="6:10" x14ac:dyDescent="0.3">
      <c r="F231" s="47"/>
      <c r="J231" s="47"/>
    </row>
    <row r="232" spans="6:10" x14ac:dyDescent="0.3">
      <c r="F232" s="47"/>
      <c r="J232" s="47"/>
    </row>
    <row r="233" spans="6:10" x14ac:dyDescent="0.3">
      <c r="F233" s="47"/>
      <c r="J233" s="47"/>
    </row>
    <row r="234" spans="6:10" x14ac:dyDescent="0.3">
      <c r="F234" s="47"/>
      <c r="J234" s="47"/>
    </row>
    <row r="235" spans="6:10" x14ac:dyDescent="0.3">
      <c r="F235" s="47"/>
      <c r="J235" s="47"/>
    </row>
    <row r="236" spans="6:10" x14ac:dyDescent="0.3">
      <c r="F236" s="47"/>
      <c r="J236" s="47"/>
    </row>
    <row r="237" spans="6:10" x14ac:dyDescent="0.3">
      <c r="F237" s="47"/>
      <c r="J237" s="47"/>
    </row>
    <row r="238" spans="6:10" x14ac:dyDescent="0.3">
      <c r="F238" s="47"/>
      <c r="J238" s="47"/>
    </row>
    <row r="239" spans="6:10" x14ac:dyDescent="0.3">
      <c r="F239" s="47"/>
      <c r="J239" s="47"/>
    </row>
    <row r="240" spans="6:10" x14ac:dyDescent="0.3">
      <c r="F240" s="21"/>
      <c r="J240" s="47"/>
    </row>
    <row r="241" spans="6:10" x14ac:dyDescent="0.3">
      <c r="F241" s="21"/>
      <c r="J241" s="47"/>
    </row>
    <row r="242" spans="6:10" x14ac:dyDescent="0.3">
      <c r="F242" s="21"/>
      <c r="J242" s="47"/>
    </row>
    <row r="243" spans="6:10" x14ac:dyDescent="0.3">
      <c r="F243" s="21"/>
      <c r="J243" s="47"/>
    </row>
    <row r="244" spans="6:10" x14ac:dyDescent="0.3">
      <c r="F244" s="21"/>
      <c r="J244" s="47"/>
    </row>
    <row r="245" spans="6:10" x14ac:dyDescent="0.3">
      <c r="F245" s="21"/>
      <c r="J245" s="47"/>
    </row>
    <row r="246" spans="6:10" x14ac:dyDescent="0.3">
      <c r="J246" s="47"/>
    </row>
    <row r="247" spans="6:10" x14ac:dyDescent="0.3">
      <c r="J247" s="47"/>
    </row>
    <row r="248" spans="6:10" x14ac:dyDescent="0.3">
      <c r="J248" s="47"/>
    </row>
    <row r="249" spans="6:10" x14ac:dyDescent="0.3">
      <c r="J249" s="47"/>
    </row>
    <row r="250" spans="6:10" x14ac:dyDescent="0.3">
      <c r="J250" s="47"/>
    </row>
  </sheetData>
  <autoFilter ref="A1:S67"/>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102"/>
  <sheetViews>
    <sheetView tabSelected="1" zoomScale="125" zoomScaleNormal="80" workbookViewId="0">
      <selection activeCell="E60" sqref="E60"/>
    </sheetView>
  </sheetViews>
  <sheetFormatPr baseColWidth="10" defaultRowHeight="12.75" x14ac:dyDescent="0.2"/>
  <cols>
    <col min="1" max="1" width="3" style="1" customWidth="1"/>
    <col min="2" max="2" width="22.42578125" style="1" customWidth="1"/>
    <col min="3" max="4" width="20.7109375" style="1" customWidth="1"/>
    <col min="5" max="5" width="16.42578125" style="1" customWidth="1"/>
    <col min="6" max="8" width="11.42578125" style="1" hidden="1" customWidth="1"/>
    <col min="9" max="9" width="18.28515625" style="1" hidden="1" customWidth="1"/>
    <col min="10" max="10" width="17.7109375" style="1" hidden="1" customWidth="1"/>
    <col min="11" max="11" width="11.42578125" style="1" hidden="1" customWidth="1"/>
  </cols>
  <sheetData>
    <row r="1" spans="2:11" ht="16.5" x14ac:dyDescent="0.3">
      <c r="B1" s="43" t="s">
        <v>121</v>
      </c>
      <c r="C1" s="43" t="s">
        <v>122</v>
      </c>
      <c r="D1" s="43" t="s">
        <v>107</v>
      </c>
      <c r="E1" s="44" t="s">
        <v>42</v>
      </c>
      <c r="F1" s="44" t="s">
        <v>104</v>
      </c>
      <c r="G1" s="45" t="s">
        <v>41</v>
      </c>
      <c r="H1" s="44" t="s">
        <v>43</v>
      </c>
      <c r="I1" s="44" t="s">
        <v>103</v>
      </c>
      <c r="J1" s="44" t="s">
        <v>102</v>
      </c>
      <c r="K1" s="44" t="s">
        <v>0</v>
      </c>
    </row>
    <row r="2" spans="2:11" x14ac:dyDescent="0.2">
      <c r="B2" s="46">
        <f>INDEX(Données!B:B,MATCH(imprimer!D1,Données!A:A,0))</f>
        <v>0</v>
      </c>
      <c r="C2" s="46">
        <f>INDEX(Données!D:D,MATCH(imprimer!D1,Données!A:A,0))</f>
        <v>0</v>
      </c>
      <c r="D2" s="46">
        <f>INDEX(Données!L:L,MATCH(imprimer!D1,Données!A:A,0))</f>
        <v>0</v>
      </c>
      <c r="E2" s="46" t="str">
        <f>IF(INDEX(Données!M:M,MATCH(imprimer!D1,Données!A:A,0))=0,"",INDEX(Données!M:M,MATCH(imprimer!D1,Données!A:A,0)))</f>
        <v>x</v>
      </c>
      <c r="F2" s="46" t="str">
        <f>IF(INDEX(Données!N:N,MATCH(imprimer!D1,Données!A:A,0))=0,"",INDEX(Données!N:N,MATCH(imprimer!D1,Données!A:A,0)))</f>
        <v/>
      </c>
      <c r="G2" s="46" t="str">
        <f>IF(INDEX(Données!O:O,MATCH(imprimer!D1,Données!A:A,0))=0,"",INDEX(Données!O:O,MATCH(imprimer!D1,Données!A:A,0)))</f>
        <v/>
      </c>
      <c r="H2" s="46" t="str">
        <f>IF(INDEX(Données!P:P,MATCH(imprimer!D1,Données!A:A,0))=0,"",INDEX(Données!P:P,MATCH(imprimer!D1,Données!A:A,0)))</f>
        <v/>
      </c>
      <c r="I2" s="46" t="str">
        <f>IF(INDEX(Données!Q:Q,MATCH(imprimer!D1,Données!A:A,0))=0,"",INDEX(Données!Q:Q,MATCH(imprimer!D1,Données!A:A,0)))</f>
        <v/>
      </c>
      <c r="J2" s="46" t="str">
        <f>IF(INDEX(Données!R:R,MATCH(imprimer!D1,Données!A:A,0))=0,"",INDEX(Données!R:R,MATCH(imprimer!D1,Données!A:A,0)))</f>
        <v/>
      </c>
      <c r="K2" s="46" t="str">
        <f>IF(INDEX(Données!S:S,MATCH(imprimer!D1,Données!A:A,0))=0,"",INDEX(Données!S:S,MATCH(imprimer!D1,Données!A:A,0)))</f>
        <v/>
      </c>
    </row>
    <row r="6" spans="2:11" ht="16.5" x14ac:dyDescent="0.3">
      <c r="B6" s="142" t="s">
        <v>105</v>
      </c>
      <c r="C6" s="143" t="s">
        <v>106</v>
      </c>
      <c r="D6" s="143" t="s">
        <v>107</v>
      </c>
      <c r="E6" s="144" t="s">
        <v>42</v>
      </c>
      <c r="F6" s="144" t="s">
        <v>104</v>
      </c>
      <c r="G6" s="145" t="s">
        <v>41</v>
      </c>
      <c r="H6" s="144" t="s">
        <v>43</v>
      </c>
      <c r="I6" s="144" t="s">
        <v>103</v>
      </c>
      <c r="J6" s="144" t="s">
        <v>102</v>
      </c>
      <c r="K6" s="146" t="s">
        <v>0</v>
      </c>
    </row>
    <row r="7" spans="2:11" x14ac:dyDescent="0.2">
      <c r="B7" s="134" t="s">
        <v>5</v>
      </c>
      <c r="C7" s="13" t="s">
        <v>108</v>
      </c>
      <c r="D7" s="17" t="s">
        <v>119</v>
      </c>
      <c r="E7" s="12"/>
      <c r="F7" s="12" t="s">
        <v>39</v>
      </c>
      <c r="G7" s="12" t="s">
        <v>39</v>
      </c>
      <c r="H7" s="12"/>
      <c r="I7" s="12"/>
      <c r="J7" s="12" t="s">
        <v>39</v>
      </c>
      <c r="K7" s="137"/>
    </row>
    <row r="8" spans="2:11" x14ac:dyDescent="0.2">
      <c r="B8" s="134" t="s">
        <v>126</v>
      </c>
      <c r="C8" s="13" t="s">
        <v>108</v>
      </c>
      <c r="D8" s="17" t="s">
        <v>118</v>
      </c>
      <c r="E8" s="12" t="s">
        <v>128</v>
      </c>
      <c r="F8" s="12" t="s">
        <v>39</v>
      </c>
      <c r="G8" s="12" t="s">
        <v>39</v>
      </c>
      <c r="H8" s="12" t="s">
        <v>128</v>
      </c>
      <c r="I8" s="12" t="s">
        <v>39</v>
      </c>
      <c r="J8" s="12" t="s">
        <v>39</v>
      </c>
      <c r="K8" s="137" t="s">
        <v>128</v>
      </c>
    </row>
    <row r="9" spans="2:11" x14ac:dyDescent="0.2">
      <c r="B9" s="134" t="s">
        <v>2</v>
      </c>
      <c r="C9" s="13" t="s">
        <v>108</v>
      </c>
      <c r="D9" s="17" t="s">
        <v>119</v>
      </c>
      <c r="E9" s="12"/>
      <c r="F9" s="12" t="s">
        <v>39</v>
      </c>
      <c r="G9" s="12" t="s">
        <v>39</v>
      </c>
      <c r="H9" s="12"/>
      <c r="I9" s="12"/>
      <c r="J9" s="12" t="s">
        <v>39</v>
      </c>
      <c r="K9" s="137"/>
    </row>
    <row r="10" spans="2:11" x14ac:dyDescent="0.2">
      <c r="B10" s="134" t="s">
        <v>12</v>
      </c>
      <c r="C10" s="13" t="s">
        <v>108</v>
      </c>
      <c r="D10" s="17" t="s">
        <v>119</v>
      </c>
      <c r="E10" s="12"/>
      <c r="F10" s="12" t="s">
        <v>39</v>
      </c>
      <c r="G10" s="12" t="s">
        <v>39</v>
      </c>
      <c r="H10" s="12"/>
      <c r="I10" s="12"/>
      <c r="J10" s="12" t="s">
        <v>39</v>
      </c>
      <c r="K10" s="137"/>
    </row>
    <row r="11" spans="2:11" x14ac:dyDescent="0.2">
      <c r="B11" s="134" t="s">
        <v>135</v>
      </c>
      <c r="C11" s="13" t="s">
        <v>108</v>
      </c>
      <c r="D11" s="17" t="s">
        <v>118</v>
      </c>
      <c r="E11" s="12" t="s">
        <v>128</v>
      </c>
      <c r="F11" s="12" t="s">
        <v>39</v>
      </c>
      <c r="G11" s="12" t="s">
        <v>39</v>
      </c>
      <c r="H11" s="12" t="s">
        <v>128</v>
      </c>
      <c r="I11" s="12" t="s">
        <v>39</v>
      </c>
      <c r="J11" s="12" t="s">
        <v>39</v>
      </c>
      <c r="K11" s="137" t="s">
        <v>128</v>
      </c>
    </row>
    <row r="12" spans="2:11" x14ac:dyDescent="0.2">
      <c r="B12" s="134" t="s">
        <v>59</v>
      </c>
      <c r="C12" s="13" t="s">
        <v>108</v>
      </c>
      <c r="D12" s="17" t="s">
        <v>119</v>
      </c>
      <c r="E12" s="12"/>
      <c r="F12" s="12" t="s">
        <v>39</v>
      </c>
      <c r="G12" s="12"/>
      <c r="H12" s="12"/>
      <c r="I12" s="12"/>
      <c r="J12" s="12" t="s">
        <v>39</v>
      </c>
      <c r="K12" s="137"/>
    </row>
    <row r="13" spans="2:11" x14ac:dyDescent="0.2">
      <c r="B13" s="134" t="s">
        <v>6</v>
      </c>
      <c r="C13" s="13" t="s">
        <v>108</v>
      </c>
      <c r="D13" s="17" t="s">
        <v>119</v>
      </c>
      <c r="E13" s="12"/>
      <c r="F13" s="12" t="s">
        <v>39</v>
      </c>
      <c r="G13" s="12" t="s">
        <v>39</v>
      </c>
      <c r="H13" s="12"/>
      <c r="I13" s="12"/>
      <c r="J13" s="12" t="s">
        <v>39</v>
      </c>
      <c r="K13" s="137"/>
    </row>
    <row r="14" spans="2:11" x14ac:dyDescent="0.2">
      <c r="B14" s="134" t="s">
        <v>3</v>
      </c>
      <c r="C14" s="13" t="s">
        <v>108</v>
      </c>
      <c r="D14" s="17" t="s">
        <v>119</v>
      </c>
      <c r="E14" s="12"/>
      <c r="F14" s="12" t="s">
        <v>39</v>
      </c>
      <c r="G14" s="12" t="s">
        <v>39</v>
      </c>
      <c r="H14" s="12"/>
      <c r="I14" s="12"/>
      <c r="J14" s="12" t="s">
        <v>39</v>
      </c>
      <c r="K14" s="137"/>
    </row>
    <row r="15" spans="2:11" x14ac:dyDescent="0.2">
      <c r="B15" s="134" t="s">
        <v>11</v>
      </c>
      <c r="C15" s="13" t="s">
        <v>108</v>
      </c>
      <c r="D15" s="17" t="s">
        <v>118</v>
      </c>
      <c r="E15" s="12" t="s">
        <v>128</v>
      </c>
      <c r="F15" s="12" t="s">
        <v>39</v>
      </c>
      <c r="G15" s="12" t="s">
        <v>39</v>
      </c>
      <c r="H15" s="12" t="s">
        <v>128</v>
      </c>
      <c r="I15" s="12" t="s">
        <v>39</v>
      </c>
      <c r="J15" s="12" t="s">
        <v>39</v>
      </c>
      <c r="K15" s="137" t="s">
        <v>128</v>
      </c>
    </row>
    <row r="16" spans="2:11" x14ac:dyDescent="0.2">
      <c r="B16" s="134" t="s">
        <v>17</v>
      </c>
      <c r="C16" s="13" t="s">
        <v>108</v>
      </c>
      <c r="D16" s="17" t="s">
        <v>119</v>
      </c>
      <c r="E16" s="12"/>
      <c r="F16" s="12" t="s">
        <v>39</v>
      </c>
      <c r="G16" s="12" t="s">
        <v>39</v>
      </c>
      <c r="H16" s="12"/>
      <c r="I16" s="12"/>
      <c r="J16" s="12" t="s">
        <v>39</v>
      </c>
      <c r="K16" s="137"/>
    </row>
    <row r="17" spans="2:11" x14ac:dyDescent="0.2">
      <c r="B17" s="134" t="s">
        <v>10</v>
      </c>
      <c r="C17" s="13" t="s">
        <v>108</v>
      </c>
      <c r="D17" s="17" t="s">
        <v>118</v>
      </c>
      <c r="E17" s="12" t="s">
        <v>128</v>
      </c>
      <c r="F17" s="12" t="s">
        <v>39</v>
      </c>
      <c r="G17" s="12" t="s">
        <v>39</v>
      </c>
      <c r="H17" s="12" t="s">
        <v>128</v>
      </c>
      <c r="I17" s="12" t="s">
        <v>39</v>
      </c>
      <c r="J17" s="12" t="s">
        <v>39</v>
      </c>
      <c r="K17" s="137" t="s">
        <v>128</v>
      </c>
    </row>
    <row r="18" spans="2:11" x14ac:dyDescent="0.2">
      <c r="B18" s="134" t="s">
        <v>146</v>
      </c>
      <c r="C18" s="13" t="s">
        <v>108</v>
      </c>
      <c r="D18" s="17" t="s">
        <v>118</v>
      </c>
      <c r="E18" s="12" t="s">
        <v>128</v>
      </c>
      <c r="F18" s="12" t="s">
        <v>128</v>
      </c>
      <c r="G18" s="12" t="s">
        <v>128</v>
      </c>
      <c r="H18" s="12" t="s">
        <v>128</v>
      </c>
      <c r="I18" s="12" t="s">
        <v>128</v>
      </c>
      <c r="J18" s="12" t="s">
        <v>128</v>
      </c>
      <c r="K18" s="137" t="s">
        <v>128</v>
      </c>
    </row>
    <row r="19" spans="2:11" x14ac:dyDescent="0.2">
      <c r="B19" s="134" t="s">
        <v>14</v>
      </c>
      <c r="C19" s="13" t="s">
        <v>108</v>
      </c>
      <c r="D19" s="17" t="s">
        <v>118</v>
      </c>
      <c r="E19" s="12" t="s">
        <v>128</v>
      </c>
      <c r="F19" s="12" t="s">
        <v>39</v>
      </c>
      <c r="G19" s="12" t="s">
        <v>39</v>
      </c>
      <c r="H19" s="12" t="s">
        <v>128</v>
      </c>
      <c r="I19" s="12" t="s">
        <v>39</v>
      </c>
      <c r="J19" s="12" t="s">
        <v>39</v>
      </c>
      <c r="K19" s="137" t="s">
        <v>128</v>
      </c>
    </row>
    <row r="20" spans="2:11" x14ac:dyDescent="0.2">
      <c r="B20" s="134" t="s">
        <v>127</v>
      </c>
      <c r="C20" s="13" t="s">
        <v>108</v>
      </c>
      <c r="D20" s="17" t="s">
        <v>118</v>
      </c>
      <c r="E20" s="12" t="s">
        <v>128</v>
      </c>
      <c r="F20" s="12" t="s">
        <v>39</v>
      </c>
      <c r="G20" s="12" t="s">
        <v>39</v>
      </c>
      <c r="H20" s="12" t="s">
        <v>128</v>
      </c>
      <c r="I20" s="12" t="s">
        <v>39</v>
      </c>
      <c r="J20" s="12" t="s">
        <v>39</v>
      </c>
      <c r="K20" s="137" t="s">
        <v>128</v>
      </c>
    </row>
    <row r="21" spans="2:11" x14ac:dyDescent="0.2">
      <c r="B21" s="134" t="s">
        <v>9</v>
      </c>
      <c r="C21" s="13" t="s">
        <v>108</v>
      </c>
      <c r="D21" s="17" t="s">
        <v>119</v>
      </c>
      <c r="E21" s="12"/>
      <c r="F21" s="12" t="s">
        <v>39</v>
      </c>
      <c r="G21" s="12" t="s">
        <v>39</v>
      </c>
      <c r="H21" s="12"/>
      <c r="I21" s="12"/>
      <c r="J21" s="12" t="s">
        <v>39</v>
      </c>
      <c r="K21" s="137"/>
    </row>
    <row r="22" spans="2:11" x14ac:dyDescent="0.2">
      <c r="B22" s="134" t="s">
        <v>143</v>
      </c>
      <c r="C22" s="13" t="s">
        <v>108</v>
      </c>
      <c r="D22" s="17" t="s">
        <v>118</v>
      </c>
      <c r="E22" s="12" t="s">
        <v>128</v>
      </c>
      <c r="F22" s="12" t="s">
        <v>39</v>
      </c>
      <c r="G22" s="12" t="s">
        <v>39</v>
      </c>
      <c r="H22" s="12" t="s">
        <v>128</v>
      </c>
      <c r="I22" s="12" t="s">
        <v>39</v>
      </c>
      <c r="J22" s="12" t="s">
        <v>39</v>
      </c>
      <c r="K22" s="137" t="s">
        <v>128</v>
      </c>
    </row>
    <row r="23" spans="2:11" x14ac:dyDescent="0.2">
      <c r="B23" s="134" t="s">
        <v>8</v>
      </c>
      <c r="C23" s="13" t="s">
        <v>108</v>
      </c>
      <c r="D23" s="17" t="s">
        <v>119</v>
      </c>
      <c r="E23" s="12"/>
      <c r="F23" s="12" t="s">
        <v>39</v>
      </c>
      <c r="G23" s="12" t="s">
        <v>39</v>
      </c>
      <c r="H23" s="12"/>
      <c r="I23" s="12"/>
      <c r="J23" s="12" t="s">
        <v>39</v>
      </c>
      <c r="K23" s="137"/>
    </row>
    <row r="24" spans="2:11" x14ac:dyDescent="0.2">
      <c r="B24" s="134" t="s">
        <v>62</v>
      </c>
      <c r="C24" s="13" t="s">
        <v>108</v>
      </c>
      <c r="D24" s="17" t="s">
        <v>119</v>
      </c>
      <c r="E24" s="12"/>
      <c r="F24" s="12" t="s">
        <v>39</v>
      </c>
      <c r="G24" s="12" t="s">
        <v>39</v>
      </c>
      <c r="H24" s="12"/>
      <c r="I24" s="12"/>
      <c r="J24" s="12" t="s">
        <v>39</v>
      </c>
      <c r="K24" s="137"/>
    </row>
    <row r="25" spans="2:11" x14ac:dyDescent="0.2">
      <c r="B25" s="134" t="s">
        <v>60</v>
      </c>
      <c r="C25" s="13" t="s">
        <v>108</v>
      </c>
      <c r="D25" s="17" t="s">
        <v>119</v>
      </c>
      <c r="E25" s="12"/>
      <c r="F25" s="12" t="s">
        <v>39</v>
      </c>
      <c r="G25" s="12"/>
      <c r="H25" s="12"/>
      <c r="I25" s="12"/>
      <c r="J25" s="12" t="s">
        <v>39</v>
      </c>
      <c r="K25" s="137"/>
    </row>
    <row r="26" spans="2:11" x14ac:dyDescent="0.2">
      <c r="B26" s="134" t="s">
        <v>13</v>
      </c>
      <c r="C26" s="13" t="s">
        <v>108</v>
      </c>
      <c r="D26" s="17" t="s">
        <v>119</v>
      </c>
      <c r="E26" s="12"/>
      <c r="F26" s="12" t="s">
        <v>39</v>
      </c>
      <c r="G26" s="12" t="s">
        <v>39</v>
      </c>
      <c r="H26" s="12"/>
      <c r="I26" s="12"/>
      <c r="J26" s="12" t="s">
        <v>39</v>
      </c>
      <c r="K26" s="137"/>
    </row>
    <row r="27" spans="2:11" x14ac:dyDescent="0.2">
      <c r="B27" s="134" t="s">
        <v>136</v>
      </c>
      <c r="C27" s="13" t="s">
        <v>108</v>
      </c>
      <c r="D27" s="17" t="s">
        <v>118</v>
      </c>
      <c r="E27" s="12" t="s">
        <v>128</v>
      </c>
      <c r="F27" s="12" t="s">
        <v>39</v>
      </c>
      <c r="G27" s="12" t="s">
        <v>39</v>
      </c>
      <c r="H27" s="12" t="s">
        <v>128</v>
      </c>
      <c r="I27" s="12" t="s">
        <v>39</v>
      </c>
      <c r="J27" s="12" t="s">
        <v>39</v>
      </c>
      <c r="K27" s="137" t="s">
        <v>128</v>
      </c>
    </row>
    <row r="28" spans="2:11" x14ac:dyDescent="0.2">
      <c r="B28" s="134" t="s">
        <v>110</v>
      </c>
      <c r="C28" s="13" t="s">
        <v>108</v>
      </c>
      <c r="D28" s="17" t="s">
        <v>119</v>
      </c>
      <c r="E28" s="12"/>
      <c r="F28" s="12" t="s">
        <v>39</v>
      </c>
      <c r="G28" s="12" t="s">
        <v>39</v>
      </c>
      <c r="H28" s="12"/>
      <c r="I28" s="12"/>
      <c r="J28" s="12" t="s">
        <v>39</v>
      </c>
      <c r="K28" s="137"/>
    </row>
    <row r="29" spans="2:11" x14ac:dyDescent="0.2">
      <c r="B29" s="134" t="s">
        <v>4</v>
      </c>
      <c r="C29" s="13" t="s">
        <v>108</v>
      </c>
      <c r="D29" s="17" t="s">
        <v>119</v>
      </c>
      <c r="E29" s="12"/>
      <c r="F29" s="12" t="s">
        <v>39</v>
      </c>
      <c r="G29" s="12" t="s">
        <v>39</v>
      </c>
      <c r="H29" s="12"/>
      <c r="I29" s="12"/>
      <c r="J29" s="12" t="s">
        <v>39</v>
      </c>
      <c r="K29" s="137"/>
    </row>
    <row r="30" spans="2:11" x14ac:dyDescent="0.2">
      <c r="B30" s="134" t="s">
        <v>75</v>
      </c>
      <c r="C30" s="13" t="s">
        <v>111</v>
      </c>
      <c r="D30" s="17" t="s">
        <v>116</v>
      </c>
      <c r="E30" s="12" t="s">
        <v>39</v>
      </c>
      <c r="F30" s="12"/>
      <c r="G30" s="12"/>
      <c r="H30" s="12" t="s">
        <v>39</v>
      </c>
      <c r="I30" s="12"/>
      <c r="J30" s="12"/>
      <c r="K30" s="137"/>
    </row>
    <row r="31" spans="2:11" x14ac:dyDescent="0.2">
      <c r="B31" s="134" t="s">
        <v>125</v>
      </c>
      <c r="C31" s="13" t="s">
        <v>111</v>
      </c>
      <c r="D31" s="17" t="s">
        <v>116</v>
      </c>
      <c r="E31" s="12" t="s">
        <v>39</v>
      </c>
      <c r="F31" s="12"/>
      <c r="G31" s="12"/>
      <c r="H31" s="12" t="s">
        <v>39</v>
      </c>
      <c r="I31" s="12"/>
      <c r="J31" s="12"/>
      <c r="K31" s="137"/>
    </row>
    <row r="32" spans="2:11" x14ac:dyDescent="0.2">
      <c r="B32" s="134" t="s">
        <v>79</v>
      </c>
      <c r="C32" s="13" t="s">
        <v>111</v>
      </c>
      <c r="D32" s="17" t="s">
        <v>116</v>
      </c>
      <c r="E32" s="12" t="s">
        <v>39</v>
      </c>
      <c r="F32" s="12"/>
      <c r="G32" s="12"/>
      <c r="H32" s="12" t="s">
        <v>39</v>
      </c>
      <c r="I32" s="12"/>
      <c r="J32" s="12"/>
      <c r="K32" s="137" t="s">
        <v>39</v>
      </c>
    </row>
    <row r="33" spans="2:11" x14ac:dyDescent="0.2">
      <c r="B33" s="134" t="s">
        <v>67</v>
      </c>
      <c r="C33" s="13" t="s">
        <v>111</v>
      </c>
      <c r="D33" s="17" t="s">
        <v>116</v>
      </c>
      <c r="E33" s="12"/>
      <c r="F33" s="12" t="s">
        <v>39</v>
      </c>
      <c r="G33" s="12" t="s">
        <v>39</v>
      </c>
      <c r="H33" s="12"/>
      <c r="I33" s="12" t="s">
        <v>39</v>
      </c>
      <c r="J33" s="12" t="s">
        <v>39</v>
      </c>
      <c r="K33" s="137"/>
    </row>
    <row r="34" spans="2:11" hidden="1" x14ac:dyDescent="0.2">
      <c r="B34" s="135" t="s">
        <v>78</v>
      </c>
      <c r="C34" s="119" t="s">
        <v>111</v>
      </c>
      <c r="D34" s="119" t="s">
        <v>116</v>
      </c>
      <c r="E34" s="12"/>
      <c r="F34" s="12"/>
      <c r="G34" s="12"/>
      <c r="H34" s="12"/>
      <c r="I34" s="12"/>
      <c r="J34" s="12"/>
      <c r="K34" s="137"/>
    </row>
    <row r="35" spans="2:11" x14ac:dyDescent="0.2">
      <c r="B35" s="134" t="s">
        <v>80</v>
      </c>
      <c r="C35" s="13" t="s">
        <v>111</v>
      </c>
      <c r="D35" s="17" t="s">
        <v>118</v>
      </c>
      <c r="E35" s="12" t="s">
        <v>39</v>
      </c>
      <c r="F35" s="12"/>
      <c r="G35" s="12"/>
      <c r="H35" s="12" t="s">
        <v>39</v>
      </c>
      <c r="I35" s="12"/>
      <c r="J35" s="12"/>
      <c r="K35" s="137" t="s">
        <v>39</v>
      </c>
    </row>
    <row r="36" spans="2:11" x14ac:dyDescent="0.2">
      <c r="B36" s="134" t="s">
        <v>68</v>
      </c>
      <c r="C36" s="13" t="s">
        <v>111</v>
      </c>
      <c r="D36" s="17" t="s">
        <v>116</v>
      </c>
      <c r="E36" s="12"/>
      <c r="F36" s="12" t="s">
        <v>39</v>
      </c>
      <c r="G36" s="12" t="s">
        <v>39</v>
      </c>
      <c r="H36" s="12"/>
      <c r="I36" s="12" t="s">
        <v>39</v>
      </c>
      <c r="J36" s="12" t="s">
        <v>39</v>
      </c>
      <c r="K36" s="137"/>
    </row>
    <row r="37" spans="2:11" x14ac:dyDescent="0.2">
      <c r="B37" s="134" t="s">
        <v>70</v>
      </c>
      <c r="C37" s="13" t="s">
        <v>111</v>
      </c>
      <c r="D37" s="17" t="s">
        <v>116</v>
      </c>
      <c r="E37" s="12" t="s">
        <v>39</v>
      </c>
      <c r="F37" s="12"/>
      <c r="G37" s="12"/>
      <c r="H37" s="12"/>
      <c r="I37" s="12"/>
      <c r="J37" s="12"/>
      <c r="K37" s="137" t="s">
        <v>39</v>
      </c>
    </row>
    <row r="38" spans="2:11" x14ac:dyDescent="0.2">
      <c r="B38" s="134" t="s">
        <v>139</v>
      </c>
      <c r="C38" s="13" t="s">
        <v>111</v>
      </c>
      <c r="D38" s="17" t="s">
        <v>116</v>
      </c>
      <c r="E38" s="12"/>
      <c r="F38" s="12" t="s">
        <v>39</v>
      </c>
      <c r="G38" s="12" t="s">
        <v>39</v>
      </c>
      <c r="H38" s="12"/>
      <c r="I38" s="12" t="s">
        <v>39</v>
      </c>
      <c r="J38" s="12" t="s">
        <v>39</v>
      </c>
      <c r="K38" s="137"/>
    </row>
    <row r="39" spans="2:11" x14ac:dyDescent="0.2">
      <c r="B39" s="134" t="s">
        <v>76</v>
      </c>
      <c r="C39" s="13" t="s">
        <v>111</v>
      </c>
      <c r="D39" s="17" t="s">
        <v>116</v>
      </c>
      <c r="E39" s="12" t="s">
        <v>39</v>
      </c>
      <c r="F39" s="12"/>
      <c r="G39" s="12"/>
      <c r="H39" s="12" t="s">
        <v>39</v>
      </c>
      <c r="I39" s="12"/>
      <c r="J39" s="12"/>
      <c r="K39" s="137"/>
    </row>
    <row r="40" spans="2:11" x14ac:dyDescent="0.2">
      <c r="B40" s="134" t="s">
        <v>74</v>
      </c>
      <c r="C40" s="13" t="s">
        <v>111</v>
      </c>
      <c r="D40" s="17" t="s">
        <v>116</v>
      </c>
      <c r="E40" s="12" t="s">
        <v>39</v>
      </c>
      <c r="F40" s="12"/>
      <c r="G40" s="12"/>
      <c r="H40" s="12" t="s">
        <v>39</v>
      </c>
      <c r="I40" s="12"/>
      <c r="J40" s="12"/>
      <c r="K40" s="137"/>
    </row>
    <row r="41" spans="2:11" x14ac:dyDescent="0.2">
      <c r="B41" s="134" t="s">
        <v>66</v>
      </c>
      <c r="C41" s="13" t="s">
        <v>111</v>
      </c>
      <c r="D41" s="17" t="s">
        <v>116</v>
      </c>
      <c r="E41" s="12"/>
      <c r="F41" s="12" t="s">
        <v>39</v>
      </c>
      <c r="G41" s="12" t="s">
        <v>39</v>
      </c>
      <c r="H41" s="12"/>
      <c r="I41" s="12" t="s">
        <v>39</v>
      </c>
      <c r="J41" s="12" t="s">
        <v>39</v>
      </c>
      <c r="K41" s="137"/>
    </row>
    <row r="42" spans="2:11" x14ac:dyDescent="0.2">
      <c r="B42" s="134" t="s">
        <v>112</v>
      </c>
      <c r="C42" s="13" t="s">
        <v>111</v>
      </c>
      <c r="D42" s="17" t="s">
        <v>116</v>
      </c>
      <c r="E42" s="12" t="s">
        <v>39</v>
      </c>
      <c r="F42" s="12"/>
      <c r="G42" s="12"/>
      <c r="H42" s="12" t="s">
        <v>39</v>
      </c>
      <c r="I42" s="12"/>
      <c r="J42" s="12"/>
      <c r="K42" s="137"/>
    </row>
    <row r="43" spans="2:11" x14ac:dyDescent="0.2">
      <c r="B43" s="134" t="s">
        <v>83</v>
      </c>
      <c r="C43" s="13" t="s">
        <v>111</v>
      </c>
      <c r="D43" s="17" t="s">
        <v>118</v>
      </c>
      <c r="E43" s="12" t="s">
        <v>39</v>
      </c>
      <c r="F43" s="12"/>
      <c r="G43" s="12"/>
      <c r="H43" s="12" t="s">
        <v>39</v>
      </c>
      <c r="I43" s="12"/>
      <c r="J43" s="12" t="s">
        <v>39</v>
      </c>
      <c r="K43" s="137"/>
    </row>
    <row r="44" spans="2:11" x14ac:dyDescent="0.2">
      <c r="B44" s="134" t="s">
        <v>81</v>
      </c>
      <c r="C44" s="13" t="s">
        <v>111</v>
      </c>
      <c r="D44" s="17" t="s">
        <v>118</v>
      </c>
      <c r="E44" s="12" t="s">
        <v>39</v>
      </c>
      <c r="F44" s="12"/>
      <c r="G44" s="12"/>
      <c r="H44" s="12" t="s">
        <v>39</v>
      </c>
      <c r="I44" s="12"/>
      <c r="J44" s="12"/>
      <c r="K44" s="137" t="s">
        <v>39</v>
      </c>
    </row>
    <row r="45" spans="2:11" x14ac:dyDescent="0.2">
      <c r="B45" s="134" t="s">
        <v>71</v>
      </c>
      <c r="C45" s="13" t="s">
        <v>111</v>
      </c>
      <c r="D45" s="17" t="s">
        <v>116</v>
      </c>
      <c r="E45" s="12" t="s">
        <v>39</v>
      </c>
      <c r="F45" s="12"/>
      <c r="G45" s="12"/>
      <c r="H45" s="12"/>
      <c r="I45" s="12"/>
      <c r="J45" s="12"/>
      <c r="K45" s="137" t="s">
        <v>39</v>
      </c>
    </row>
    <row r="46" spans="2:11" x14ac:dyDescent="0.2">
      <c r="B46" s="134" t="s">
        <v>73</v>
      </c>
      <c r="C46" s="13" t="s">
        <v>111</v>
      </c>
      <c r="D46" s="17" t="s">
        <v>116</v>
      </c>
      <c r="E46" s="12" t="s">
        <v>39</v>
      </c>
      <c r="F46" s="12"/>
      <c r="G46" s="12"/>
      <c r="H46" s="12" t="s">
        <v>39</v>
      </c>
      <c r="I46" s="12"/>
      <c r="J46" s="12"/>
      <c r="K46" s="137"/>
    </row>
    <row r="47" spans="2:11" x14ac:dyDescent="0.2">
      <c r="B47" s="134" t="s">
        <v>77</v>
      </c>
      <c r="C47" s="13" t="s">
        <v>111</v>
      </c>
      <c r="D47" s="17" t="s">
        <v>116</v>
      </c>
      <c r="E47" s="12" t="s">
        <v>39</v>
      </c>
      <c r="F47" s="12"/>
      <c r="G47" s="12"/>
      <c r="H47" s="12" t="s">
        <v>39</v>
      </c>
      <c r="I47" s="12"/>
      <c r="J47" s="12"/>
      <c r="K47" s="137"/>
    </row>
    <row r="48" spans="2:11" x14ac:dyDescent="0.2">
      <c r="B48" s="134" t="s">
        <v>84</v>
      </c>
      <c r="C48" s="13" t="s">
        <v>111</v>
      </c>
      <c r="D48" s="17" t="s">
        <v>116</v>
      </c>
      <c r="E48" s="12"/>
      <c r="F48" s="12" t="s">
        <v>39</v>
      </c>
      <c r="G48" s="12" t="s">
        <v>39</v>
      </c>
      <c r="H48" s="12"/>
      <c r="I48" s="12" t="s">
        <v>39</v>
      </c>
      <c r="J48" s="12" t="s">
        <v>39</v>
      </c>
      <c r="K48" s="137"/>
    </row>
    <row r="49" spans="2:11" x14ac:dyDescent="0.2">
      <c r="B49" s="134" t="s">
        <v>56</v>
      </c>
      <c r="C49" s="13" t="s">
        <v>111</v>
      </c>
      <c r="D49" s="17" t="s">
        <v>116</v>
      </c>
      <c r="E49" s="12" t="s">
        <v>39</v>
      </c>
      <c r="F49" s="12"/>
      <c r="G49" s="12"/>
      <c r="H49" s="12"/>
      <c r="I49" s="12"/>
      <c r="J49" s="12"/>
      <c r="K49" s="137" t="s">
        <v>39</v>
      </c>
    </row>
    <row r="50" spans="2:11" x14ac:dyDescent="0.2">
      <c r="B50" s="135" t="s">
        <v>50</v>
      </c>
      <c r="C50" s="119" t="s">
        <v>109</v>
      </c>
      <c r="D50" s="119" t="s">
        <v>119</v>
      </c>
      <c r="E50" s="12" t="s">
        <v>39</v>
      </c>
      <c r="F50" s="12"/>
      <c r="G50" s="12"/>
      <c r="H50" s="12"/>
      <c r="I50" s="12"/>
      <c r="J50" s="12"/>
      <c r="K50" s="137"/>
    </row>
    <row r="51" spans="2:11" x14ac:dyDescent="0.2">
      <c r="B51" s="134" t="s">
        <v>52</v>
      </c>
      <c r="C51" s="13" t="s">
        <v>109</v>
      </c>
      <c r="D51" s="17" t="s">
        <v>119</v>
      </c>
      <c r="E51" s="12" t="s">
        <v>39</v>
      </c>
      <c r="F51" s="12"/>
      <c r="G51" s="12"/>
      <c r="H51" s="12"/>
      <c r="I51" s="12"/>
      <c r="J51" s="12"/>
      <c r="K51" s="137"/>
    </row>
    <row r="52" spans="2:11" x14ac:dyDescent="0.2">
      <c r="B52" s="134" t="s">
        <v>51</v>
      </c>
      <c r="C52" s="13" t="s">
        <v>109</v>
      </c>
      <c r="D52" s="17" t="s">
        <v>118</v>
      </c>
      <c r="E52" s="12" t="s">
        <v>39</v>
      </c>
      <c r="F52" s="12"/>
      <c r="G52" s="12"/>
      <c r="H52" s="12" t="s">
        <v>39</v>
      </c>
      <c r="I52" s="12"/>
      <c r="J52" s="12" t="s">
        <v>39</v>
      </c>
      <c r="K52" s="137"/>
    </row>
    <row r="53" spans="2:11" x14ac:dyDescent="0.2">
      <c r="B53" s="134" t="s">
        <v>55</v>
      </c>
      <c r="C53" s="13" t="s">
        <v>109</v>
      </c>
      <c r="D53" s="17" t="s">
        <v>119</v>
      </c>
      <c r="E53" s="12" t="s">
        <v>128</v>
      </c>
      <c r="F53" s="12"/>
      <c r="G53" s="12"/>
      <c r="H53" s="12"/>
      <c r="I53" s="12"/>
      <c r="J53" s="12"/>
      <c r="K53" s="137"/>
    </row>
    <row r="54" spans="2:11" x14ac:dyDescent="0.2">
      <c r="B54" s="134" t="s">
        <v>44</v>
      </c>
      <c r="C54" s="13" t="s">
        <v>109</v>
      </c>
      <c r="D54" s="17" t="s">
        <v>119</v>
      </c>
      <c r="E54" s="12" t="s">
        <v>39</v>
      </c>
      <c r="F54" s="12"/>
      <c r="G54" s="12"/>
      <c r="H54" s="12"/>
      <c r="I54" s="12"/>
      <c r="J54" s="12"/>
      <c r="K54" s="137"/>
    </row>
    <row r="55" spans="2:11" x14ac:dyDescent="0.2">
      <c r="B55" s="134" t="s">
        <v>54</v>
      </c>
      <c r="C55" s="13" t="s">
        <v>109</v>
      </c>
      <c r="D55" s="17" t="s">
        <v>119</v>
      </c>
      <c r="E55" s="12" t="s">
        <v>39</v>
      </c>
      <c r="F55" s="12"/>
      <c r="G55" s="12"/>
      <c r="H55" s="12"/>
      <c r="I55" s="12"/>
      <c r="J55" s="12"/>
      <c r="K55" s="137"/>
    </row>
    <row r="56" spans="2:11" x14ac:dyDescent="0.2">
      <c r="B56" s="134" t="s">
        <v>57</v>
      </c>
      <c r="C56" s="13" t="s">
        <v>109</v>
      </c>
      <c r="D56" s="17" t="s">
        <v>119</v>
      </c>
      <c r="E56" s="12" t="s">
        <v>39</v>
      </c>
      <c r="F56" s="12"/>
      <c r="G56" s="12"/>
      <c r="H56" s="12"/>
      <c r="I56" s="12"/>
      <c r="J56" s="12"/>
      <c r="K56" s="137"/>
    </row>
    <row r="57" spans="2:11" x14ac:dyDescent="0.2">
      <c r="B57" s="134" t="s">
        <v>65</v>
      </c>
      <c r="C57" s="13" t="s">
        <v>109</v>
      </c>
      <c r="D57" s="17" t="s">
        <v>119</v>
      </c>
      <c r="E57" s="12" t="s">
        <v>39</v>
      </c>
      <c r="F57" s="12"/>
      <c r="G57" s="12"/>
      <c r="H57" s="12"/>
      <c r="I57" s="12"/>
      <c r="J57" s="12" t="s">
        <v>39</v>
      </c>
      <c r="K57" s="137"/>
    </row>
    <row r="58" spans="2:11" x14ac:dyDescent="0.2">
      <c r="B58" s="134" t="s">
        <v>45</v>
      </c>
      <c r="C58" s="13" t="s">
        <v>109</v>
      </c>
      <c r="D58" s="17" t="s">
        <v>118</v>
      </c>
      <c r="E58" s="12" t="s">
        <v>39</v>
      </c>
      <c r="F58" s="12"/>
      <c r="G58" s="12"/>
      <c r="H58" s="12" t="s">
        <v>39</v>
      </c>
      <c r="I58" s="12"/>
      <c r="J58" s="12" t="s">
        <v>39</v>
      </c>
      <c r="K58" s="137"/>
    </row>
    <row r="59" spans="2:11" x14ac:dyDescent="0.2">
      <c r="B59" s="134" t="s">
        <v>49</v>
      </c>
      <c r="C59" s="13" t="s">
        <v>109</v>
      </c>
      <c r="D59" s="17" t="s">
        <v>119</v>
      </c>
      <c r="E59" s="12"/>
      <c r="F59" s="12"/>
      <c r="G59" s="12"/>
      <c r="H59" s="12"/>
      <c r="I59" s="12"/>
      <c r="J59" s="12" t="s">
        <v>39</v>
      </c>
      <c r="K59" s="137"/>
    </row>
    <row r="60" spans="2:11" x14ac:dyDescent="0.2">
      <c r="B60" s="134" t="s">
        <v>63</v>
      </c>
      <c r="C60" s="13" t="s">
        <v>109</v>
      </c>
      <c r="D60" s="17" t="s">
        <v>119</v>
      </c>
      <c r="E60" s="12"/>
      <c r="F60" s="12"/>
      <c r="G60" s="12"/>
      <c r="H60" s="12"/>
      <c r="I60" s="12"/>
      <c r="J60" s="12" t="s">
        <v>39</v>
      </c>
      <c r="K60" s="137"/>
    </row>
    <row r="61" spans="2:11" x14ac:dyDescent="0.2">
      <c r="B61" s="134" t="s">
        <v>82</v>
      </c>
      <c r="C61" s="13" t="s">
        <v>109</v>
      </c>
      <c r="D61" s="17" t="s">
        <v>119</v>
      </c>
      <c r="E61" s="12" t="s">
        <v>39</v>
      </c>
      <c r="F61" s="12"/>
      <c r="G61" s="12"/>
      <c r="H61" s="12"/>
      <c r="I61" s="12"/>
      <c r="J61" s="12"/>
      <c r="K61" s="137"/>
    </row>
    <row r="62" spans="2:11" x14ac:dyDescent="0.2">
      <c r="B62" s="134" t="s">
        <v>137</v>
      </c>
      <c r="C62" s="13" t="s">
        <v>109</v>
      </c>
      <c r="D62" s="17" t="s">
        <v>119</v>
      </c>
      <c r="E62" s="12" t="s">
        <v>128</v>
      </c>
      <c r="F62" s="12"/>
      <c r="G62" s="12"/>
      <c r="H62" s="12"/>
      <c r="I62" s="12"/>
      <c r="J62" s="12"/>
      <c r="K62" s="137"/>
    </row>
    <row r="63" spans="2:11" x14ac:dyDescent="0.2">
      <c r="B63" s="134" t="s">
        <v>138</v>
      </c>
      <c r="C63" s="13" t="s">
        <v>109</v>
      </c>
      <c r="D63" s="17" t="s">
        <v>119</v>
      </c>
      <c r="E63" s="12" t="s">
        <v>128</v>
      </c>
      <c r="F63" s="12"/>
      <c r="G63" s="12"/>
      <c r="H63" s="12"/>
      <c r="I63" s="12"/>
      <c r="J63" s="12"/>
      <c r="K63" s="137"/>
    </row>
    <row r="64" spans="2:11" x14ac:dyDescent="0.2">
      <c r="B64" s="134" t="s">
        <v>47</v>
      </c>
      <c r="C64" s="13" t="s">
        <v>109</v>
      </c>
      <c r="D64" s="17" t="s">
        <v>119</v>
      </c>
      <c r="E64" s="12" t="s">
        <v>39</v>
      </c>
      <c r="F64" s="12"/>
      <c r="G64" s="12"/>
      <c r="H64" s="12"/>
      <c r="I64" s="12"/>
      <c r="J64" s="12"/>
      <c r="K64" s="137"/>
    </row>
    <row r="65" spans="2:11" x14ac:dyDescent="0.2">
      <c r="B65" s="134" t="s">
        <v>61</v>
      </c>
      <c r="C65" s="13" t="s">
        <v>109</v>
      </c>
      <c r="D65" s="17" t="s">
        <v>119</v>
      </c>
      <c r="E65" s="12"/>
      <c r="F65" s="12"/>
      <c r="G65" s="12"/>
      <c r="H65" s="12"/>
      <c r="I65" s="12"/>
      <c r="J65" s="12" t="s">
        <v>39</v>
      </c>
      <c r="K65" s="137"/>
    </row>
    <row r="66" spans="2:11" x14ac:dyDescent="0.2">
      <c r="B66" s="134" t="s">
        <v>53</v>
      </c>
      <c r="C66" s="13" t="s">
        <v>109</v>
      </c>
      <c r="D66" s="17" t="s">
        <v>119</v>
      </c>
      <c r="E66" s="12" t="s">
        <v>39</v>
      </c>
      <c r="F66" s="12"/>
      <c r="G66" s="12"/>
      <c r="H66" s="12"/>
      <c r="I66" s="12"/>
      <c r="J66" s="12"/>
      <c r="K66" s="137"/>
    </row>
    <row r="67" spans="2:11" x14ac:dyDescent="0.2">
      <c r="B67" s="134" t="s">
        <v>124</v>
      </c>
      <c r="C67" s="13" t="s">
        <v>109</v>
      </c>
      <c r="D67" s="17" t="s">
        <v>119</v>
      </c>
      <c r="E67" s="12"/>
      <c r="F67" s="12"/>
      <c r="G67" s="12"/>
      <c r="H67" s="12"/>
      <c r="I67" s="12"/>
      <c r="J67" s="12" t="s">
        <v>39</v>
      </c>
      <c r="K67" s="137"/>
    </row>
    <row r="68" spans="2:11" x14ac:dyDescent="0.2">
      <c r="B68" s="134" t="s">
        <v>91</v>
      </c>
      <c r="C68" s="13" t="s">
        <v>113</v>
      </c>
      <c r="D68" s="17" t="s">
        <v>118</v>
      </c>
      <c r="E68" s="12"/>
      <c r="F68" s="12" t="s">
        <v>39</v>
      </c>
      <c r="G68" s="12" t="s">
        <v>39</v>
      </c>
      <c r="H68" s="12"/>
      <c r="I68" s="12" t="s">
        <v>39</v>
      </c>
      <c r="J68" s="12" t="s">
        <v>39</v>
      </c>
      <c r="K68" s="137"/>
    </row>
    <row r="69" spans="2:11" x14ac:dyDescent="0.2">
      <c r="B69" s="134" t="s">
        <v>96</v>
      </c>
      <c r="C69" s="13" t="s">
        <v>113</v>
      </c>
      <c r="D69" s="17" t="s">
        <v>118</v>
      </c>
      <c r="E69" s="12" t="s">
        <v>39</v>
      </c>
      <c r="F69" s="12"/>
      <c r="G69" s="12"/>
      <c r="H69" s="12" t="s">
        <v>39</v>
      </c>
      <c r="I69" s="12"/>
      <c r="J69" s="12" t="s">
        <v>39</v>
      </c>
      <c r="K69" s="137"/>
    </row>
    <row r="70" spans="2:11" x14ac:dyDescent="0.2">
      <c r="B70" s="134" t="s">
        <v>85</v>
      </c>
      <c r="C70" s="13" t="s">
        <v>113</v>
      </c>
      <c r="D70" s="17" t="s">
        <v>119</v>
      </c>
      <c r="E70" s="12"/>
      <c r="F70" s="12" t="s">
        <v>39</v>
      </c>
      <c r="G70" s="12" t="s">
        <v>39</v>
      </c>
      <c r="H70" s="12"/>
      <c r="I70" s="12"/>
      <c r="J70" s="12" t="s">
        <v>39</v>
      </c>
      <c r="K70" s="137"/>
    </row>
    <row r="71" spans="2:11" hidden="1" x14ac:dyDescent="0.2">
      <c r="B71" s="135" t="s">
        <v>88</v>
      </c>
      <c r="C71" s="119" t="s">
        <v>113</v>
      </c>
      <c r="D71" s="119" t="s">
        <v>118</v>
      </c>
      <c r="E71" s="12"/>
      <c r="F71" s="12"/>
      <c r="G71" s="12"/>
      <c r="H71" s="12"/>
      <c r="I71" s="12"/>
      <c r="J71" s="12"/>
      <c r="K71" s="137"/>
    </row>
    <row r="72" spans="2:11" x14ac:dyDescent="0.2">
      <c r="B72" s="134" t="s">
        <v>86</v>
      </c>
      <c r="C72" s="13" t="s">
        <v>113</v>
      </c>
      <c r="D72" s="17" t="s">
        <v>118</v>
      </c>
      <c r="E72" s="12"/>
      <c r="F72" s="12" t="s">
        <v>39</v>
      </c>
      <c r="G72" s="12" t="s">
        <v>39</v>
      </c>
      <c r="H72" s="12"/>
      <c r="I72" s="12" t="s">
        <v>39</v>
      </c>
      <c r="J72" s="12" t="s">
        <v>39</v>
      </c>
      <c r="K72" s="137"/>
    </row>
    <row r="73" spans="2:11" x14ac:dyDescent="0.2">
      <c r="B73" s="134" t="s">
        <v>98</v>
      </c>
      <c r="C73" s="13" t="s">
        <v>113</v>
      </c>
      <c r="D73" s="17" t="s">
        <v>118</v>
      </c>
      <c r="E73" s="12" t="s">
        <v>39</v>
      </c>
      <c r="F73" s="12"/>
      <c r="G73" s="12"/>
      <c r="H73" s="12" t="s">
        <v>39</v>
      </c>
      <c r="I73" s="12"/>
      <c r="J73" s="12" t="s">
        <v>39</v>
      </c>
      <c r="K73" s="137"/>
    </row>
    <row r="74" spans="2:11" x14ac:dyDescent="0.2">
      <c r="B74" s="134" t="s">
        <v>123</v>
      </c>
      <c r="C74" s="13" t="s">
        <v>113</v>
      </c>
      <c r="D74" s="17" t="s">
        <v>118</v>
      </c>
      <c r="E74" s="12" t="s">
        <v>39</v>
      </c>
      <c r="F74" s="12"/>
      <c r="G74" s="12"/>
      <c r="H74" s="12" t="s">
        <v>39</v>
      </c>
      <c r="I74" s="12"/>
      <c r="J74" s="12"/>
      <c r="K74" s="137"/>
    </row>
    <row r="75" spans="2:11" x14ac:dyDescent="0.2">
      <c r="B75" s="134" t="s">
        <v>89</v>
      </c>
      <c r="C75" s="13" t="s">
        <v>113</v>
      </c>
      <c r="D75" s="17" t="s">
        <v>118</v>
      </c>
      <c r="E75" s="12"/>
      <c r="F75" s="12" t="s">
        <v>39</v>
      </c>
      <c r="G75" s="12" t="s">
        <v>39</v>
      </c>
      <c r="H75" s="12"/>
      <c r="I75" s="12" t="s">
        <v>39</v>
      </c>
      <c r="J75" s="12" t="s">
        <v>39</v>
      </c>
      <c r="K75" s="137"/>
    </row>
    <row r="76" spans="2:11" x14ac:dyDescent="0.2">
      <c r="B76" s="134" t="s">
        <v>90</v>
      </c>
      <c r="C76" s="13" t="s">
        <v>113</v>
      </c>
      <c r="D76" s="17" t="s">
        <v>118</v>
      </c>
      <c r="E76" s="12"/>
      <c r="F76" s="12" t="s">
        <v>39</v>
      </c>
      <c r="G76" s="12" t="s">
        <v>39</v>
      </c>
      <c r="H76" s="12"/>
      <c r="I76" s="12" t="s">
        <v>39</v>
      </c>
      <c r="J76" s="12" t="s">
        <v>39</v>
      </c>
      <c r="K76" s="137"/>
    </row>
    <row r="77" spans="2:11" x14ac:dyDescent="0.2">
      <c r="B77" s="134" t="s">
        <v>144</v>
      </c>
      <c r="C77" s="13" t="s">
        <v>113</v>
      </c>
      <c r="D77" s="17" t="s">
        <v>119</v>
      </c>
      <c r="E77" s="12"/>
      <c r="F77" s="12" t="s">
        <v>39</v>
      </c>
      <c r="G77" s="12" t="s">
        <v>39</v>
      </c>
      <c r="H77" s="12"/>
      <c r="I77" s="12"/>
      <c r="J77" s="12" t="s">
        <v>39</v>
      </c>
      <c r="K77" s="137"/>
    </row>
    <row r="78" spans="2:11" x14ac:dyDescent="0.2">
      <c r="B78" s="134" t="s">
        <v>99</v>
      </c>
      <c r="C78" s="13" t="s">
        <v>113</v>
      </c>
      <c r="D78" s="17" t="s">
        <v>118</v>
      </c>
      <c r="E78" s="12" t="s">
        <v>39</v>
      </c>
      <c r="F78" s="12"/>
      <c r="G78" s="12"/>
      <c r="H78" s="12" t="s">
        <v>39</v>
      </c>
      <c r="I78" s="12"/>
      <c r="J78" s="12"/>
      <c r="K78" s="137"/>
    </row>
    <row r="79" spans="2:11" x14ac:dyDescent="0.2">
      <c r="B79" s="134" t="s">
        <v>64</v>
      </c>
      <c r="C79" s="13" t="s">
        <v>113</v>
      </c>
      <c r="D79" s="17" t="s">
        <v>119</v>
      </c>
      <c r="E79" s="12"/>
      <c r="F79" s="12" t="s">
        <v>39</v>
      </c>
      <c r="G79" s="12" t="s">
        <v>39</v>
      </c>
      <c r="H79" s="12"/>
      <c r="I79" s="12"/>
      <c r="J79" s="12" t="s">
        <v>39</v>
      </c>
      <c r="K79" s="137"/>
    </row>
    <row r="80" spans="2:11" x14ac:dyDescent="0.2">
      <c r="B80" s="134" t="s">
        <v>93</v>
      </c>
      <c r="C80" s="13" t="s">
        <v>113</v>
      </c>
      <c r="D80" s="17" t="s">
        <v>118</v>
      </c>
      <c r="E80" s="12"/>
      <c r="F80" s="12" t="s">
        <v>39</v>
      </c>
      <c r="G80" s="12" t="s">
        <v>39</v>
      </c>
      <c r="H80" s="12"/>
      <c r="I80" s="12" t="s">
        <v>39</v>
      </c>
      <c r="J80" s="12" t="s">
        <v>39</v>
      </c>
      <c r="K80" s="137"/>
    </row>
    <row r="81" spans="2:11" x14ac:dyDescent="0.2">
      <c r="B81" s="134" t="s">
        <v>100</v>
      </c>
      <c r="C81" s="13" t="s">
        <v>113</v>
      </c>
      <c r="D81" s="17" t="s">
        <v>118</v>
      </c>
      <c r="E81" s="12" t="s">
        <v>39</v>
      </c>
      <c r="F81" s="12"/>
      <c r="G81" s="12"/>
      <c r="H81" s="12" t="s">
        <v>39</v>
      </c>
      <c r="I81" s="12"/>
      <c r="J81" s="12" t="s">
        <v>39</v>
      </c>
      <c r="K81" s="137"/>
    </row>
    <row r="82" spans="2:11" x14ac:dyDescent="0.2">
      <c r="B82" s="134" t="s">
        <v>95</v>
      </c>
      <c r="C82" s="13" t="s">
        <v>113</v>
      </c>
      <c r="D82" s="17" t="s">
        <v>119</v>
      </c>
      <c r="E82" s="12" t="s">
        <v>39</v>
      </c>
      <c r="F82" s="12"/>
      <c r="G82" s="12"/>
      <c r="H82" s="12"/>
      <c r="I82" s="12"/>
      <c r="J82" s="12" t="s">
        <v>39</v>
      </c>
      <c r="K82" s="137"/>
    </row>
    <row r="83" spans="2:11" x14ac:dyDescent="0.2">
      <c r="B83" s="134" t="s">
        <v>97</v>
      </c>
      <c r="C83" s="13" t="s">
        <v>113</v>
      </c>
      <c r="D83" s="17" t="s">
        <v>118</v>
      </c>
      <c r="E83" s="12" t="s">
        <v>39</v>
      </c>
      <c r="F83" s="12"/>
      <c r="G83" s="12"/>
      <c r="H83" s="12" t="s">
        <v>39</v>
      </c>
      <c r="I83" s="12"/>
      <c r="J83" s="12"/>
      <c r="K83" s="137"/>
    </row>
    <row r="84" spans="2:11" x14ac:dyDescent="0.2">
      <c r="B84" s="134" t="s">
        <v>94</v>
      </c>
      <c r="C84" s="13" t="s">
        <v>113</v>
      </c>
      <c r="D84" s="17" t="s">
        <v>118</v>
      </c>
      <c r="E84" s="12" t="s">
        <v>39</v>
      </c>
      <c r="F84" s="12" t="s">
        <v>39</v>
      </c>
      <c r="G84" s="12" t="s">
        <v>39</v>
      </c>
      <c r="H84" s="12" t="s">
        <v>39</v>
      </c>
      <c r="I84" s="12"/>
      <c r="J84" s="12" t="s">
        <v>39</v>
      </c>
      <c r="K84" s="137" t="s">
        <v>39</v>
      </c>
    </row>
    <row r="85" spans="2:11" x14ac:dyDescent="0.2">
      <c r="B85" s="134" t="s">
        <v>147</v>
      </c>
      <c r="C85" s="13" t="s">
        <v>113</v>
      </c>
      <c r="D85" s="17" t="s">
        <v>119</v>
      </c>
      <c r="E85" s="12"/>
      <c r="F85" s="12" t="s">
        <v>39</v>
      </c>
      <c r="G85" s="12" t="s">
        <v>39</v>
      </c>
      <c r="H85" s="12"/>
      <c r="I85" s="12"/>
      <c r="J85" s="12" t="s">
        <v>39</v>
      </c>
      <c r="K85" s="137"/>
    </row>
    <row r="86" spans="2:11" x14ac:dyDescent="0.2">
      <c r="B86" s="134" t="s">
        <v>129</v>
      </c>
      <c r="C86" s="13" t="s">
        <v>113</v>
      </c>
      <c r="D86" s="17" t="s">
        <v>119</v>
      </c>
      <c r="E86" s="12"/>
      <c r="F86" s="12" t="s">
        <v>39</v>
      </c>
      <c r="G86" s="12" t="s">
        <v>39</v>
      </c>
      <c r="H86" s="12"/>
      <c r="I86" s="12"/>
      <c r="J86" s="12" t="s">
        <v>39</v>
      </c>
      <c r="K86" s="137"/>
    </row>
    <row r="87" spans="2:11" x14ac:dyDescent="0.2">
      <c r="B87" s="134" t="s">
        <v>101</v>
      </c>
      <c r="C87" s="13" t="s">
        <v>113</v>
      </c>
      <c r="D87" s="17" t="s">
        <v>118</v>
      </c>
      <c r="E87" s="12"/>
      <c r="F87" s="12" t="s">
        <v>39</v>
      </c>
      <c r="G87" s="12" t="s">
        <v>39</v>
      </c>
      <c r="H87" s="12"/>
      <c r="I87" s="12" t="s">
        <v>39</v>
      </c>
      <c r="J87" s="12" t="s">
        <v>39</v>
      </c>
      <c r="K87" s="137"/>
    </row>
    <row r="88" spans="2:11" x14ac:dyDescent="0.2">
      <c r="B88" s="134" t="s">
        <v>115</v>
      </c>
      <c r="C88" s="13" t="s">
        <v>113</v>
      </c>
      <c r="D88" s="17" t="s">
        <v>118</v>
      </c>
      <c r="E88" s="12" t="s">
        <v>39</v>
      </c>
      <c r="F88" s="12"/>
      <c r="G88" s="12"/>
      <c r="H88" s="12"/>
      <c r="I88" s="12"/>
      <c r="J88" s="12"/>
      <c r="K88" s="137"/>
    </row>
    <row r="89" spans="2:11" x14ac:dyDescent="0.2">
      <c r="B89" s="136" t="s">
        <v>142</v>
      </c>
      <c r="C89" s="81" t="s">
        <v>140</v>
      </c>
      <c r="D89" s="81" t="s">
        <v>116</v>
      </c>
      <c r="E89" s="12" t="s">
        <v>39</v>
      </c>
      <c r="F89" s="12" t="s">
        <v>39</v>
      </c>
      <c r="G89" s="12" t="s">
        <v>39</v>
      </c>
      <c r="H89" s="12" t="s">
        <v>39</v>
      </c>
      <c r="I89" s="12" t="s">
        <v>39</v>
      </c>
      <c r="J89" s="12" t="s">
        <v>39</v>
      </c>
      <c r="K89" s="137" t="s">
        <v>39</v>
      </c>
    </row>
    <row r="90" spans="2:11" x14ac:dyDescent="0.2">
      <c r="B90" s="138" t="s">
        <v>141</v>
      </c>
      <c r="C90" s="139" t="s">
        <v>140</v>
      </c>
      <c r="D90" s="139" t="s">
        <v>119</v>
      </c>
      <c r="E90" s="140" t="s">
        <v>39</v>
      </c>
      <c r="F90" s="140" t="s">
        <v>39</v>
      </c>
      <c r="G90" s="140" t="s">
        <v>39</v>
      </c>
      <c r="H90" s="140" t="s">
        <v>39</v>
      </c>
      <c r="I90" s="140" t="s">
        <v>39</v>
      </c>
      <c r="J90" s="140" t="s">
        <v>39</v>
      </c>
      <c r="K90" s="141" t="s">
        <v>39</v>
      </c>
    </row>
    <row r="91" spans="2:11" hidden="1" x14ac:dyDescent="0.2"/>
    <row r="92" spans="2:11" hidden="1" x14ac:dyDescent="0.2"/>
    <row r="93" spans="2:11" hidden="1" x14ac:dyDescent="0.2"/>
    <row r="94" spans="2:11" hidden="1" x14ac:dyDescent="0.2"/>
    <row r="95" spans="2:11" hidden="1" x14ac:dyDescent="0.2"/>
    <row r="96" spans="2:11" hidden="1" x14ac:dyDescent="0.2"/>
    <row r="97" spans="5:5" hidden="1" x14ac:dyDescent="0.2"/>
    <row r="98" spans="5:5" hidden="1" x14ac:dyDescent="0.2"/>
    <row r="99" spans="5:5" hidden="1" x14ac:dyDescent="0.2"/>
    <row r="100" spans="5:5" hidden="1" x14ac:dyDescent="0.2"/>
    <row r="102" spans="5:5" x14ac:dyDescent="0.2">
      <c r="E102" s="88"/>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31"/>
  <sheetViews>
    <sheetView workbookViewId="0">
      <selection activeCell="D2" sqref="D2"/>
    </sheetView>
  </sheetViews>
  <sheetFormatPr baseColWidth="10" defaultColWidth="11.42578125" defaultRowHeight="19.5" x14ac:dyDescent="0.3"/>
  <cols>
    <col min="1" max="2" width="11.42578125" style="2"/>
    <col min="3" max="3" width="14.42578125" style="2" customWidth="1"/>
    <col min="4" max="4" width="24" style="2" bestFit="1" customWidth="1"/>
    <col min="5" max="5" width="11.140625" style="2" customWidth="1"/>
    <col min="6" max="6" width="13.42578125" style="2" customWidth="1"/>
    <col min="7" max="16384" width="11.42578125" style="2"/>
  </cols>
  <sheetData>
    <row r="1" spans="1:6" ht="20.25" thickBot="1" x14ac:dyDescent="0.35">
      <c r="A1" s="18" t="s">
        <v>35</v>
      </c>
      <c r="B1" s="19"/>
      <c r="C1" s="19"/>
      <c r="D1" s="147">
        <v>8</v>
      </c>
      <c r="E1" s="19">
        <v>-2018</v>
      </c>
      <c r="F1" s="20"/>
    </row>
    <row r="2" spans="1:6" ht="12.75" customHeight="1" x14ac:dyDescent="0.3">
      <c r="A2" s="29"/>
      <c r="B2" s="29"/>
      <c r="C2" s="29"/>
      <c r="D2" s="29"/>
      <c r="E2" s="29"/>
      <c r="F2" s="29"/>
    </row>
    <row r="3" spans="1:6" x14ac:dyDescent="0.3">
      <c r="A3" s="29" t="s">
        <v>34</v>
      </c>
      <c r="B3" s="30"/>
      <c r="C3" s="30">
        <f>INDEX(Données!B:B,MATCH(D1,Données!A:A,0))</f>
        <v>0</v>
      </c>
      <c r="D3" s="29"/>
      <c r="E3" s="32"/>
      <c r="F3" s="29"/>
    </row>
    <row r="4" spans="1:6" x14ac:dyDescent="0.3">
      <c r="A4" s="29" t="s">
        <v>32</v>
      </c>
      <c r="B4" s="29">
        <f>INDEX(Données!F:F,MATCH(D1,Données!A:A,0))</f>
        <v>0</v>
      </c>
      <c r="C4" s="38"/>
      <c r="D4" s="35" t="s">
        <v>31</v>
      </c>
      <c r="E4" s="33">
        <f>INDEX(Données!G:G,MATCH(D1,Données!A:A,0))</f>
        <v>0</v>
      </c>
      <c r="F4" s="29"/>
    </row>
    <row r="5" spans="1:6" x14ac:dyDescent="0.3">
      <c r="A5" s="30" t="s">
        <v>18</v>
      </c>
      <c r="B5" s="30"/>
      <c r="C5" s="30">
        <f>INDEX(Données!J:J,MATCH(D1,Données!A:A,0))</f>
        <v>0</v>
      </c>
      <c r="D5" s="30"/>
      <c r="E5" s="42"/>
      <c r="F5" s="39"/>
    </row>
    <row r="6" spans="1:6" ht="11.25" customHeight="1" x14ac:dyDescent="0.3">
      <c r="A6" s="33"/>
      <c r="B6" s="30"/>
      <c r="C6" s="31"/>
      <c r="D6" s="30"/>
      <c r="E6" s="39"/>
      <c r="F6" s="39"/>
    </row>
    <row r="7" spans="1:6" x14ac:dyDescent="0.3">
      <c r="A7" s="29" t="s">
        <v>114</v>
      </c>
      <c r="B7" s="153">
        <f>INDEX(Données!D:D,MATCH(D1,Données!A:A,0))</f>
        <v>0</v>
      </c>
      <c r="C7" s="154"/>
      <c r="D7" s="154"/>
      <c r="E7" s="154"/>
      <c r="F7" s="154"/>
    </row>
    <row r="8" spans="1:6" ht="63.75" customHeight="1" x14ac:dyDescent="0.3">
      <c r="A8" s="29"/>
      <c r="B8" s="154"/>
      <c r="C8" s="154"/>
      <c r="D8" s="154"/>
      <c r="E8" s="154"/>
      <c r="F8" s="154"/>
    </row>
    <row r="9" spans="1:6" x14ac:dyDescent="0.3">
      <c r="A9" s="29" t="s">
        <v>117</v>
      </c>
      <c r="B9" s="29"/>
      <c r="C9" s="29"/>
      <c r="D9" s="34">
        <f>INDEX(Données!L:L,MATCH(D1,Données!A:A,0))</f>
        <v>0</v>
      </c>
      <c r="E9" s="35"/>
      <c r="F9" s="32"/>
    </row>
    <row r="10" spans="1:6" ht="20.25" thickBot="1" x14ac:dyDescent="0.35">
      <c r="A10" s="29"/>
      <c r="B10" s="29"/>
      <c r="C10" s="29"/>
      <c r="D10" s="29"/>
      <c r="E10" s="29"/>
      <c r="F10" s="29"/>
    </row>
    <row r="11" spans="1:6" ht="20.25" thickBot="1" x14ac:dyDescent="0.35">
      <c r="A11" s="26" t="s">
        <v>19</v>
      </c>
      <c r="B11" s="27"/>
      <c r="C11" s="27"/>
      <c r="D11" s="27"/>
      <c r="E11" s="27"/>
      <c r="F11" s="28"/>
    </row>
    <row r="12" spans="1:6" x14ac:dyDescent="0.3">
      <c r="A12" s="148">
        <f>INDEX(Données!K:K,MATCH(D1,Données!A:A,0))</f>
        <v>0</v>
      </c>
      <c r="B12" s="149"/>
      <c r="C12" s="149"/>
      <c r="D12" s="149"/>
      <c r="E12" s="149"/>
      <c r="F12" s="149"/>
    </row>
    <row r="13" spans="1:6" x14ac:dyDescent="0.3">
      <c r="A13" s="150"/>
      <c r="B13" s="150"/>
      <c r="C13" s="150"/>
      <c r="D13" s="150"/>
      <c r="E13" s="150"/>
      <c r="F13" s="150"/>
    </row>
    <row r="14" spans="1:6" x14ac:dyDescent="0.3">
      <c r="A14" s="150"/>
      <c r="B14" s="150"/>
      <c r="C14" s="150"/>
      <c r="D14" s="150"/>
      <c r="E14" s="150"/>
      <c r="F14" s="150"/>
    </row>
    <row r="15" spans="1:6" ht="158.25" customHeight="1" x14ac:dyDescent="0.3">
      <c r="A15" s="150"/>
      <c r="B15" s="150"/>
      <c r="C15" s="150"/>
      <c r="D15" s="150"/>
      <c r="E15" s="150"/>
      <c r="F15" s="150"/>
    </row>
    <row r="16" spans="1:6" ht="17.25" customHeight="1" thickBot="1" x14ac:dyDescent="0.35">
      <c r="A16" s="36"/>
      <c r="B16" s="36"/>
      <c r="C16" s="36"/>
      <c r="D16" s="36"/>
      <c r="E16" s="36"/>
      <c r="F16" s="36"/>
    </row>
    <row r="17" spans="1:6" ht="26.25" thickBot="1" x14ac:dyDescent="0.4">
      <c r="A17" s="22" t="s">
        <v>20</v>
      </c>
      <c r="B17" s="23"/>
      <c r="C17" s="23"/>
      <c r="D17" s="24" t="s">
        <v>115</v>
      </c>
      <c r="E17" s="23"/>
      <c r="F17" s="25"/>
    </row>
    <row r="18" spans="1:6" x14ac:dyDescent="0.3">
      <c r="A18" s="6"/>
      <c r="B18" s="6"/>
      <c r="C18" s="6"/>
      <c r="D18" s="6"/>
      <c r="E18" s="6"/>
      <c r="F18" s="6"/>
    </row>
    <row r="19" spans="1:6" x14ac:dyDescent="0.3">
      <c r="A19" s="10" t="s">
        <v>40</v>
      </c>
      <c r="B19" s="8"/>
      <c r="C19" s="8"/>
      <c r="D19" s="8"/>
      <c r="E19" s="8"/>
      <c r="F19" s="8"/>
    </row>
    <row r="20" spans="1:6" x14ac:dyDescent="0.3">
      <c r="A20" s="9"/>
      <c r="B20" s="6"/>
      <c r="C20" s="6"/>
      <c r="D20" s="6"/>
      <c r="E20" s="6"/>
      <c r="F20" s="6"/>
    </row>
    <row r="21" spans="1:6" x14ac:dyDescent="0.3">
      <c r="A21" s="9" t="s">
        <v>38</v>
      </c>
      <c r="B21" s="6"/>
      <c r="C21" s="6"/>
      <c r="D21" s="6"/>
      <c r="E21" s="6"/>
      <c r="F21" s="6"/>
    </row>
    <row r="22" spans="1:6" x14ac:dyDescent="0.3">
      <c r="A22" s="9"/>
      <c r="B22" s="6"/>
      <c r="C22" s="6"/>
      <c r="D22" s="6"/>
      <c r="E22" s="6"/>
      <c r="F22" s="6"/>
    </row>
    <row r="23" spans="1:6" x14ac:dyDescent="0.3">
      <c r="A23" s="11" t="s">
        <v>21</v>
      </c>
      <c r="B23" s="6"/>
      <c r="C23" s="6"/>
      <c r="D23" s="6"/>
      <c r="E23" s="6"/>
      <c r="F23" s="6"/>
    </row>
    <row r="24" spans="1:6" ht="14.25" customHeight="1" x14ac:dyDescent="0.3">
      <c r="A24" s="11"/>
      <c r="B24" s="6"/>
      <c r="C24" s="6"/>
      <c r="D24" s="6"/>
      <c r="E24" s="6"/>
      <c r="F24" s="6"/>
    </row>
    <row r="25" spans="1:6" ht="10.5" customHeight="1" x14ac:dyDescent="0.3">
      <c r="A25" s="11"/>
      <c r="B25" s="6"/>
      <c r="C25" s="6"/>
      <c r="D25" s="6"/>
      <c r="E25" s="6"/>
      <c r="F25" s="6"/>
    </row>
    <row r="26" spans="1:6" ht="11.25" customHeight="1" x14ac:dyDescent="0.3">
      <c r="A26" s="6"/>
      <c r="B26" s="6"/>
      <c r="C26" s="6"/>
      <c r="D26" s="6"/>
      <c r="E26" s="6"/>
      <c r="F26" s="6"/>
    </row>
    <row r="27" spans="1:6" x14ac:dyDescent="0.3">
      <c r="A27" s="151" t="s">
        <v>37</v>
      </c>
      <c r="B27" s="152"/>
      <c r="C27" s="152"/>
      <c r="D27" s="152"/>
      <c r="E27" s="152"/>
      <c r="F27" s="152"/>
    </row>
    <row r="28" spans="1:6" x14ac:dyDescent="0.3">
      <c r="A28" s="152"/>
      <c r="B28" s="152"/>
      <c r="C28" s="152"/>
      <c r="D28" s="152"/>
      <c r="E28" s="152"/>
      <c r="F28" s="152"/>
    </row>
    <row r="29" spans="1:6" x14ac:dyDescent="0.3">
      <c r="A29" s="152"/>
      <c r="B29" s="152"/>
      <c r="C29" s="152"/>
      <c r="D29" s="152"/>
      <c r="E29" s="152"/>
      <c r="F29" s="152"/>
    </row>
    <row r="30" spans="1:6" x14ac:dyDescent="0.3">
      <c r="A30" s="152"/>
      <c r="B30" s="152"/>
      <c r="C30" s="152"/>
      <c r="D30" s="152"/>
      <c r="E30" s="152"/>
      <c r="F30" s="152"/>
    </row>
    <row r="31" spans="1:6" x14ac:dyDescent="0.3">
      <c r="A31" s="152"/>
      <c r="B31" s="152"/>
      <c r="C31" s="152"/>
      <c r="D31" s="152"/>
      <c r="E31" s="152"/>
      <c r="F31" s="152"/>
    </row>
  </sheetData>
  <mergeCells count="3">
    <mergeCell ref="A12:F15"/>
    <mergeCell ref="A27:F31"/>
    <mergeCell ref="B7:F8"/>
  </mergeCells>
  <dataValidations count="1">
    <dataValidation type="list" allowBlank="1" showInputMessage="1" showErrorMessage="1" sqref="D17">
      <formula1>Agent</formula1>
    </dataValidation>
  </dataValidations>
  <pageMargins left="0.70866141732283472" right="0.70866141732283472" top="0.74803149606299213" bottom="0.74803149606299213" header="0.31496062992125984" footer="0.31496062992125984"/>
  <pageSetup paperSize="9" orientation="portrait" r:id="rId1"/>
  <headerFooter>
    <oddFooter>&amp;R&amp;D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CH93"/>
  <sheetViews>
    <sheetView workbookViewId="0">
      <pane xSplit="5" ySplit="9" topLeftCell="F10" activePane="bottomRight" state="frozen"/>
      <selection pane="topRight" activeCell="F1" sqref="F1"/>
      <selection pane="bottomLeft" activeCell="A10" sqref="A10"/>
      <selection pane="bottomRight" activeCell="J19" sqref="J19"/>
    </sheetView>
  </sheetViews>
  <sheetFormatPr baseColWidth="10" defaultColWidth="11.42578125" defaultRowHeight="12.75" x14ac:dyDescent="0.2"/>
  <cols>
    <col min="1" max="1" width="11.42578125" style="1"/>
    <col min="2" max="2" width="20.85546875" style="1" bestFit="1" customWidth="1"/>
    <col min="3" max="3" width="11.42578125" style="1"/>
    <col min="4" max="4" width="13.42578125" style="1" customWidth="1"/>
    <col min="5" max="5" width="6.28515625" style="1" bestFit="1" customWidth="1"/>
    <col min="6" max="6" width="3.28515625" style="1" bestFit="1" customWidth="1"/>
    <col min="7" max="7" width="3.28515625" style="1" customWidth="1"/>
    <col min="8" max="86" width="6.28515625" style="1" bestFit="1" customWidth="1"/>
    <col min="87" max="16384" width="11.42578125" style="1"/>
  </cols>
  <sheetData>
    <row r="1" spans="2:86" x14ac:dyDescent="0.2">
      <c r="C1" s="67" t="s">
        <v>130</v>
      </c>
      <c r="D1" s="55"/>
      <c r="E1" s="55"/>
      <c r="F1" s="55"/>
      <c r="G1" s="55"/>
      <c r="H1" s="57" t="e">
        <f>Données!#REF!</f>
        <v>#REF!</v>
      </c>
      <c r="I1" s="58" t="e">
        <f>Données!#REF!</f>
        <v>#REF!</v>
      </c>
      <c r="J1" s="58" t="e">
        <f>Données!#REF!</f>
        <v>#REF!</v>
      </c>
      <c r="K1" s="58" t="e">
        <f>Données!#REF!</f>
        <v>#REF!</v>
      </c>
      <c r="L1" s="58" t="e">
        <f>Données!#REF!</f>
        <v>#REF!</v>
      </c>
      <c r="M1" s="58" t="e">
        <f>Données!#REF!</f>
        <v>#REF!</v>
      </c>
      <c r="N1" s="58" t="e">
        <f>Données!#REF!</f>
        <v>#REF!</v>
      </c>
      <c r="O1" s="58" t="e">
        <f>Données!#REF!</f>
        <v>#REF!</v>
      </c>
      <c r="P1" s="58" t="e">
        <f>Données!#REF!</f>
        <v>#REF!</v>
      </c>
      <c r="Q1" s="58" t="e">
        <f>Données!#REF!</f>
        <v>#REF!</v>
      </c>
      <c r="R1" s="58" t="e">
        <f>Données!#REF!</f>
        <v>#REF!</v>
      </c>
      <c r="S1" s="58" t="e">
        <f>Données!#REF!</f>
        <v>#REF!</v>
      </c>
      <c r="T1" s="58" t="e">
        <f>Données!#REF!</f>
        <v>#REF!</v>
      </c>
      <c r="U1" s="58" t="e">
        <f>Données!#REF!</f>
        <v>#REF!</v>
      </c>
      <c r="V1" s="58" t="e">
        <f>Données!#REF!</f>
        <v>#REF!</v>
      </c>
      <c r="W1" s="58" t="e">
        <f>Données!#REF!</f>
        <v>#REF!</v>
      </c>
      <c r="X1" s="58" t="e">
        <f>Données!#REF!</f>
        <v>#REF!</v>
      </c>
      <c r="Y1" s="58" t="e">
        <f>Données!#REF!</f>
        <v>#REF!</v>
      </c>
      <c r="Z1" s="58" t="e">
        <f>Données!#REF!</f>
        <v>#REF!</v>
      </c>
      <c r="AA1" s="58" t="e">
        <f>Données!#REF!</f>
        <v>#REF!</v>
      </c>
      <c r="AB1" s="58" t="e">
        <f>Données!#REF!</f>
        <v>#REF!</v>
      </c>
      <c r="AC1" s="58" t="e">
        <f>Données!#REF!</f>
        <v>#REF!</v>
      </c>
      <c r="AD1" s="58" t="e">
        <f>Données!#REF!</f>
        <v>#REF!</v>
      </c>
      <c r="AE1" s="58" t="e">
        <f>Données!#REF!</f>
        <v>#REF!</v>
      </c>
      <c r="AF1" s="58" t="e">
        <f>Données!#REF!</f>
        <v>#REF!</v>
      </c>
      <c r="AG1" s="58" t="e">
        <f>Données!#REF!</f>
        <v>#REF!</v>
      </c>
      <c r="AH1" s="58" t="e">
        <f>Données!#REF!</f>
        <v>#REF!</v>
      </c>
      <c r="AI1" s="58" t="e">
        <f>Données!#REF!</f>
        <v>#REF!</v>
      </c>
      <c r="AJ1" s="58" t="e">
        <f>Données!#REF!</f>
        <v>#REF!</v>
      </c>
      <c r="AK1" s="58" t="e">
        <f>Données!#REF!</f>
        <v>#REF!</v>
      </c>
      <c r="AL1" s="58" t="e">
        <f>Données!#REF!</f>
        <v>#REF!</v>
      </c>
      <c r="AM1" s="58">
        <f>Données!$A26</f>
        <v>0</v>
      </c>
      <c r="AN1" s="58">
        <f>Données!$A27</f>
        <v>0</v>
      </c>
      <c r="AO1" s="58">
        <f>Données!$A28</f>
        <v>0</v>
      </c>
      <c r="AP1" s="58">
        <f>Données!$A29</f>
        <v>0</v>
      </c>
      <c r="AQ1" s="58">
        <f>Données!$A30</f>
        <v>0</v>
      </c>
      <c r="AR1" s="58">
        <f>Données!$A31</f>
        <v>0</v>
      </c>
      <c r="AS1" s="58">
        <f>Données!$A32</f>
        <v>0</v>
      </c>
      <c r="AT1" s="58" t="e">
        <f>Données!#REF!</f>
        <v>#REF!</v>
      </c>
      <c r="AU1" s="58">
        <f>Données!$A33</f>
        <v>0</v>
      </c>
      <c r="AV1" s="58" t="e">
        <f>Données!#REF!</f>
        <v>#REF!</v>
      </c>
      <c r="AW1" s="58">
        <f>Données!$A34</f>
        <v>0</v>
      </c>
      <c r="AX1" s="58">
        <f>Données!$A35</f>
        <v>0</v>
      </c>
      <c r="AY1" s="58" t="e">
        <f>Données!#REF!</f>
        <v>#REF!</v>
      </c>
      <c r="AZ1" s="58" t="e">
        <f>Données!#REF!</f>
        <v>#REF!</v>
      </c>
      <c r="BA1" s="58" t="e">
        <f>Données!#REF!</f>
        <v>#REF!</v>
      </c>
      <c r="BB1" s="58" t="e">
        <f>Données!#REF!</f>
        <v>#REF!</v>
      </c>
      <c r="BC1" s="58">
        <f>Données!$A36</f>
        <v>0</v>
      </c>
      <c r="BD1" s="58">
        <f>Données!$A37</f>
        <v>0</v>
      </c>
      <c r="BE1" s="58">
        <f>Données!$A38</f>
        <v>0</v>
      </c>
      <c r="BF1" s="58">
        <f>Données!$A39</f>
        <v>0</v>
      </c>
      <c r="BG1" s="58">
        <f>Données!$A40</f>
        <v>0</v>
      </c>
      <c r="BH1" s="58">
        <f>Données!$A41</f>
        <v>0</v>
      </c>
      <c r="BI1" s="58">
        <f>Données!$A42</f>
        <v>0</v>
      </c>
      <c r="BJ1" s="58">
        <f>Données!$A43</f>
        <v>0</v>
      </c>
      <c r="BK1" s="58">
        <f>Données!$A44</f>
        <v>0</v>
      </c>
      <c r="BL1" s="58">
        <f>Données!$A45</f>
        <v>0</v>
      </c>
      <c r="BM1" s="58">
        <f>Données!$A46</f>
        <v>0</v>
      </c>
      <c r="BN1" s="58">
        <f>Données!$A47</f>
        <v>0</v>
      </c>
      <c r="BO1" s="58">
        <f>Données!$A48</f>
        <v>0</v>
      </c>
      <c r="BP1" s="58">
        <f>Données!$A49</f>
        <v>0</v>
      </c>
      <c r="BQ1" s="58">
        <f>Données!$A50</f>
        <v>0</v>
      </c>
      <c r="BR1" s="58">
        <f>Données!$A51</f>
        <v>0</v>
      </c>
      <c r="BS1" s="58">
        <f>Données!$A52</f>
        <v>0</v>
      </c>
      <c r="BT1" s="58">
        <f>Données!$A53</f>
        <v>0</v>
      </c>
      <c r="BU1" s="58">
        <f>Données!$A54</f>
        <v>0</v>
      </c>
      <c r="BV1" s="58">
        <f>Données!$A55</f>
        <v>0</v>
      </c>
      <c r="BW1" s="58">
        <f>Données!$A56</f>
        <v>0</v>
      </c>
      <c r="BX1" s="58">
        <f>Données!$A57</f>
        <v>0</v>
      </c>
      <c r="BY1" s="58">
        <f>Données!$A58</f>
        <v>0</v>
      </c>
      <c r="BZ1" s="58">
        <f>Données!$A59</f>
        <v>0</v>
      </c>
      <c r="CA1" s="58">
        <f>Données!$A60</f>
        <v>0</v>
      </c>
      <c r="CB1" s="58" t="e">
        <f>Données!#REF!</f>
        <v>#REF!</v>
      </c>
      <c r="CC1" s="58" t="e">
        <f>Données!#REF!</f>
        <v>#REF!</v>
      </c>
      <c r="CD1" s="58" t="e">
        <f>Données!#REF!</f>
        <v>#REF!</v>
      </c>
      <c r="CE1" s="58">
        <f>Données!$A61</f>
        <v>0</v>
      </c>
      <c r="CF1" s="58">
        <f>Données!$A62</f>
        <v>0</v>
      </c>
      <c r="CG1" s="58">
        <f>Données!$A63</f>
        <v>0</v>
      </c>
      <c r="CH1" s="58">
        <f>Données!$A64</f>
        <v>0</v>
      </c>
    </row>
    <row r="2" spans="2:86" ht="96.75" x14ac:dyDescent="0.2">
      <c r="C2" s="66" t="s">
        <v>121</v>
      </c>
      <c r="D2" s="55"/>
      <c r="E2" s="55"/>
      <c r="F2" s="56" t="s">
        <v>133</v>
      </c>
      <c r="G2" s="56" t="s">
        <v>134</v>
      </c>
      <c r="H2" s="59" t="e">
        <f>Données!#REF!</f>
        <v>#REF!</v>
      </c>
      <c r="I2" s="60" t="e">
        <f>Données!#REF!</f>
        <v>#REF!</v>
      </c>
      <c r="J2" s="60" t="e">
        <f>Données!#REF!</f>
        <v>#REF!</v>
      </c>
      <c r="K2" s="60" t="e">
        <f>Données!#REF!</f>
        <v>#REF!</v>
      </c>
      <c r="L2" s="60" t="e">
        <f>Données!#REF!</f>
        <v>#REF!</v>
      </c>
      <c r="M2" s="60" t="e">
        <f>Données!#REF!</f>
        <v>#REF!</v>
      </c>
      <c r="N2" s="60" t="e">
        <f>Données!#REF!</f>
        <v>#REF!</v>
      </c>
      <c r="O2" s="60" t="e">
        <f>Données!#REF!</f>
        <v>#REF!</v>
      </c>
      <c r="P2" s="60" t="e">
        <f>Données!#REF!</f>
        <v>#REF!</v>
      </c>
      <c r="Q2" s="60" t="e">
        <f>Données!#REF!</f>
        <v>#REF!</v>
      </c>
      <c r="R2" s="60" t="e">
        <f>Données!#REF!</f>
        <v>#REF!</v>
      </c>
      <c r="S2" s="60" t="e">
        <f>Données!#REF!</f>
        <v>#REF!</v>
      </c>
      <c r="T2" s="60" t="e">
        <f>Données!#REF!</f>
        <v>#REF!</v>
      </c>
      <c r="U2" s="60" t="e">
        <f>Données!#REF!</f>
        <v>#REF!</v>
      </c>
      <c r="V2" s="60" t="e">
        <f>Données!#REF!</f>
        <v>#REF!</v>
      </c>
      <c r="W2" s="60" t="e">
        <f>Données!#REF!</f>
        <v>#REF!</v>
      </c>
      <c r="X2" s="60" t="e">
        <f>Données!#REF!</f>
        <v>#REF!</v>
      </c>
      <c r="Y2" s="60" t="e">
        <f>Données!#REF!</f>
        <v>#REF!</v>
      </c>
      <c r="Z2" s="60" t="e">
        <f>Données!#REF!</f>
        <v>#REF!</v>
      </c>
      <c r="AA2" s="60" t="e">
        <f>Données!#REF!</f>
        <v>#REF!</v>
      </c>
      <c r="AB2" s="60" t="e">
        <f>Données!#REF!</f>
        <v>#REF!</v>
      </c>
      <c r="AC2" s="60" t="e">
        <f>Données!#REF!</f>
        <v>#REF!</v>
      </c>
      <c r="AD2" s="60" t="e">
        <f>Données!#REF!</f>
        <v>#REF!</v>
      </c>
      <c r="AE2" s="60" t="e">
        <f>Données!#REF!</f>
        <v>#REF!</v>
      </c>
      <c r="AF2" s="60" t="e">
        <f>Données!#REF!</f>
        <v>#REF!</v>
      </c>
      <c r="AG2" s="60" t="e">
        <f>Données!#REF!</f>
        <v>#REF!</v>
      </c>
      <c r="AH2" s="60" t="e">
        <f>Données!#REF!</f>
        <v>#REF!</v>
      </c>
      <c r="AI2" s="60" t="e">
        <f>Données!#REF!</f>
        <v>#REF!</v>
      </c>
      <c r="AJ2" s="60" t="e">
        <f>Données!#REF!</f>
        <v>#REF!</v>
      </c>
      <c r="AK2" s="60" t="e">
        <f>Données!#REF!</f>
        <v>#REF!</v>
      </c>
      <c r="AL2" s="60" t="e">
        <f>Données!#REF!</f>
        <v>#REF!</v>
      </c>
      <c r="AM2" s="60">
        <f>Données!$B20</f>
        <v>0</v>
      </c>
      <c r="AN2" s="60">
        <f>Données!$B21</f>
        <v>0</v>
      </c>
      <c r="AO2" s="60" t="e">
        <f>Données!#REF!</f>
        <v>#REF!</v>
      </c>
      <c r="AP2" s="60" t="e">
        <f>Données!#REF!</f>
        <v>#REF!</v>
      </c>
      <c r="AQ2" s="60">
        <f>Données!$B22</f>
        <v>0</v>
      </c>
      <c r="AR2" s="60" t="e">
        <f>Données!#REF!</f>
        <v>#REF!</v>
      </c>
      <c r="AS2" s="60" t="e">
        <f>Données!#REF!</f>
        <v>#REF!</v>
      </c>
      <c r="AT2" s="60">
        <f>Données!$B23</f>
        <v>0</v>
      </c>
      <c r="AU2" s="60">
        <f>Données!$B24</f>
        <v>0</v>
      </c>
      <c r="AV2" s="60">
        <f>Données!$B25</f>
        <v>0</v>
      </c>
      <c r="AW2" s="60">
        <f>Données!$B26</f>
        <v>0</v>
      </c>
      <c r="AX2" s="60">
        <f>Données!$B27</f>
        <v>0</v>
      </c>
      <c r="AY2" s="60" t="e">
        <f>Données!#REF!</f>
        <v>#REF!</v>
      </c>
      <c r="AZ2" s="60" t="e">
        <f>Données!#REF!</f>
        <v>#REF!</v>
      </c>
      <c r="BA2" s="60" t="e">
        <f>Données!#REF!</f>
        <v>#REF!</v>
      </c>
      <c r="BB2" s="60" t="e">
        <f>Données!#REF!</f>
        <v>#REF!</v>
      </c>
      <c r="BC2" s="60" t="e">
        <f>Données!#REF!</f>
        <v>#REF!</v>
      </c>
      <c r="BD2" s="60">
        <f>Données!$B28</f>
        <v>0</v>
      </c>
      <c r="BE2" s="60">
        <f>Données!$B29</f>
        <v>0</v>
      </c>
      <c r="BF2" s="60">
        <f>Données!$B30</f>
        <v>0</v>
      </c>
      <c r="BG2" s="60">
        <f>Données!$B31</f>
        <v>0</v>
      </c>
      <c r="BH2" s="60">
        <f>Données!$B32</f>
        <v>0</v>
      </c>
      <c r="BI2" s="60" t="e">
        <f>Données!#REF!</f>
        <v>#REF!</v>
      </c>
      <c r="BJ2" s="60">
        <f>Données!$B33</f>
        <v>0</v>
      </c>
      <c r="BK2" s="60" t="e">
        <f>Données!#REF!</f>
        <v>#REF!</v>
      </c>
      <c r="BL2" s="60">
        <f>Données!$B34</f>
        <v>0</v>
      </c>
      <c r="BM2" s="60">
        <f>Données!$B35</f>
        <v>0</v>
      </c>
      <c r="BN2" s="60" t="e">
        <f>Données!#REF!</f>
        <v>#REF!</v>
      </c>
      <c r="BO2" s="60" t="e">
        <f>Données!#REF!</f>
        <v>#REF!</v>
      </c>
      <c r="BP2" s="60" t="e">
        <f>Données!#REF!</f>
        <v>#REF!</v>
      </c>
      <c r="BQ2" s="60" t="e">
        <f>Données!#REF!</f>
        <v>#REF!</v>
      </c>
      <c r="BR2" s="60">
        <f>Données!$B36</f>
        <v>0</v>
      </c>
      <c r="BS2" s="60">
        <f>Données!$B37</f>
        <v>0</v>
      </c>
      <c r="BT2" s="60">
        <f>Données!$B38</f>
        <v>0</v>
      </c>
      <c r="BU2" s="60">
        <f>Données!$B39</f>
        <v>0</v>
      </c>
      <c r="BV2" s="60">
        <f>Données!$B40</f>
        <v>0</v>
      </c>
      <c r="BW2" s="60">
        <f>Données!$B41</f>
        <v>0</v>
      </c>
      <c r="BX2" s="60">
        <f>Données!$B42</f>
        <v>0</v>
      </c>
      <c r="BY2" s="60">
        <f>Données!$B43</f>
        <v>0</v>
      </c>
      <c r="BZ2" s="60">
        <f>Données!$B44</f>
        <v>0</v>
      </c>
      <c r="CA2" s="60">
        <f>Données!$B45</f>
        <v>0</v>
      </c>
      <c r="CB2" s="60">
        <f>Données!$B46</f>
        <v>0</v>
      </c>
      <c r="CC2" s="60">
        <f>Données!$B47</f>
        <v>0</v>
      </c>
      <c r="CD2" s="60">
        <f>Données!$B48</f>
        <v>0</v>
      </c>
      <c r="CE2" s="60">
        <f>Données!$B49</f>
        <v>0</v>
      </c>
      <c r="CF2" s="60">
        <f>Données!$B50</f>
        <v>0</v>
      </c>
      <c r="CG2" s="60">
        <f>Données!$B51</f>
        <v>0</v>
      </c>
      <c r="CH2" s="60">
        <f>Données!$B52</f>
        <v>0</v>
      </c>
    </row>
    <row r="3" spans="2:86" x14ac:dyDescent="0.2">
      <c r="C3" s="51" t="s">
        <v>106</v>
      </c>
      <c r="D3" s="55"/>
      <c r="E3" s="55"/>
      <c r="F3" s="55"/>
      <c r="G3" s="55"/>
      <c r="H3" s="61"/>
      <c r="I3" s="62"/>
      <c r="J3" s="62"/>
      <c r="K3" s="62"/>
      <c r="L3" s="62"/>
      <c r="M3" s="62"/>
      <c r="N3" s="62"/>
      <c r="O3" s="62"/>
      <c r="P3" s="62"/>
      <c r="Q3" s="62"/>
      <c r="R3" s="62"/>
      <c r="S3" s="62"/>
      <c r="T3" s="62"/>
      <c r="U3" s="62"/>
      <c r="V3" s="62"/>
      <c r="W3" s="62"/>
      <c r="X3" s="62"/>
      <c r="Y3" s="62"/>
      <c r="Z3" s="62"/>
      <c r="AA3" s="62"/>
      <c r="AB3" s="62"/>
      <c r="AC3" s="62"/>
      <c r="AD3" s="62"/>
      <c r="AE3" s="62"/>
      <c r="AF3" s="62"/>
      <c r="AG3" s="62"/>
      <c r="AH3" s="62"/>
      <c r="AI3" s="62"/>
      <c r="AJ3" s="62"/>
      <c r="AK3" s="62"/>
      <c r="AL3" s="62"/>
      <c r="AM3" s="62"/>
      <c r="AN3" s="62"/>
      <c r="AO3" s="62"/>
      <c r="AP3" s="62"/>
      <c r="AQ3" s="62"/>
      <c r="AR3" s="62"/>
      <c r="AS3" s="62"/>
      <c r="AT3" s="62"/>
      <c r="AU3" s="62"/>
      <c r="AV3" s="62"/>
      <c r="AW3" s="62"/>
      <c r="AX3" s="62"/>
      <c r="AY3" s="62"/>
      <c r="AZ3" s="62"/>
      <c r="BA3" s="62"/>
      <c r="BB3" s="62"/>
      <c r="BC3" s="62"/>
      <c r="BD3" s="62"/>
      <c r="BE3" s="62"/>
      <c r="BF3" s="62"/>
      <c r="BG3" s="62"/>
      <c r="BH3" s="62"/>
      <c r="BI3" s="62"/>
      <c r="BJ3" s="62"/>
      <c r="BK3" s="62"/>
      <c r="BL3" s="62"/>
      <c r="BM3" s="62"/>
      <c r="BN3" s="62"/>
      <c r="BO3" s="62"/>
      <c r="BP3" s="62"/>
      <c r="BQ3" s="62"/>
      <c r="BR3" s="62"/>
      <c r="BS3" s="62"/>
      <c r="BT3" s="62"/>
      <c r="BU3" s="62"/>
      <c r="BV3" s="62"/>
      <c r="BW3" s="62"/>
      <c r="BX3" s="62"/>
      <c r="BY3" s="62"/>
      <c r="BZ3" s="62"/>
      <c r="CA3" s="62"/>
      <c r="CB3" s="62"/>
      <c r="CC3" s="62"/>
      <c r="CD3" s="62"/>
      <c r="CE3" s="62"/>
      <c r="CF3" s="62"/>
      <c r="CG3" s="62"/>
      <c r="CH3" s="62"/>
    </row>
    <row r="4" spans="2:86" x14ac:dyDescent="0.2">
      <c r="C4" s="13" t="s">
        <v>108</v>
      </c>
      <c r="D4" s="55"/>
      <c r="E4" s="55"/>
      <c r="F4" s="55"/>
      <c r="G4" s="55"/>
      <c r="H4" s="63" t="e">
        <f>SUMIF($C$10:$C$93,$C$4,H10:H93)/(COUNTIFS($C$10:$C$93,$C$4)-COUNTIFS($C$10:$C$93,$C$4,H10:H93,"NC"))</f>
        <v>#DIV/0!</v>
      </c>
      <c r="I4" s="63" t="e">
        <f t="shared" ref="I4:BT4" si="0">SUMIF($C$10:$C$93,$C$4,I10:I93)/(COUNTIFS($C$10:$C$93,$C$4)-COUNTIFS($C$10:$C$93,$C$4,I10:I93,"NC"))</f>
        <v>#DIV/0!</v>
      </c>
      <c r="J4" s="63" t="e">
        <f t="shared" si="0"/>
        <v>#DIV/0!</v>
      </c>
      <c r="K4" s="63" t="e">
        <f t="shared" si="0"/>
        <v>#DIV/0!</v>
      </c>
      <c r="L4" s="63" t="e">
        <f t="shared" si="0"/>
        <v>#DIV/0!</v>
      </c>
      <c r="M4" s="63" t="e">
        <f t="shared" si="0"/>
        <v>#DIV/0!</v>
      </c>
      <c r="N4" s="63" t="e">
        <f t="shared" si="0"/>
        <v>#DIV/0!</v>
      </c>
      <c r="O4" s="63" t="e">
        <f t="shared" si="0"/>
        <v>#DIV/0!</v>
      </c>
      <c r="P4" s="63" t="e">
        <f t="shared" si="0"/>
        <v>#DIV/0!</v>
      </c>
      <c r="Q4" s="63" t="e">
        <f t="shared" si="0"/>
        <v>#DIV/0!</v>
      </c>
      <c r="R4" s="63" t="e">
        <f t="shared" si="0"/>
        <v>#DIV/0!</v>
      </c>
      <c r="S4" s="63" t="e">
        <f t="shared" si="0"/>
        <v>#DIV/0!</v>
      </c>
      <c r="T4" s="63" t="e">
        <f t="shared" si="0"/>
        <v>#DIV/0!</v>
      </c>
      <c r="U4" s="63" t="e">
        <f t="shared" si="0"/>
        <v>#DIV/0!</v>
      </c>
      <c r="V4" s="63" t="e">
        <f t="shared" si="0"/>
        <v>#DIV/0!</v>
      </c>
      <c r="W4" s="63" t="e">
        <f t="shared" si="0"/>
        <v>#DIV/0!</v>
      </c>
      <c r="X4" s="63" t="e">
        <f t="shared" si="0"/>
        <v>#DIV/0!</v>
      </c>
      <c r="Y4" s="63" t="e">
        <f t="shared" si="0"/>
        <v>#DIV/0!</v>
      </c>
      <c r="Z4" s="63" t="e">
        <f t="shared" si="0"/>
        <v>#DIV/0!</v>
      </c>
      <c r="AA4" s="63" t="e">
        <f t="shared" si="0"/>
        <v>#DIV/0!</v>
      </c>
      <c r="AB4" s="63" t="e">
        <f t="shared" si="0"/>
        <v>#DIV/0!</v>
      </c>
      <c r="AC4" s="63" t="e">
        <f t="shared" si="0"/>
        <v>#DIV/0!</v>
      </c>
      <c r="AD4" s="63" t="e">
        <f t="shared" si="0"/>
        <v>#DIV/0!</v>
      </c>
      <c r="AE4" s="63" t="e">
        <f t="shared" si="0"/>
        <v>#DIV/0!</v>
      </c>
      <c r="AF4" s="63" t="e">
        <f t="shared" si="0"/>
        <v>#DIV/0!</v>
      </c>
      <c r="AG4" s="63" t="e">
        <f t="shared" si="0"/>
        <v>#DIV/0!</v>
      </c>
      <c r="AH4" s="63" t="e">
        <f t="shared" si="0"/>
        <v>#DIV/0!</v>
      </c>
      <c r="AI4" s="63" t="e">
        <f t="shared" si="0"/>
        <v>#DIV/0!</v>
      </c>
      <c r="AJ4" s="63" t="e">
        <f t="shared" si="0"/>
        <v>#DIV/0!</v>
      </c>
      <c r="AK4" s="63" t="e">
        <f t="shared" si="0"/>
        <v>#DIV/0!</v>
      </c>
      <c r="AL4" s="63" t="e">
        <f t="shared" si="0"/>
        <v>#DIV/0!</v>
      </c>
      <c r="AM4" s="63" t="e">
        <f t="shared" si="0"/>
        <v>#DIV/0!</v>
      </c>
      <c r="AN4" s="63" t="e">
        <f t="shared" si="0"/>
        <v>#DIV/0!</v>
      </c>
      <c r="AO4" s="63" t="e">
        <f t="shared" si="0"/>
        <v>#DIV/0!</v>
      </c>
      <c r="AP4" s="63" t="e">
        <f t="shared" si="0"/>
        <v>#DIV/0!</v>
      </c>
      <c r="AQ4" s="63" t="e">
        <f t="shared" si="0"/>
        <v>#DIV/0!</v>
      </c>
      <c r="AR4" s="63" t="e">
        <f t="shared" si="0"/>
        <v>#DIV/0!</v>
      </c>
      <c r="AS4" s="63" t="e">
        <f t="shared" si="0"/>
        <v>#DIV/0!</v>
      </c>
      <c r="AT4" s="63" t="e">
        <f t="shared" si="0"/>
        <v>#DIV/0!</v>
      </c>
      <c r="AU4" s="63" t="e">
        <f t="shared" si="0"/>
        <v>#DIV/0!</v>
      </c>
      <c r="AV4" s="63" t="e">
        <f t="shared" si="0"/>
        <v>#DIV/0!</v>
      </c>
      <c r="AW4" s="63" t="e">
        <f t="shared" si="0"/>
        <v>#DIV/0!</v>
      </c>
      <c r="AX4" s="63" t="e">
        <f t="shared" si="0"/>
        <v>#DIV/0!</v>
      </c>
      <c r="AY4" s="63" t="e">
        <f t="shared" si="0"/>
        <v>#DIV/0!</v>
      </c>
      <c r="AZ4" s="63" t="e">
        <f t="shared" si="0"/>
        <v>#DIV/0!</v>
      </c>
      <c r="BA4" s="63" t="e">
        <f t="shared" si="0"/>
        <v>#DIV/0!</v>
      </c>
      <c r="BB4" s="63" t="e">
        <f t="shared" si="0"/>
        <v>#DIV/0!</v>
      </c>
      <c r="BC4" s="63" t="e">
        <f t="shared" si="0"/>
        <v>#DIV/0!</v>
      </c>
      <c r="BD4" s="63" t="e">
        <f t="shared" si="0"/>
        <v>#DIV/0!</v>
      </c>
      <c r="BE4" s="63" t="e">
        <f t="shared" si="0"/>
        <v>#DIV/0!</v>
      </c>
      <c r="BF4" s="63" t="e">
        <f t="shared" si="0"/>
        <v>#DIV/0!</v>
      </c>
      <c r="BG4" s="63" t="e">
        <f t="shared" si="0"/>
        <v>#DIV/0!</v>
      </c>
      <c r="BH4" s="63" t="e">
        <f t="shared" si="0"/>
        <v>#DIV/0!</v>
      </c>
      <c r="BI4" s="63" t="e">
        <f t="shared" si="0"/>
        <v>#DIV/0!</v>
      </c>
      <c r="BJ4" s="63" t="e">
        <f t="shared" si="0"/>
        <v>#DIV/0!</v>
      </c>
      <c r="BK4" s="63" t="e">
        <f t="shared" si="0"/>
        <v>#DIV/0!</v>
      </c>
      <c r="BL4" s="63" t="e">
        <f t="shared" si="0"/>
        <v>#DIV/0!</v>
      </c>
      <c r="BM4" s="63" t="e">
        <f t="shared" si="0"/>
        <v>#DIV/0!</v>
      </c>
      <c r="BN4" s="63" t="e">
        <f t="shared" si="0"/>
        <v>#DIV/0!</v>
      </c>
      <c r="BO4" s="63" t="e">
        <f t="shared" si="0"/>
        <v>#DIV/0!</v>
      </c>
      <c r="BP4" s="63" t="e">
        <f t="shared" si="0"/>
        <v>#DIV/0!</v>
      </c>
      <c r="BQ4" s="63" t="e">
        <f t="shared" si="0"/>
        <v>#DIV/0!</v>
      </c>
      <c r="BR4" s="63" t="e">
        <f t="shared" si="0"/>
        <v>#DIV/0!</v>
      </c>
      <c r="BS4" s="63" t="e">
        <f t="shared" si="0"/>
        <v>#DIV/0!</v>
      </c>
      <c r="BT4" s="63" t="e">
        <f t="shared" si="0"/>
        <v>#DIV/0!</v>
      </c>
      <c r="BU4" s="63" t="e">
        <f t="shared" ref="BU4:CH4" si="1">SUMIF($C$10:$C$93,$C$4,BU10:BU93)/(COUNTIFS($C$10:$C$93,$C$4)-COUNTIFS($C$10:$C$93,$C$4,BU10:BU93,"NC"))</f>
        <v>#DIV/0!</v>
      </c>
      <c r="BV4" s="63" t="e">
        <f t="shared" si="1"/>
        <v>#DIV/0!</v>
      </c>
      <c r="BW4" s="63" t="e">
        <f t="shared" si="1"/>
        <v>#DIV/0!</v>
      </c>
      <c r="BX4" s="63" t="e">
        <f t="shared" si="1"/>
        <v>#DIV/0!</v>
      </c>
      <c r="BY4" s="63" t="e">
        <f t="shared" si="1"/>
        <v>#DIV/0!</v>
      </c>
      <c r="BZ4" s="63" t="e">
        <f t="shared" si="1"/>
        <v>#DIV/0!</v>
      </c>
      <c r="CA4" s="63" t="e">
        <f t="shared" si="1"/>
        <v>#DIV/0!</v>
      </c>
      <c r="CB4" s="63" t="e">
        <f t="shared" si="1"/>
        <v>#DIV/0!</v>
      </c>
      <c r="CC4" s="63" t="e">
        <f t="shared" si="1"/>
        <v>#DIV/0!</v>
      </c>
      <c r="CD4" s="63" t="e">
        <f t="shared" si="1"/>
        <v>#DIV/0!</v>
      </c>
      <c r="CE4" s="63" t="e">
        <f t="shared" si="1"/>
        <v>#DIV/0!</v>
      </c>
      <c r="CF4" s="63" t="e">
        <f t="shared" si="1"/>
        <v>#DIV/0!</v>
      </c>
      <c r="CG4" s="63" t="e">
        <f t="shared" si="1"/>
        <v>#DIV/0!</v>
      </c>
      <c r="CH4" s="63" t="e">
        <f t="shared" si="1"/>
        <v>#DIV/0!</v>
      </c>
    </row>
    <row r="5" spans="2:86" x14ac:dyDescent="0.2">
      <c r="C5" s="13" t="s">
        <v>109</v>
      </c>
      <c r="D5" s="55"/>
      <c r="E5" s="55"/>
      <c r="F5" s="55"/>
      <c r="G5" s="55"/>
      <c r="H5" s="63" t="e">
        <f>SUMIF($C$10:$C$93,$C$5,H10:H93)/(COUNTIFS($C$10:$C$93,$C$5)-COUNTIFS($C$10:$C$93,$C$5,H10:H93,"NC"))</f>
        <v>#DIV/0!</v>
      </c>
      <c r="I5" s="63" t="e">
        <f t="shared" ref="I5:BT5" si="2">SUMIF($C$10:$C$93,$C$5,I10:I93)/(COUNTIFS($C$10:$C$93,$C$5)-COUNTIFS($C$10:$C$93,$C$5,I10:I93,"NC"))</f>
        <v>#DIV/0!</v>
      </c>
      <c r="J5" s="63" t="e">
        <f t="shared" si="2"/>
        <v>#DIV/0!</v>
      </c>
      <c r="K5" s="63" t="e">
        <f t="shared" si="2"/>
        <v>#DIV/0!</v>
      </c>
      <c r="L5" s="63" t="e">
        <f t="shared" si="2"/>
        <v>#DIV/0!</v>
      </c>
      <c r="M5" s="63" t="e">
        <f t="shared" si="2"/>
        <v>#DIV/0!</v>
      </c>
      <c r="N5" s="63" t="e">
        <f t="shared" si="2"/>
        <v>#DIV/0!</v>
      </c>
      <c r="O5" s="63" t="e">
        <f t="shared" si="2"/>
        <v>#DIV/0!</v>
      </c>
      <c r="P5" s="63" t="e">
        <f t="shared" si="2"/>
        <v>#DIV/0!</v>
      </c>
      <c r="Q5" s="63" t="e">
        <f t="shared" si="2"/>
        <v>#DIV/0!</v>
      </c>
      <c r="R5" s="63" t="e">
        <f t="shared" si="2"/>
        <v>#DIV/0!</v>
      </c>
      <c r="S5" s="63" t="e">
        <f t="shared" si="2"/>
        <v>#DIV/0!</v>
      </c>
      <c r="T5" s="63" t="e">
        <f t="shared" si="2"/>
        <v>#DIV/0!</v>
      </c>
      <c r="U5" s="63" t="e">
        <f t="shared" si="2"/>
        <v>#DIV/0!</v>
      </c>
      <c r="V5" s="63" t="e">
        <f t="shared" si="2"/>
        <v>#DIV/0!</v>
      </c>
      <c r="W5" s="63" t="e">
        <f t="shared" si="2"/>
        <v>#DIV/0!</v>
      </c>
      <c r="X5" s="63" t="e">
        <f t="shared" si="2"/>
        <v>#DIV/0!</v>
      </c>
      <c r="Y5" s="63" t="e">
        <f t="shared" si="2"/>
        <v>#DIV/0!</v>
      </c>
      <c r="Z5" s="63" t="e">
        <f t="shared" si="2"/>
        <v>#DIV/0!</v>
      </c>
      <c r="AA5" s="63" t="e">
        <f t="shared" si="2"/>
        <v>#DIV/0!</v>
      </c>
      <c r="AB5" s="63" t="e">
        <f t="shared" si="2"/>
        <v>#DIV/0!</v>
      </c>
      <c r="AC5" s="63" t="e">
        <f t="shared" si="2"/>
        <v>#DIV/0!</v>
      </c>
      <c r="AD5" s="63" t="e">
        <f t="shared" si="2"/>
        <v>#DIV/0!</v>
      </c>
      <c r="AE5" s="63" t="e">
        <f t="shared" si="2"/>
        <v>#DIV/0!</v>
      </c>
      <c r="AF5" s="63" t="e">
        <f t="shared" si="2"/>
        <v>#DIV/0!</v>
      </c>
      <c r="AG5" s="63" t="e">
        <f t="shared" si="2"/>
        <v>#DIV/0!</v>
      </c>
      <c r="AH5" s="63" t="e">
        <f t="shared" si="2"/>
        <v>#DIV/0!</v>
      </c>
      <c r="AI5" s="63" t="e">
        <f t="shared" si="2"/>
        <v>#DIV/0!</v>
      </c>
      <c r="AJ5" s="63" t="e">
        <f t="shared" si="2"/>
        <v>#DIV/0!</v>
      </c>
      <c r="AK5" s="63" t="e">
        <f t="shared" si="2"/>
        <v>#DIV/0!</v>
      </c>
      <c r="AL5" s="63" t="e">
        <f t="shared" si="2"/>
        <v>#DIV/0!</v>
      </c>
      <c r="AM5" s="63" t="e">
        <f t="shared" si="2"/>
        <v>#DIV/0!</v>
      </c>
      <c r="AN5" s="63" t="e">
        <f t="shared" si="2"/>
        <v>#DIV/0!</v>
      </c>
      <c r="AO5" s="63" t="e">
        <f t="shared" si="2"/>
        <v>#DIV/0!</v>
      </c>
      <c r="AP5" s="63" t="e">
        <f t="shared" si="2"/>
        <v>#DIV/0!</v>
      </c>
      <c r="AQ5" s="63" t="e">
        <f t="shared" si="2"/>
        <v>#DIV/0!</v>
      </c>
      <c r="AR5" s="63" t="e">
        <f t="shared" si="2"/>
        <v>#DIV/0!</v>
      </c>
      <c r="AS5" s="63" t="e">
        <f t="shared" si="2"/>
        <v>#DIV/0!</v>
      </c>
      <c r="AT5" s="63" t="e">
        <f t="shared" si="2"/>
        <v>#DIV/0!</v>
      </c>
      <c r="AU5" s="63" t="e">
        <f t="shared" si="2"/>
        <v>#DIV/0!</v>
      </c>
      <c r="AV5" s="63" t="e">
        <f t="shared" si="2"/>
        <v>#DIV/0!</v>
      </c>
      <c r="AW5" s="63" t="e">
        <f t="shared" si="2"/>
        <v>#DIV/0!</v>
      </c>
      <c r="AX5" s="63" t="e">
        <f t="shared" si="2"/>
        <v>#DIV/0!</v>
      </c>
      <c r="AY5" s="63" t="e">
        <f t="shared" si="2"/>
        <v>#DIV/0!</v>
      </c>
      <c r="AZ5" s="63" t="e">
        <f t="shared" si="2"/>
        <v>#DIV/0!</v>
      </c>
      <c r="BA5" s="63" t="e">
        <f t="shared" si="2"/>
        <v>#DIV/0!</v>
      </c>
      <c r="BB5" s="63" t="e">
        <f t="shared" si="2"/>
        <v>#DIV/0!</v>
      </c>
      <c r="BC5" s="63" t="e">
        <f t="shared" si="2"/>
        <v>#DIV/0!</v>
      </c>
      <c r="BD5" s="63" t="e">
        <f t="shared" si="2"/>
        <v>#DIV/0!</v>
      </c>
      <c r="BE5" s="63" t="e">
        <f t="shared" si="2"/>
        <v>#DIV/0!</v>
      </c>
      <c r="BF5" s="63" t="e">
        <f t="shared" si="2"/>
        <v>#DIV/0!</v>
      </c>
      <c r="BG5" s="63" t="e">
        <f t="shared" si="2"/>
        <v>#DIV/0!</v>
      </c>
      <c r="BH5" s="63" t="e">
        <f t="shared" si="2"/>
        <v>#DIV/0!</v>
      </c>
      <c r="BI5" s="63" t="e">
        <f t="shared" si="2"/>
        <v>#DIV/0!</v>
      </c>
      <c r="BJ5" s="63" t="e">
        <f t="shared" si="2"/>
        <v>#DIV/0!</v>
      </c>
      <c r="BK5" s="63" t="e">
        <f t="shared" si="2"/>
        <v>#DIV/0!</v>
      </c>
      <c r="BL5" s="63" t="e">
        <f t="shared" si="2"/>
        <v>#DIV/0!</v>
      </c>
      <c r="BM5" s="63" t="e">
        <f t="shared" si="2"/>
        <v>#DIV/0!</v>
      </c>
      <c r="BN5" s="63" t="e">
        <f t="shared" si="2"/>
        <v>#DIV/0!</v>
      </c>
      <c r="BO5" s="63" t="e">
        <f t="shared" si="2"/>
        <v>#DIV/0!</v>
      </c>
      <c r="BP5" s="63" t="e">
        <f t="shared" si="2"/>
        <v>#DIV/0!</v>
      </c>
      <c r="BQ5" s="63" t="e">
        <f t="shared" si="2"/>
        <v>#DIV/0!</v>
      </c>
      <c r="BR5" s="63" t="e">
        <f t="shared" si="2"/>
        <v>#DIV/0!</v>
      </c>
      <c r="BS5" s="63" t="e">
        <f t="shared" si="2"/>
        <v>#DIV/0!</v>
      </c>
      <c r="BT5" s="63" t="e">
        <f t="shared" si="2"/>
        <v>#DIV/0!</v>
      </c>
      <c r="BU5" s="63" t="e">
        <f t="shared" ref="BU5:CH5" si="3">SUMIF($C$10:$C$93,$C$5,BU10:BU93)/(COUNTIFS($C$10:$C$93,$C$5)-COUNTIFS($C$10:$C$93,$C$5,BU10:BU93,"NC"))</f>
        <v>#DIV/0!</v>
      </c>
      <c r="BV5" s="63" t="e">
        <f t="shared" si="3"/>
        <v>#DIV/0!</v>
      </c>
      <c r="BW5" s="63" t="e">
        <f t="shared" si="3"/>
        <v>#DIV/0!</v>
      </c>
      <c r="BX5" s="63" t="e">
        <f t="shared" si="3"/>
        <v>#DIV/0!</v>
      </c>
      <c r="BY5" s="63" t="e">
        <f t="shared" si="3"/>
        <v>#DIV/0!</v>
      </c>
      <c r="BZ5" s="63" t="e">
        <f t="shared" si="3"/>
        <v>#DIV/0!</v>
      </c>
      <c r="CA5" s="63" t="e">
        <f t="shared" si="3"/>
        <v>#DIV/0!</v>
      </c>
      <c r="CB5" s="63" t="e">
        <f t="shared" si="3"/>
        <v>#DIV/0!</v>
      </c>
      <c r="CC5" s="63" t="e">
        <f t="shared" si="3"/>
        <v>#DIV/0!</v>
      </c>
      <c r="CD5" s="63" t="e">
        <f t="shared" si="3"/>
        <v>#DIV/0!</v>
      </c>
      <c r="CE5" s="63" t="e">
        <f t="shared" si="3"/>
        <v>#DIV/0!</v>
      </c>
      <c r="CF5" s="63" t="e">
        <f t="shared" si="3"/>
        <v>#DIV/0!</v>
      </c>
      <c r="CG5" s="63" t="e">
        <f t="shared" si="3"/>
        <v>#DIV/0!</v>
      </c>
      <c r="CH5" s="63" t="e">
        <f t="shared" si="3"/>
        <v>#DIV/0!</v>
      </c>
    </row>
    <row r="6" spans="2:86" x14ac:dyDescent="0.2">
      <c r="C6" s="13" t="s">
        <v>111</v>
      </c>
      <c r="D6" s="55"/>
      <c r="E6" s="55"/>
      <c r="F6" s="55"/>
      <c r="G6" s="55"/>
      <c r="H6" s="63" t="e">
        <f>SUMIF($C$10:$C$93,$C$6,H10:H93)/(COUNTIFS($C$10:$C$93,$C$6)-COUNTIFS($C$10:$C$93,$C$6,H10:H93,"NC"))</f>
        <v>#DIV/0!</v>
      </c>
      <c r="I6" s="63" t="e">
        <f t="shared" ref="I6:BT6" si="4">SUMIF($C$10:$C$93,$C$6,I10:I93)/(COUNTIFS($C$10:$C$93,$C$6)-COUNTIFS($C$10:$C$93,$C$6,I10:I93,"NC"))</f>
        <v>#DIV/0!</v>
      </c>
      <c r="J6" s="63" t="e">
        <f t="shared" si="4"/>
        <v>#DIV/0!</v>
      </c>
      <c r="K6" s="63" t="e">
        <f t="shared" si="4"/>
        <v>#DIV/0!</v>
      </c>
      <c r="L6" s="63" t="e">
        <f t="shared" si="4"/>
        <v>#DIV/0!</v>
      </c>
      <c r="M6" s="63" t="e">
        <f t="shared" si="4"/>
        <v>#DIV/0!</v>
      </c>
      <c r="N6" s="63" t="e">
        <f t="shared" si="4"/>
        <v>#DIV/0!</v>
      </c>
      <c r="O6" s="63" t="e">
        <f t="shared" si="4"/>
        <v>#DIV/0!</v>
      </c>
      <c r="P6" s="63" t="e">
        <f t="shared" si="4"/>
        <v>#DIV/0!</v>
      </c>
      <c r="Q6" s="63" t="e">
        <f t="shared" si="4"/>
        <v>#DIV/0!</v>
      </c>
      <c r="R6" s="63" t="e">
        <f t="shared" si="4"/>
        <v>#DIV/0!</v>
      </c>
      <c r="S6" s="63" t="e">
        <f t="shared" si="4"/>
        <v>#DIV/0!</v>
      </c>
      <c r="T6" s="63" t="e">
        <f t="shared" si="4"/>
        <v>#DIV/0!</v>
      </c>
      <c r="U6" s="63" t="e">
        <f t="shared" si="4"/>
        <v>#DIV/0!</v>
      </c>
      <c r="V6" s="63" t="e">
        <f t="shared" si="4"/>
        <v>#DIV/0!</v>
      </c>
      <c r="W6" s="63" t="e">
        <f t="shared" si="4"/>
        <v>#DIV/0!</v>
      </c>
      <c r="X6" s="63" t="e">
        <f t="shared" si="4"/>
        <v>#DIV/0!</v>
      </c>
      <c r="Y6" s="63" t="e">
        <f t="shared" si="4"/>
        <v>#DIV/0!</v>
      </c>
      <c r="Z6" s="63" t="e">
        <f t="shared" si="4"/>
        <v>#DIV/0!</v>
      </c>
      <c r="AA6" s="63" t="e">
        <f t="shared" si="4"/>
        <v>#DIV/0!</v>
      </c>
      <c r="AB6" s="63" t="e">
        <f t="shared" si="4"/>
        <v>#DIV/0!</v>
      </c>
      <c r="AC6" s="63" t="e">
        <f t="shared" si="4"/>
        <v>#DIV/0!</v>
      </c>
      <c r="AD6" s="63" t="e">
        <f t="shared" si="4"/>
        <v>#DIV/0!</v>
      </c>
      <c r="AE6" s="63" t="e">
        <f t="shared" si="4"/>
        <v>#DIV/0!</v>
      </c>
      <c r="AF6" s="63" t="e">
        <f t="shared" si="4"/>
        <v>#DIV/0!</v>
      </c>
      <c r="AG6" s="63" t="e">
        <f t="shared" si="4"/>
        <v>#DIV/0!</v>
      </c>
      <c r="AH6" s="63" t="e">
        <f t="shared" si="4"/>
        <v>#DIV/0!</v>
      </c>
      <c r="AI6" s="63" t="e">
        <f t="shared" si="4"/>
        <v>#DIV/0!</v>
      </c>
      <c r="AJ6" s="63" t="e">
        <f t="shared" si="4"/>
        <v>#DIV/0!</v>
      </c>
      <c r="AK6" s="63" t="e">
        <f t="shared" si="4"/>
        <v>#DIV/0!</v>
      </c>
      <c r="AL6" s="63" t="e">
        <f t="shared" si="4"/>
        <v>#DIV/0!</v>
      </c>
      <c r="AM6" s="63" t="e">
        <f t="shared" si="4"/>
        <v>#DIV/0!</v>
      </c>
      <c r="AN6" s="63" t="e">
        <f t="shared" si="4"/>
        <v>#DIV/0!</v>
      </c>
      <c r="AO6" s="63" t="e">
        <f t="shared" si="4"/>
        <v>#DIV/0!</v>
      </c>
      <c r="AP6" s="63" t="e">
        <f t="shared" si="4"/>
        <v>#DIV/0!</v>
      </c>
      <c r="AQ6" s="63" t="e">
        <f t="shared" si="4"/>
        <v>#DIV/0!</v>
      </c>
      <c r="AR6" s="63" t="e">
        <f t="shared" si="4"/>
        <v>#DIV/0!</v>
      </c>
      <c r="AS6" s="63" t="e">
        <f t="shared" si="4"/>
        <v>#DIV/0!</v>
      </c>
      <c r="AT6" s="63" t="e">
        <f t="shared" si="4"/>
        <v>#DIV/0!</v>
      </c>
      <c r="AU6" s="63" t="e">
        <f t="shared" si="4"/>
        <v>#DIV/0!</v>
      </c>
      <c r="AV6" s="63" t="e">
        <f t="shared" si="4"/>
        <v>#DIV/0!</v>
      </c>
      <c r="AW6" s="63" t="e">
        <f t="shared" si="4"/>
        <v>#DIV/0!</v>
      </c>
      <c r="AX6" s="63" t="e">
        <f t="shared" si="4"/>
        <v>#DIV/0!</v>
      </c>
      <c r="AY6" s="63" t="e">
        <f t="shared" si="4"/>
        <v>#DIV/0!</v>
      </c>
      <c r="AZ6" s="63" t="e">
        <f t="shared" si="4"/>
        <v>#DIV/0!</v>
      </c>
      <c r="BA6" s="63" t="e">
        <f t="shared" si="4"/>
        <v>#DIV/0!</v>
      </c>
      <c r="BB6" s="63" t="e">
        <f t="shared" si="4"/>
        <v>#DIV/0!</v>
      </c>
      <c r="BC6" s="63" t="e">
        <f t="shared" si="4"/>
        <v>#DIV/0!</v>
      </c>
      <c r="BD6" s="63" t="e">
        <f t="shared" si="4"/>
        <v>#DIV/0!</v>
      </c>
      <c r="BE6" s="63" t="e">
        <f t="shared" si="4"/>
        <v>#DIV/0!</v>
      </c>
      <c r="BF6" s="63" t="e">
        <f t="shared" si="4"/>
        <v>#DIV/0!</v>
      </c>
      <c r="BG6" s="63" t="e">
        <f t="shared" si="4"/>
        <v>#DIV/0!</v>
      </c>
      <c r="BH6" s="63" t="e">
        <f t="shared" si="4"/>
        <v>#DIV/0!</v>
      </c>
      <c r="BI6" s="63" t="e">
        <f t="shared" si="4"/>
        <v>#DIV/0!</v>
      </c>
      <c r="BJ6" s="63" t="e">
        <f t="shared" si="4"/>
        <v>#DIV/0!</v>
      </c>
      <c r="BK6" s="63" t="e">
        <f t="shared" si="4"/>
        <v>#DIV/0!</v>
      </c>
      <c r="BL6" s="63" t="e">
        <f t="shared" si="4"/>
        <v>#DIV/0!</v>
      </c>
      <c r="BM6" s="63" t="e">
        <f t="shared" si="4"/>
        <v>#DIV/0!</v>
      </c>
      <c r="BN6" s="63" t="e">
        <f t="shared" si="4"/>
        <v>#DIV/0!</v>
      </c>
      <c r="BO6" s="63" t="e">
        <f t="shared" si="4"/>
        <v>#DIV/0!</v>
      </c>
      <c r="BP6" s="63" t="e">
        <f t="shared" si="4"/>
        <v>#DIV/0!</v>
      </c>
      <c r="BQ6" s="63" t="e">
        <f t="shared" si="4"/>
        <v>#DIV/0!</v>
      </c>
      <c r="BR6" s="63" t="e">
        <f t="shared" si="4"/>
        <v>#DIV/0!</v>
      </c>
      <c r="BS6" s="63" t="e">
        <f t="shared" si="4"/>
        <v>#DIV/0!</v>
      </c>
      <c r="BT6" s="63" t="e">
        <f t="shared" si="4"/>
        <v>#DIV/0!</v>
      </c>
      <c r="BU6" s="63" t="e">
        <f t="shared" ref="BU6:CH6" si="5">SUMIF($C$10:$C$93,$C$6,BU10:BU93)/(COUNTIFS($C$10:$C$93,$C$6)-COUNTIFS($C$10:$C$93,$C$6,BU10:BU93,"NC"))</f>
        <v>#DIV/0!</v>
      </c>
      <c r="BV6" s="63" t="e">
        <f t="shared" si="5"/>
        <v>#DIV/0!</v>
      </c>
      <c r="BW6" s="63" t="e">
        <f t="shared" si="5"/>
        <v>#DIV/0!</v>
      </c>
      <c r="BX6" s="63" t="e">
        <f t="shared" si="5"/>
        <v>#DIV/0!</v>
      </c>
      <c r="BY6" s="63" t="e">
        <f t="shared" si="5"/>
        <v>#DIV/0!</v>
      </c>
      <c r="BZ6" s="63" t="e">
        <f t="shared" si="5"/>
        <v>#DIV/0!</v>
      </c>
      <c r="CA6" s="63" t="e">
        <f t="shared" si="5"/>
        <v>#DIV/0!</v>
      </c>
      <c r="CB6" s="63" t="e">
        <f t="shared" si="5"/>
        <v>#DIV/0!</v>
      </c>
      <c r="CC6" s="63" t="e">
        <f t="shared" si="5"/>
        <v>#DIV/0!</v>
      </c>
      <c r="CD6" s="63" t="e">
        <f t="shared" si="5"/>
        <v>#DIV/0!</v>
      </c>
      <c r="CE6" s="63" t="e">
        <f t="shared" si="5"/>
        <v>#DIV/0!</v>
      </c>
      <c r="CF6" s="63" t="e">
        <f t="shared" si="5"/>
        <v>#DIV/0!</v>
      </c>
      <c r="CG6" s="63" t="e">
        <f t="shared" si="5"/>
        <v>#DIV/0!</v>
      </c>
      <c r="CH6" s="63" t="e">
        <f t="shared" si="5"/>
        <v>#DIV/0!</v>
      </c>
    </row>
    <row r="7" spans="2:86" x14ac:dyDescent="0.2">
      <c r="B7" s="65"/>
      <c r="C7" s="13" t="s">
        <v>113</v>
      </c>
      <c r="D7" s="55"/>
      <c r="E7" s="55"/>
      <c r="F7" s="55"/>
      <c r="G7" s="55"/>
      <c r="H7" s="64">
        <f>SUMIF($C$10:$C$93,$C$7,H10:H93)/(COUNTIFS($C$10:$C$93,$C$7)-COUNTIFS($C$10:$C$93,$C$7,H10:H93,"NC"))</f>
        <v>1</v>
      </c>
      <c r="I7" s="64">
        <f t="shared" ref="I7:BT7" si="6">SUMIF($C$10:$C$93,$C$7,I10:I93)/(COUNTIFS($C$10:$C$93,$C$7)-COUNTIFS($C$10:$C$93,$C$7,I10:I93,"NC"))</f>
        <v>1</v>
      </c>
      <c r="J7" s="64">
        <f t="shared" si="6"/>
        <v>1</v>
      </c>
      <c r="K7" s="64">
        <f t="shared" si="6"/>
        <v>1</v>
      </c>
      <c r="L7" s="64">
        <f t="shared" si="6"/>
        <v>1</v>
      </c>
      <c r="M7" s="64">
        <f t="shared" si="6"/>
        <v>1</v>
      </c>
      <c r="N7" s="64">
        <f t="shared" si="6"/>
        <v>1</v>
      </c>
      <c r="O7" s="64">
        <f t="shared" si="6"/>
        <v>1</v>
      </c>
      <c r="P7" s="64" t="e">
        <f t="shared" si="6"/>
        <v>#DIV/0!</v>
      </c>
      <c r="Q7" s="64" t="e">
        <f t="shared" si="6"/>
        <v>#DIV/0!</v>
      </c>
      <c r="R7" s="64">
        <f t="shared" si="6"/>
        <v>1</v>
      </c>
      <c r="S7" s="64">
        <f t="shared" si="6"/>
        <v>1</v>
      </c>
      <c r="T7" s="64" t="e">
        <f t="shared" si="6"/>
        <v>#DIV/0!</v>
      </c>
      <c r="U7" s="64" t="e">
        <f t="shared" si="6"/>
        <v>#DIV/0!</v>
      </c>
      <c r="V7" s="64">
        <f t="shared" si="6"/>
        <v>0</v>
      </c>
      <c r="W7" s="64">
        <f t="shared" si="6"/>
        <v>0</v>
      </c>
      <c r="X7" s="64">
        <f t="shared" si="6"/>
        <v>0</v>
      </c>
      <c r="Y7" s="64">
        <f t="shared" si="6"/>
        <v>0</v>
      </c>
      <c r="Z7" s="64" t="e">
        <f t="shared" si="6"/>
        <v>#DIV/0!</v>
      </c>
      <c r="AA7" s="64" t="e">
        <f t="shared" si="6"/>
        <v>#DIV/0!</v>
      </c>
      <c r="AB7" s="64" t="e">
        <f t="shared" si="6"/>
        <v>#DIV/0!</v>
      </c>
      <c r="AC7" s="64" t="e">
        <f t="shared" si="6"/>
        <v>#DIV/0!</v>
      </c>
      <c r="AD7" s="64" t="e">
        <f t="shared" si="6"/>
        <v>#DIV/0!</v>
      </c>
      <c r="AE7" s="64" t="e">
        <f t="shared" si="6"/>
        <v>#DIV/0!</v>
      </c>
      <c r="AF7" s="64" t="e">
        <f t="shared" si="6"/>
        <v>#DIV/0!</v>
      </c>
      <c r="AG7" s="64" t="e">
        <f t="shared" si="6"/>
        <v>#DIV/0!</v>
      </c>
      <c r="AH7" s="64" t="e">
        <f t="shared" si="6"/>
        <v>#DIV/0!</v>
      </c>
      <c r="AI7" s="64" t="e">
        <f t="shared" si="6"/>
        <v>#DIV/0!</v>
      </c>
      <c r="AJ7" s="64" t="e">
        <f t="shared" si="6"/>
        <v>#DIV/0!</v>
      </c>
      <c r="AK7" s="64" t="e">
        <f t="shared" si="6"/>
        <v>#DIV/0!</v>
      </c>
      <c r="AL7" s="64" t="e">
        <f t="shared" si="6"/>
        <v>#DIV/0!</v>
      </c>
      <c r="AM7" s="64" t="e">
        <f t="shared" si="6"/>
        <v>#DIV/0!</v>
      </c>
      <c r="AN7" s="64" t="e">
        <f t="shared" si="6"/>
        <v>#DIV/0!</v>
      </c>
      <c r="AO7" s="64" t="e">
        <f t="shared" si="6"/>
        <v>#DIV/0!</v>
      </c>
      <c r="AP7" s="64" t="e">
        <f t="shared" si="6"/>
        <v>#DIV/0!</v>
      </c>
      <c r="AQ7" s="64" t="e">
        <f t="shared" si="6"/>
        <v>#DIV/0!</v>
      </c>
      <c r="AR7" s="64" t="e">
        <f t="shared" si="6"/>
        <v>#DIV/0!</v>
      </c>
      <c r="AS7" s="64" t="e">
        <f t="shared" si="6"/>
        <v>#DIV/0!</v>
      </c>
      <c r="AT7" s="64" t="e">
        <f t="shared" si="6"/>
        <v>#DIV/0!</v>
      </c>
      <c r="AU7" s="64" t="e">
        <f t="shared" si="6"/>
        <v>#DIV/0!</v>
      </c>
      <c r="AV7" s="64" t="e">
        <f t="shared" si="6"/>
        <v>#DIV/0!</v>
      </c>
      <c r="AW7" s="64" t="e">
        <f t="shared" si="6"/>
        <v>#DIV/0!</v>
      </c>
      <c r="AX7" s="64" t="e">
        <f t="shared" si="6"/>
        <v>#DIV/0!</v>
      </c>
      <c r="AY7" s="64" t="e">
        <f t="shared" si="6"/>
        <v>#DIV/0!</v>
      </c>
      <c r="AZ7" s="64" t="e">
        <f t="shared" si="6"/>
        <v>#DIV/0!</v>
      </c>
      <c r="BA7" s="64" t="e">
        <f t="shared" si="6"/>
        <v>#DIV/0!</v>
      </c>
      <c r="BB7" s="64" t="e">
        <f t="shared" si="6"/>
        <v>#DIV/0!</v>
      </c>
      <c r="BC7" s="64" t="e">
        <f t="shared" si="6"/>
        <v>#DIV/0!</v>
      </c>
      <c r="BD7" s="64" t="e">
        <f t="shared" si="6"/>
        <v>#DIV/0!</v>
      </c>
      <c r="BE7" s="64" t="e">
        <f t="shared" si="6"/>
        <v>#DIV/0!</v>
      </c>
      <c r="BF7" s="64" t="e">
        <f t="shared" si="6"/>
        <v>#DIV/0!</v>
      </c>
      <c r="BG7" s="64" t="e">
        <f t="shared" si="6"/>
        <v>#DIV/0!</v>
      </c>
      <c r="BH7" s="64" t="e">
        <f t="shared" si="6"/>
        <v>#DIV/0!</v>
      </c>
      <c r="BI7" s="64" t="e">
        <f t="shared" si="6"/>
        <v>#DIV/0!</v>
      </c>
      <c r="BJ7" s="64" t="e">
        <f t="shared" si="6"/>
        <v>#DIV/0!</v>
      </c>
      <c r="BK7" s="64" t="e">
        <f t="shared" si="6"/>
        <v>#DIV/0!</v>
      </c>
      <c r="BL7" s="64" t="e">
        <f t="shared" si="6"/>
        <v>#DIV/0!</v>
      </c>
      <c r="BM7" s="64" t="e">
        <f t="shared" si="6"/>
        <v>#DIV/0!</v>
      </c>
      <c r="BN7" s="64" t="e">
        <f t="shared" si="6"/>
        <v>#DIV/0!</v>
      </c>
      <c r="BO7" s="64" t="e">
        <f t="shared" si="6"/>
        <v>#DIV/0!</v>
      </c>
      <c r="BP7" s="64" t="e">
        <f t="shared" si="6"/>
        <v>#DIV/0!</v>
      </c>
      <c r="BQ7" s="64" t="e">
        <f t="shared" si="6"/>
        <v>#DIV/0!</v>
      </c>
      <c r="BR7" s="64" t="e">
        <f t="shared" si="6"/>
        <v>#DIV/0!</v>
      </c>
      <c r="BS7" s="64" t="e">
        <f t="shared" si="6"/>
        <v>#DIV/0!</v>
      </c>
      <c r="BT7" s="64" t="e">
        <f t="shared" si="6"/>
        <v>#DIV/0!</v>
      </c>
      <c r="BU7" s="64" t="e">
        <f t="shared" ref="BU7:CH7" si="7">SUMIF($C$10:$C$93,$C$7,BU10:BU93)/(COUNTIFS($C$10:$C$93,$C$7)-COUNTIFS($C$10:$C$93,$C$7,BU10:BU93,"NC"))</f>
        <v>#DIV/0!</v>
      </c>
      <c r="BV7" s="64" t="e">
        <f t="shared" si="7"/>
        <v>#DIV/0!</v>
      </c>
      <c r="BW7" s="64" t="e">
        <f t="shared" si="7"/>
        <v>#DIV/0!</v>
      </c>
      <c r="BX7" s="64" t="e">
        <f t="shared" si="7"/>
        <v>#DIV/0!</v>
      </c>
      <c r="BY7" s="64" t="e">
        <f t="shared" si="7"/>
        <v>#DIV/0!</v>
      </c>
      <c r="BZ7" s="64" t="e">
        <f t="shared" si="7"/>
        <v>#DIV/0!</v>
      </c>
      <c r="CA7" s="64" t="e">
        <f t="shared" si="7"/>
        <v>#DIV/0!</v>
      </c>
      <c r="CB7" s="64" t="e">
        <f t="shared" si="7"/>
        <v>#DIV/0!</v>
      </c>
      <c r="CC7" s="64" t="e">
        <f t="shared" si="7"/>
        <v>#DIV/0!</v>
      </c>
      <c r="CD7" s="64" t="e">
        <f t="shared" si="7"/>
        <v>#DIV/0!</v>
      </c>
      <c r="CE7" s="64" t="e">
        <f t="shared" si="7"/>
        <v>#DIV/0!</v>
      </c>
      <c r="CF7" s="64" t="e">
        <f t="shared" si="7"/>
        <v>#DIV/0!</v>
      </c>
      <c r="CG7" s="64" t="e">
        <f t="shared" si="7"/>
        <v>#DIV/0!</v>
      </c>
      <c r="CH7" s="64" t="e">
        <f t="shared" si="7"/>
        <v>#DIV/0!</v>
      </c>
    </row>
    <row r="8" spans="2:86" x14ac:dyDescent="0.2">
      <c r="C8" s="13" t="s">
        <v>131</v>
      </c>
      <c r="D8" s="55"/>
      <c r="E8" s="55"/>
      <c r="F8" s="55"/>
      <c r="G8" s="55"/>
      <c r="H8" s="63">
        <f>SUM(H10:H93)/(COUNTIFS($C$10:$C$93,"&lt;&gt;")-COUNTIFS(H10:H93,"NC"))</f>
        <v>1</v>
      </c>
      <c r="I8" s="63">
        <f t="shared" ref="I8:BT8" si="8">SUM(I10:I93)/(COUNTIFS($C$10:$C$93,"&lt;&gt;")-COUNTIFS(I10:I93,"NC"))</f>
        <v>1</v>
      </c>
      <c r="J8" s="63">
        <f t="shared" si="8"/>
        <v>1</v>
      </c>
      <c r="K8" s="63">
        <f t="shared" si="8"/>
        <v>1</v>
      </c>
      <c r="L8" s="63">
        <f t="shared" si="8"/>
        <v>1</v>
      </c>
      <c r="M8" s="63">
        <f t="shared" si="8"/>
        <v>1</v>
      </c>
      <c r="N8" s="63">
        <f t="shared" si="8"/>
        <v>1</v>
      </c>
      <c r="O8" s="63">
        <f t="shared" si="8"/>
        <v>1</v>
      </c>
      <c r="P8" s="63" t="e">
        <f t="shared" si="8"/>
        <v>#DIV/0!</v>
      </c>
      <c r="Q8" s="63" t="e">
        <f t="shared" si="8"/>
        <v>#DIV/0!</v>
      </c>
      <c r="R8" s="63">
        <f t="shared" si="8"/>
        <v>1</v>
      </c>
      <c r="S8" s="63">
        <f t="shared" si="8"/>
        <v>1</v>
      </c>
      <c r="T8" s="63" t="e">
        <f t="shared" si="8"/>
        <v>#DIV/0!</v>
      </c>
      <c r="U8" s="63" t="e">
        <f t="shared" si="8"/>
        <v>#DIV/0!</v>
      </c>
      <c r="V8" s="63">
        <f t="shared" si="8"/>
        <v>0</v>
      </c>
      <c r="W8" s="63">
        <f t="shared" si="8"/>
        <v>0</v>
      </c>
      <c r="X8" s="63">
        <f t="shared" si="8"/>
        <v>0</v>
      </c>
      <c r="Y8" s="63">
        <f t="shared" si="8"/>
        <v>0</v>
      </c>
      <c r="Z8" s="63" t="e">
        <f t="shared" si="8"/>
        <v>#DIV/0!</v>
      </c>
      <c r="AA8" s="63" t="e">
        <f t="shared" si="8"/>
        <v>#DIV/0!</v>
      </c>
      <c r="AB8" s="63" t="e">
        <f t="shared" si="8"/>
        <v>#DIV/0!</v>
      </c>
      <c r="AC8" s="63" t="e">
        <f t="shared" si="8"/>
        <v>#DIV/0!</v>
      </c>
      <c r="AD8" s="63" t="e">
        <f t="shared" si="8"/>
        <v>#DIV/0!</v>
      </c>
      <c r="AE8" s="63" t="e">
        <f t="shared" si="8"/>
        <v>#DIV/0!</v>
      </c>
      <c r="AF8" s="63" t="e">
        <f t="shared" si="8"/>
        <v>#DIV/0!</v>
      </c>
      <c r="AG8" s="63" t="e">
        <f t="shared" si="8"/>
        <v>#DIV/0!</v>
      </c>
      <c r="AH8" s="63" t="e">
        <f t="shared" si="8"/>
        <v>#DIV/0!</v>
      </c>
      <c r="AI8" s="63" t="e">
        <f t="shared" si="8"/>
        <v>#DIV/0!</v>
      </c>
      <c r="AJ8" s="63" t="e">
        <f t="shared" si="8"/>
        <v>#DIV/0!</v>
      </c>
      <c r="AK8" s="63" t="e">
        <f t="shared" si="8"/>
        <v>#DIV/0!</v>
      </c>
      <c r="AL8" s="63" t="e">
        <f t="shared" si="8"/>
        <v>#DIV/0!</v>
      </c>
      <c r="AM8" s="63" t="e">
        <f t="shared" si="8"/>
        <v>#DIV/0!</v>
      </c>
      <c r="AN8" s="63" t="e">
        <f t="shared" si="8"/>
        <v>#DIV/0!</v>
      </c>
      <c r="AO8" s="63" t="e">
        <f t="shared" si="8"/>
        <v>#DIV/0!</v>
      </c>
      <c r="AP8" s="63" t="e">
        <f t="shared" si="8"/>
        <v>#DIV/0!</v>
      </c>
      <c r="AQ8" s="63" t="e">
        <f t="shared" si="8"/>
        <v>#DIV/0!</v>
      </c>
      <c r="AR8" s="63" t="e">
        <f t="shared" si="8"/>
        <v>#DIV/0!</v>
      </c>
      <c r="AS8" s="63" t="e">
        <f t="shared" si="8"/>
        <v>#DIV/0!</v>
      </c>
      <c r="AT8" s="63" t="e">
        <f t="shared" si="8"/>
        <v>#DIV/0!</v>
      </c>
      <c r="AU8" s="63" t="e">
        <f t="shared" si="8"/>
        <v>#DIV/0!</v>
      </c>
      <c r="AV8" s="63" t="e">
        <f t="shared" si="8"/>
        <v>#DIV/0!</v>
      </c>
      <c r="AW8" s="63" t="e">
        <f t="shared" si="8"/>
        <v>#DIV/0!</v>
      </c>
      <c r="AX8" s="63" t="e">
        <f t="shared" si="8"/>
        <v>#DIV/0!</v>
      </c>
      <c r="AY8" s="63" t="e">
        <f t="shared" si="8"/>
        <v>#DIV/0!</v>
      </c>
      <c r="AZ8" s="63" t="e">
        <f t="shared" si="8"/>
        <v>#DIV/0!</v>
      </c>
      <c r="BA8" s="63" t="e">
        <f t="shared" si="8"/>
        <v>#DIV/0!</v>
      </c>
      <c r="BB8" s="63" t="e">
        <f t="shared" si="8"/>
        <v>#DIV/0!</v>
      </c>
      <c r="BC8" s="63" t="e">
        <f t="shared" si="8"/>
        <v>#DIV/0!</v>
      </c>
      <c r="BD8" s="63" t="e">
        <f t="shared" si="8"/>
        <v>#DIV/0!</v>
      </c>
      <c r="BE8" s="63" t="e">
        <f t="shared" si="8"/>
        <v>#DIV/0!</v>
      </c>
      <c r="BF8" s="63" t="e">
        <f t="shared" si="8"/>
        <v>#DIV/0!</v>
      </c>
      <c r="BG8" s="63" t="e">
        <f t="shared" si="8"/>
        <v>#DIV/0!</v>
      </c>
      <c r="BH8" s="63" t="e">
        <f t="shared" si="8"/>
        <v>#DIV/0!</v>
      </c>
      <c r="BI8" s="63" t="e">
        <f t="shared" si="8"/>
        <v>#DIV/0!</v>
      </c>
      <c r="BJ8" s="63" t="e">
        <f t="shared" si="8"/>
        <v>#DIV/0!</v>
      </c>
      <c r="BK8" s="63" t="e">
        <f t="shared" si="8"/>
        <v>#DIV/0!</v>
      </c>
      <c r="BL8" s="63" t="e">
        <f t="shared" si="8"/>
        <v>#DIV/0!</v>
      </c>
      <c r="BM8" s="63" t="e">
        <f t="shared" si="8"/>
        <v>#DIV/0!</v>
      </c>
      <c r="BN8" s="63" t="e">
        <f t="shared" si="8"/>
        <v>#DIV/0!</v>
      </c>
      <c r="BO8" s="63" t="e">
        <f t="shared" si="8"/>
        <v>#DIV/0!</v>
      </c>
      <c r="BP8" s="63" t="e">
        <f t="shared" si="8"/>
        <v>#DIV/0!</v>
      </c>
      <c r="BQ8" s="63" t="e">
        <f t="shared" si="8"/>
        <v>#DIV/0!</v>
      </c>
      <c r="BR8" s="63" t="e">
        <f t="shared" si="8"/>
        <v>#DIV/0!</v>
      </c>
      <c r="BS8" s="63" t="e">
        <f t="shared" si="8"/>
        <v>#DIV/0!</v>
      </c>
      <c r="BT8" s="63" t="e">
        <f t="shared" si="8"/>
        <v>#DIV/0!</v>
      </c>
      <c r="BU8" s="63" t="e">
        <f t="shared" ref="BU8:CH8" si="9">SUM(BU10:BU93)/(COUNTIFS($C$10:$C$93,"&lt;&gt;")-COUNTIFS(BU10:BU93,"NC"))</f>
        <v>#DIV/0!</v>
      </c>
      <c r="BV8" s="63" t="e">
        <f t="shared" si="9"/>
        <v>#DIV/0!</v>
      </c>
      <c r="BW8" s="63" t="e">
        <f t="shared" si="9"/>
        <v>#DIV/0!</v>
      </c>
      <c r="BX8" s="63" t="e">
        <f t="shared" si="9"/>
        <v>#DIV/0!</v>
      </c>
      <c r="BY8" s="63" t="e">
        <f t="shared" si="9"/>
        <v>#DIV/0!</v>
      </c>
      <c r="BZ8" s="63" t="e">
        <f t="shared" si="9"/>
        <v>#DIV/0!</v>
      </c>
      <c r="CA8" s="63" t="e">
        <f t="shared" si="9"/>
        <v>#DIV/0!</v>
      </c>
      <c r="CB8" s="63" t="e">
        <f t="shared" si="9"/>
        <v>#DIV/0!</v>
      </c>
      <c r="CC8" s="63" t="e">
        <f t="shared" si="9"/>
        <v>#DIV/0!</v>
      </c>
      <c r="CD8" s="63" t="e">
        <f t="shared" si="9"/>
        <v>#DIV/0!</v>
      </c>
      <c r="CE8" s="63" t="e">
        <f t="shared" si="9"/>
        <v>#DIV/0!</v>
      </c>
      <c r="CF8" s="63" t="e">
        <f t="shared" si="9"/>
        <v>#DIV/0!</v>
      </c>
      <c r="CG8" s="63" t="e">
        <f t="shared" si="9"/>
        <v>#DIV/0!</v>
      </c>
      <c r="CH8" s="63" t="e">
        <f t="shared" si="9"/>
        <v>#DIV/0!</v>
      </c>
    </row>
    <row r="9" spans="2:86" x14ac:dyDescent="0.2">
      <c r="B9" s="14" t="s">
        <v>105</v>
      </c>
      <c r="C9" s="14" t="s">
        <v>106</v>
      </c>
      <c r="D9" s="14" t="s">
        <v>107</v>
      </c>
      <c r="E9" s="14"/>
      <c r="F9" s="14"/>
      <c r="G9" s="14"/>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row>
    <row r="10" spans="2:86" x14ac:dyDescent="0.2">
      <c r="B10" s="52" t="s">
        <v>10</v>
      </c>
      <c r="C10" s="53" t="s">
        <v>108</v>
      </c>
      <c r="D10" s="52" t="s">
        <v>118</v>
      </c>
      <c r="E10" s="54" t="e">
        <f t="shared" ref="E10:E41" si="10">SUM(H10:CH10)/(COUNTIFS(H10:CH10,1)+COUNTIFS(H10:CH10,0))</f>
        <v>#DIV/0!</v>
      </c>
      <c r="F10" s="50"/>
      <c r="G10" s="50"/>
      <c r="H10" s="12" t="s">
        <v>132</v>
      </c>
      <c r="I10" s="12" t="s">
        <v>132</v>
      </c>
      <c r="J10" s="12" t="s">
        <v>132</v>
      </c>
      <c r="K10" s="12" t="s">
        <v>132</v>
      </c>
      <c r="L10" s="12" t="s">
        <v>132</v>
      </c>
      <c r="M10" s="12" t="s">
        <v>132</v>
      </c>
      <c r="N10" s="12" t="s">
        <v>132</v>
      </c>
      <c r="O10" s="12" t="s">
        <v>132</v>
      </c>
      <c r="P10" s="12" t="s">
        <v>132</v>
      </c>
      <c r="Q10" s="12" t="s">
        <v>132</v>
      </c>
      <c r="R10" s="12" t="s">
        <v>132</v>
      </c>
      <c r="S10" s="12" t="s">
        <v>132</v>
      </c>
      <c r="T10" s="12" t="s">
        <v>132</v>
      </c>
      <c r="U10" s="12" t="s">
        <v>132</v>
      </c>
      <c r="V10" s="12" t="s">
        <v>132</v>
      </c>
      <c r="W10" s="12" t="s">
        <v>132</v>
      </c>
      <c r="X10" s="12" t="s">
        <v>132</v>
      </c>
      <c r="Y10" s="12" t="s">
        <v>132</v>
      </c>
      <c r="Z10" s="12" t="s">
        <v>132</v>
      </c>
      <c r="AA10" s="12" t="s">
        <v>132</v>
      </c>
      <c r="AB10" s="12" t="s">
        <v>132</v>
      </c>
      <c r="AC10" s="12" t="s">
        <v>132</v>
      </c>
      <c r="AD10" s="12" t="s">
        <v>132</v>
      </c>
      <c r="AE10" s="12" t="s">
        <v>132</v>
      </c>
      <c r="AF10" s="12" t="s">
        <v>132</v>
      </c>
      <c r="AG10" s="12" t="s">
        <v>132</v>
      </c>
      <c r="AH10" s="12" t="s">
        <v>132</v>
      </c>
      <c r="AI10" s="12" t="s">
        <v>132</v>
      </c>
      <c r="AJ10" s="12" t="s">
        <v>132</v>
      </c>
      <c r="AK10" s="12" t="s">
        <v>132</v>
      </c>
      <c r="AL10" s="12" t="s">
        <v>132</v>
      </c>
      <c r="AM10" s="12" t="s">
        <v>132</v>
      </c>
      <c r="AN10" s="12" t="s">
        <v>132</v>
      </c>
      <c r="AO10" s="12" t="s">
        <v>132</v>
      </c>
      <c r="AP10" s="12" t="s">
        <v>132</v>
      </c>
      <c r="AQ10" s="12" t="s">
        <v>132</v>
      </c>
      <c r="AR10" s="12" t="s">
        <v>132</v>
      </c>
      <c r="AS10" s="12" t="s">
        <v>132</v>
      </c>
      <c r="AT10" s="12" t="s">
        <v>132</v>
      </c>
      <c r="AU10" s="12" t="s">
        <v>132</v>
      </c>
      <c r="AV10" s="12" t="s">
        <v>132</v>
      </c>
      <c r="AW10" s="12" t="s">
        <v>132</v>
      </c>
      <c r="AX10" s="12" t="s">
        <v>132</v>
      </c>
      <c r="AY10" s="12" t="s">
        <v>132</v>
      </c>
      <c r="AZ10" s="12" t="s">
        <v>132</v>
      </c>
      <c r="BA10" s="12" t="s">
        <v>132</v>
      </c>
      <c r="BB10" s="12" t="s">
        <v>132</v>
      </c>
      <c r="BC10" s="12" t="s">
        <v>132</v>
      </c>
      <c r="BD10" s="12" t="s">
        <v>132</v>
      </c>
      <c r="BE10" s="12" t="s">
        <v>132</v>
      </c>
      <c r="BF10" s="12" t="s">
        <v>132</v>
      </c>
      <c r="BG10" s="12" t="s">
        <v>132</v>
      </c>
      <c r="BH10" s="12" t="s">
        <v>132</v>
      </c>
      <c r="BI10" s="12" t="s">
        <v>132</v>
      </c>
      <c r="BJ10" s="12" t="s">
        <v>132</v>
      </c>
      <c r="BK10" s="12" t="s">
        <v>132</v>
      </c>
      <c r="BL10" s="12" t="s">
        <v>132</v>
      </c>
      <c r="BM10" s="12" t="s">
        <v>132</v>
      </c>
      <c r="BN10" s="12" t="s">
        <v>132</v>
      </c>
      <c r="BO10" s="12" t="s">
        <v>132</v>
      </c>
      <c r="BP10" s="12" t="s">
        <v>132</v>
      </c>
      <c r="BQ10" s="12" t="s">
        <v>132</v>
      </c>
      <c r="BR10" s="12" t="s">
        <v>132</v>
      </c>
      <c r="BS10" s="12" t="s">
        <v>132</v>
      </c>
      <c r="BT10" s="12" t="s">
        <v>132</v>
      </c>
      <c r="BU10" s="12" t="s">
        <v>132</v>
      </c>
      <c r="BV10" s="12" t="s">
        <v>132</v>
      </c>
      <c r="BW10" s="12" t="s">
        <v>132</v>
      </c>
      <c r="BX10" s="12" t="s">
        <v>132</v>
      </c>
      <c r="BY10" s="12" t="s">
        <v>132</v>
      </c>
      <c r="BZ10" s="12" t="s">
        <v>132</v>
      </c>
      <c r="CA10" s="12" t="s">
        <v>132</v>
      </c>
      <c r="CB10" s="12" t="s">
        <v>132</v>
      </c>
      <c r="CC10" s="12" t="s">
        <v>132</v>
      </c>
      <c r="CD10" s="12" t="s">
        <v>132</v>
      </c>
      <c r="CE10" s="12" t="s">
        <v>132</v>
      </c>
      <c r="CF10" s="12" t="s">
        <v>132</v>
      </c>
      <c r="CG10" s="12" t="s">
        <v>132</v>
      </c>
      <c r="CH10" s="12" t="s">
        <v>132</v>
      </c>
    </row>
    <row r="11" spans="2:86" x14ac:dyDescent="0.2">
      <c r="B11" s="17" t="s">
        <v>14</v>
      </c>
      <c r="C11" s="13" t="s">
        <v>108</v>
      </c>
      <c r="D11" s="17" t="s">
        <v>118</v>
      </c>
      <c r="E11" s="54" t="e">
        <f t="shared" si="10"/>
        <v>#DIV/0!</v>
      </c>
      <c r="F11" s="50"/>
      <c r="G11" s="50"/>
      <c r="H11" s="12" t="s">
        <v>132</v>
      </c>
      <c r="I11" s="12" t="s">
        <v>132</v>
      </c>
      <c r="J11" s="12" t="s">
        <v>132</v>
      </c>
      <c r="K11" s="12" t="s">
        <v>132</v>
      </c>
      <c r="L11" s="12" t="s">
        <v>132</v>
      </c>
      <c r="M11" s="12" t="s">
        <v>132</v>
      </c>
      <c r="N11" s="12" t="s">
        <v>132</v>
      </c>
      <c r="O11" s="12" t="s">
        <v>132</v>
      </c>
      <c r="P11" s="12" t="s">
        <v>132</v>
      </c>
      <c r="Q11" s="12" t="s">
        <v>132</v>
      </c>
      <c r="R11" s="12" t="s">
        <v>132</v>
      </c>
      <c r="S11" s="12" t="s">
        <v>132</v>
      </c>
      <c r="T11" s="12" t="s">
        <v>132</v>
      </c>
      <c r="U11" s="12" t="s">
        <v>132</v>
      </c>
      <c r="V11" s="12" t="s">
        <v>132</v>
      </c>
      <c r="W11" s="12" t="s">
        <v>132</v>
      </c>
      <c r="X11" s="12" t="s">
        <v>132</v>
      </c>
      <c r="Y11" s="12" t="s">
        <v>132</v>
      </c>
      <c r="Z11" s="12" t="s">
        <v>132</v>
      </c>
      <c r="AA11" s="12" t="s">
        <v>132</v>
      </c>
      <c r="AB11" s="12" t="s">
        <v>132</v>
      </c>
      <c r="AC11" s="12" t="s">
        <v>132</v>
      </c>
      <c r="AD11" s="12" t="s">
        <v>132</v>
      </c>
      <c r="AE11" s="12" t="s">
        <v>132</v>
      </c>
      <c r="AF11" s="12" t="s">
        <v>132</v>
      </c>
      <c r="AG11" s="12" t="s">
        <v>132</v>
      </c>
      <c r="AH11" s="12" t="s">
        <v>132</v>
      </c>
      <c r="AI11" s="12" t="s">
        <v>132</v>
      </c>
      <c r="AJ11" s="12" t="s">
        <v>132</v>
      </c>
      <c r="AK11" s="12" t="s">
        <v>132</v>
      </c>
      <c r="AL11" s="12" t="s">
        <v>132</v>
      </c>
      <c r="AM11" s="12" t="s">
        <v>132</v>
      </c>
      <c r="AN11" s="12" t="s">
        <v>132</v>
      </c>
      <c r="AO11" s="12" t="s">
        <v>132</v>
      </c>
      <c r="AP11" s="12" t="s">
        <v>132</v>
      </c>
      <c r="AQ11" s="12" t="s">
        <v>132</v>
      </c>
      <c r="AR11" s="12" t="s">
        <v>132</v>
      </c>
      <c r="AS11" s="12" t="s">
        <v>132</v>
      </c>
      <c r="AT11" s="12" t="s">
        <v>132</v>
      </c>
      <c r="AU11" s="12" t="s">
        <v>132</v>
      </c>
      <c r="AV11" s="12" t="s">
        <v>132</v>
      </c>
      <c r="AW11" s="12" t="s">
        <v>132</v>
      </c>
      <c r="AX11" s="12" t="s">
        <v>132</v>
      </c>
      <c r="AY11" s="12" t="s">
        <v>132</v>
      </c>
      <c r="AZ11" s="12" t="s">
        <v>132</v>
      </c>
      <c r="BA11" s="12" t="s">
        <v>132</v>
      </c>
      <c r="BB11" s="12" t="s">
        <v>132</v>
      </c>
      <c r="BC11" s="12" t="s">
        <v>132</v>
      </c>
      <c r="BD11" s="12" t="s">
        <v>132</v>
      </c>
      <c r="BE11" s="12" t="s">
        <v>132</v>
      </c>
      <c r="BF11" s="12" t="s">
        <v>132</v>
      </c>
      <c r="BG11" s="12" t="s">
        <v>132</v>
      </c>
      <c r="BH11" s="12" t="s">
        <v>132</v>
      </c>
      <c r="BI11" s="12" t="s">
        <v>132</v>
      </c>
      <c r="BJ11" s="12" t="s">
        <v>132</v>
      </c>
      <c r="BK11" s="12" t="s">
        <v>132</v>
      </c>
      <c r="BL11" s="12" t="s">
        <v>132</v>
      </c>
      <c r="BM11" s="12" t="s">
        <v>132</v>
      </c>
      <c r="BN11" s="12" t="s">
        <v>132</v>
      </c>
      <c r="BO11" s="12" t="s">
        <v>132</v>
      </c>
      <c r="BP11" s="12" t="s">
        <v>132</v>
      </c>
      <c r="BQ11" s="12" t="s">
        <v>132</v>
      </c>
      <c r="BR11" s="12" t="s">
        <v>132</v>
      </c>
      <c r="BS11" s="12" t="s">
        <v>132</v>
      </c>
      <c r="BT11" s="12" t="s">
        <v>132</v>
      </c>
      <c r="BU11" s="12" t="s">
        <v>132</v>
      </c>
      <c r="BV11" s="12" t="s">
        <v>132</v>
      </c>
      <c r="BW11" s="12" t="s">
        <v>132</v>
      </c>
      <c r="BX11" s="12" t="s">
        <v>132</v>
      </c>
      <c r="BY11" s="12" t="s">
        <v>132</v>
      </c>
      <c r="BZ11" s="12" t="s">
        <v>132</v>
      </c>
      <c r="CA11" s="12" t="s">
        <v>132</v>
      </c>
      <c r="CB11" s="12" t="s">
        <v>132</v>
      </c>
      <c r="CC11" s="12" t="s">
        <v>132</v>
      </c>
      <c r="CD11" s="12" t="s">
        <v>132</v>
      </c>
      <c r="CE11" s="12" t="s">
        <v>132</v>
      </c>
      <c r="CF11" s="12" t="s">
        <v>132</v>
      </c>
      <c r="CG11" s="12" t="s">
        <v>132</v>
      </c>
      <c r="CH11" s="12" t="s">
        <v>132</v>
      </c>
    </row>
    <row r="12" spans="2:86" x14ac:dyDescent="0.2">
      <c r="B12" s="17" t="s">
        <v>126</v>
      </c>
      <c r="C12" s="13" t="s">
        <v>108</v>
      </c>
      <c r="D12" s="17" t="s">
        <v>118</v>
      </c>
      <c r="E12" s="54" t="e">
        <f t="shared" si="10"/>
        <v>#DIV/0!</v>
      </c>
      <c r="F12" s="50"/>
      <c r="G12" s="50"/>
      <c r="H12" s="12" t="s">
        <v>132</v>
      </c>
      <c r="I12" s="12" t="s">
        <v>132</v>
      </c>
      <c r="J12" s="12" t="s">
        <v>132</v>
      </c>
      <c r="K12" s="12" t="s">
        <v>132</v>
      </c>
      <c r="L12" s="12" t="s">
        <v>132</v>
      </c>
      <c r="M12" s="12" t="s">
        <v>132</v>
      </c>
      <c r="N12" s="12" t="s">
        <v>132</v>
      </c>
      <c r="O12" s="12" t="s">
        <v>132</v>
      </c>
      <c r="P12" s="12" t="s">
        <v>132</v>
      </c>
      <c r="Q12" s="12" t="s">
        <v>132</v>
      </c>
      <c r="R12" s="12" t="s">
        <v>132</v>
      </c>
      <c r="S12" s="12" t="s">
        <v>132</v>
      </c>
      <c r="T12" s="12" t="s">
        <v>132</v>
      </c>
      <c r="U12" s="12" t="s">
        <v>132</v>
      </c>
      <c r="V12" s="12" t="s">
        <v>132</v>
      </c>
      <c r="W12" s="12" t="s">
        <v>132</v>
      </c>
      <c r="X12" s="12" t="s">
        <v>132</v>
      </c>
      <c r="Y12" s="12" t="s">
        <v>132</v>
      </c>
      <c r="Z12" s="12" t="s">
        <v>132</v>
      </c>
      <c r="AA12" s="12" t="s">
        <v>132</v>
      </c>
      <c r="AB12" s="12" t="s">
        <v>132</v>
      </c>
      <c r="AC12" s="12" t="s">
        <v>132</v>
      </c>
      <c r="AD12" s="12" t="s">
        <v>132</v>
      </c>
      <c r="AE12" s="12" t="s">
        <v>132</v>
      </c>
      <c r="AF12" s="12" t="s">
        <v>132</v>
      </c>
      <c r="AG12" s="12" t="s">
        <v>132</v>
      </c>
      <c r="AH12" s="12" t="s">
        <v>132</v>
      </c>
      <c r="AI12" s="12" t="s">
        <v>132</v>
      </c>
      <c r="AJ12" s="12" t="s">
        <v>132</v>
      </c>
      <c r="AK12" s="12" t="s">
        <v>132</v>
      </c>
      <c r="AL12" s="12" t="s">
        <v>132</v>
      </c>
      <c r="AM12" s="12" t="s">
        <v>132</v>
      </c>
      <c r="AN12" s="12" t="s">
        <v>132</v>
      </c>
      <c r="AO12" s="12" t="s">
        <v>132</v>
      </c>
      <c r="AP12" s="12" t="s">
        <v>132</v>
      </c>
      <c r="AQ12" s="12" t="s">
        <v>132</v>
      </c>
      <c r="AR12" s="12" t="s">
        <v>132</v>
      </c>
      <c r="AS12" s="12" t="s">
        <v>132</v>
      </c>
      <c r="AT12" s="12" t="s">
        <v>132</v>
      </c>
      <c r="AU12" s="12" t="s">
        <v>132</v>
      </c>
      <c r="AV12" s="12" t="s">
        <v>132</v>
      </c>
      <c r="AW12" s="12" t="s">
        <v>132</v>
      </c>
      <c r="AX12" s="12" t="s">
        <v>132</v>
      </c>
      <c r="AY12" s="12" t="s">
        <v>132</v>
      </c>
      <c r="AZ12" s="12" t="s">
        <v>132</v>
      </c>
      <c r="BA12" s="12" t="s">
        <v>132</v>
      </c>
      <c r="BB12" s="12" t="s">
        <v>132</v>
      </c>
      <c r="BC12" s="12" t="s">
        <v>132</v>
      </c>
      <c r="BD12" s="12" t="s">
        <v>132</v>
      </c>
      <c r="BE12" s="12" t="s">
        <v>132</v>
      </c>
      <c r="BF12" s="12" t="s">
        <v>132</v>
      </c>
      <c r="BG12" s="12" t="s">
        <v>132</v>
      </c>
      <c r="BH12" s="12" t="s">
        <v>132</v>
      </c>
      <c r="BI12" s="12" t="s">
        <v>132</v>
      </c>
      <c r="BJ12" s="12" t="s">
        <v>132</v>
      </c>
      <c r="BK12" s="12" t="s">
        <v>132</v>
      </c>
      <c r="BL12" s="12" t="s">
        <v>132</v>
      </c>
      <c r="BM12" s="12" t="s">
        <v>132</v>
      </c>
      <c r="BN12" s="12" t="s">
        <v>132</v>
      </c>
      <c r="BO12" s="12" t="s">
        <v>132</v>
      </c>
      <c r="BP12" s="12" t="s">
        <v>132</v>
      </c>
      <c r="BQ12" s="12" t="s">
        <v>132</v>
      </c>
      <c r="BR12" s="12" t="s">
        <v>132</v>
      </c>
      <c r="BS12" s="12" t="s">
        <v>132</v>
      </c>
      <c r="BT12" s="12" t="s">
        <v>132</v>
      </c>
      <c r="BU12" s="12" t="s">
        <v>132</v>
      </c>
      <c r="BV12" s="12" t="s">
        <v>132</v>
      </c>
      <c r="BW12" s="12" t="s">
        <v>132</v>
      </c>
      <c r="BX12" s="12" t="s">
        <v>132</v>
      </c>
      <c r="BY12" s="12" t="s">
        <v>132</v>
      </c>
      <c r="BZ12" s="12" t="s">
        <v>132</v>
      </c>
      <c r="CA12" s="12" t="s">
        <v>132</v>
      </c>
      <c r="CB12" s="12" t="s">
        <v>132</v>
      </c>
      <c r="CC12" s="12" t="s">
        <v>132</v>
      </c>
      <c r="CD12" s="12" t="s">
        <v>132</v>
      </c>
      <c r="CE12" s="12" t="s">
        <v>132</v>
      </c>
      <c r="CF12" s="12" t="s">
        <v>132</v>
      </c>
      <c r="CG12" s="12" t="s">
        <v>132</v>
      </c>
      <c r="CH12" s="12" t="s">
        <v>132</v>
      </c>
    </row>
    <row r="13" spans="2:86" x14ac:dyDescent="0.2">
      <c r="B13" s="17" t="s">
        <v>127</v>
      </c>
      <c r="C13" s="13" t="s">
        <v>108</v>
      </c>
      <c r="D13" s="17" t="s">
        <v>118</v>
      </c>
      <c r="E13" s="54" t="e">
        <f t="shared" si="10"/>
        <v>#DIV/0!</v>
      </c>
      <c r="F13" s="50"/>
      <c r="G13" s="50"/>
      <c r="H13" s="12" t="s">
        <v>132</v>
      </c>
      <c r="I13" s="12" t="s">
        <v>132</v>
      </c>
      <c r="J13" s="12" t="s">
        <v>132</v>
      </c>
      <c r="K13" s="12" t="s">
        <v>132</v>
      </c>
      <c r="L13" s="12" t="s">
        <v>132</v>
      </c>
      <c r="M13" s="12" t="s">
        <v>132</v>
      </c>
      <c r="N13" s="12" t="s">
        <v>132</v>
      </c>
      <c r="O13" s="12" t="s">
        <v>132</v>
      </c>
      <c r="P13" s="12" t="s">
        <v>132</v>
      </c>
      <c r="Q13" s="12" t="s">
        <v>132</v>
      </c>
      <c r="R13" s="12" t="s">
        <v>132</v>
      </c>
      <c r="S13" s="12" t="s">
        <v>132</v>
      </c>
      <c r="T13" s="12" t="s">
        <v>132</v>
      </c>
      <c r="U13" s="12" t="s">
        <v>132</v>
      </c>
      <c r="V13" s="12" t="s">
        <v>132</v>
      </c>
      <c r="W13" s="12" t="s">
        <v>132</v>
      </c>
      <c r="X13" s="12" t="s">
        <v>132</v>
      </c>
      <c r="Y13" s="12" t="s">
        <v>132</v>
      </c>
      <c r="Z13" s="12" t="s">
        <v>132</v>
      </c>
      <c r="AA13" s="12" t="s">
        <v>132</v>
      </c>
      <c r="AB13" s="12" t="s">
        <v>132</v>
      </c>
      <c r="AC13" s="12" t="s">
        <v>132</v>
      </c>
      <c r="AD13" s="12" t="s">
        <v>132</v>
      </c>
      <c r="AE13" s="12" t="s">
        <v>132</v>
      </c>
      <c r="AF13" s="12" t="s">
        <v>132</v>
      </c>
      <c r="AG13" s="12" t="s">
        <v>132</v>
      </c>
      <c r="AH13" s="12" t="s">
        <v>132</v>
      </c>
      <c r="AI13" s="12" t="s">
        <v>132</v>
      </c>
      <c r="AJ13" s="12" t="s">
        <v>132</v>
      </c>
      <c r="AK13" s="12" t="s">
        <v>132</v>
      </c>
      <c r="AL13" s="12" t="s">
        <v>132</v>
      </c>
      <c r="AM13" s="12" t="s">
        <v>132</v>
      </c>
      <c r="AN13" s="12" t="s">
        <v>132</v>
      </c>
      <c r="AO13" s="12" t="s">
        <v>132</v>
      </c>
      <c r="AP13" s="12" t="s">
        <v>132</v>
      </c>
      <c r="AQ13" s="12" t="s">
        <v>132</v>
      </c>
      <c r="AR13" s="12" t="s">
        <v>132</v>
      </c>
      <c r="AS13" s="12" t="s">
        <v>132</v>
      </c>
      <c r="AT13" s="12" t="s">
        <v>132</v>
      </c>
      <c r="AU13" s="12" t="s">
        <v>132</v>
      </c>
      <c r="AV13" s="12" t="s">
        <v>132</v>
      </c>
      <c r="AW13" s="12" t="s">
        <v>132</v>
      </c>
      <c r="AX13" s="12" t="s">
        <v>132</v>
      </c>
      <c r="AY13" s="12" t="s">
        <v>132</v>
      </c>
      <c r="AZ13" s="12" t="s">
        <v>132</v>
      </c>
      <c r="BA13" s="12" t="s">
        <v>132</v>
      </c>
      <c r="BB13" s="12" t="s">
        <v>132</v>
      </c>
      <c r="BC13" s="12" t="s">
        <v>132</v>
      </c>
      <c r="BD13" s="12" t="s">
        <v>132</v>
      </c>
      <c r="BE13" s="12" t="s">
        <v>132</v>
      </c>
      <c r="BF13" s="12" t="s">
        <v>132</v>
      </c>
      <c r="BG13" s="12" t="s">
        <v>132</v>
      </c>
      <c r="BH13" s="12" t="s">
        <v>132</v>
      </c>
      <c r="BI13" s="12" t="s">
        <v>132</v>
      </c>
      <c r="BJ13" s="12" t="s">
        <v>132</v>
      </c>
      <c r="BK13" s="12" t="s">
        <v>132</v>
      </c>
      <c r="BL13" s="12" t="s">
        <v>132</v>
      </c>
      <c r="BM13" s="12" t="s">
        <v>132</v>
      </c>
      <c r="BN13" s="12" t="s">
        <v>132</v>
      </c>
      <c r="BO13" s="12" t="s">
        <v>132</v>
      </c>
      <c r="BP13" s="12" t="s">
        <v>132</v>
      </c>
      <c r="BQ13" s="12" t="s">
        <v>132</v>
      </c>
      <c r="BR13" s="12" t="s">
        <v>132</v>
      </c>
      <c r="BS13" s="12" t="s">
        <v>132</v>
      </c>
      <c r="BT13" s="12" t="s">
        <v>132</v>
      </c>
      <c r="BU13" s="12" t="s">
        <v>132</v>
      </c>
      <c r="BV13" s="12" t="s">
        <v>132</v>
      </c>
      <c r="BW13" s="12" t="s">
        <v>132</v>
      </c>
      <c r="BX13" s="12" t="s">
        <v>132</v>
      </c>
      <c r="BY13" s="12" t="s">
        <v>132</v>
      </c>
      <c r="BZ13" s="12" t="s">
        <v>132</v>
      </c>
      <c r="CA13" s="12" t="s">
        <v>132</v>
      </c>
      <c r="CB13" s="12" t="s">
        <v>132</v>
      </c>
      <c r="CC13" s="12" t="s">
        <v>132</v>
      </c>
      <c r="CD13" s="12" t="s">
        <v>132</v>
      </c>
      <c r="CE13" s="12" t="s">
        <v>132</v>
      </c>
      <c r="CF13" s="12" t="s">
        <v>132</v>
      </c>
      <c r="CG13" s="12" t="s">
        <v>132</v>
      </c>
      <c r="CH13" s="12" t="s">
        <v>132</v>
      </c>
    </row>
    <row r="14" spans="2:86" x14ac:dyDescent="0.2">
      <c r="B14" s="17" t="s">
        <v>15</v>
      </c>
      <c r="C14" s="13" t="s">
        <v>108</v>
      </c>
      <c r="D14" s="17" t="s">
        <v>118</v>
      </c>
      <c r="E14" s="54" t="e">
        <f t="shared" si="10"/>
        <v>#DIV/0!</v>
      </c>
      <c r="F14" s="50"/>
      <c r="G14" s="50"/>
      <c r="H14" s="12" t="s">
        <v>132</v>
      </c>
      <c r="I14" s="12" t="s">
        <v>132</v>
      </c>
      <c r="J14" s="12" t="s">
        <v>132</v>
      </c>
      <c r="K14" s="12" t="s">
        <v>132</v>
      </c>
      <c r="L14" s="12" t="s">
        <v>132</v>
      </c>
      <c r="M14" s="12" t="s">
        <v>132</v>
      </c>
      <c r="N14" s="12" t="s">
        <v>132</v>
      </c>
      <c r="O14" s="12" t="s">
        <v>132</v>
      </c>
      <c r="P14" s="12" t="s">
        <v>132</v>
      </c>
      <c r="Q14" s="12" t="s">
        <v>132</v>
      </c>
      <c r="R14" s="12" t="s">
        <v>132</v>
      </c>
      <c r="S14" s="12" t="s">
        <v>132</v>
      </c>
      <c r="T14" s="12" t="s">
        <v>132</v>
      </c>
      <c r="U14" s="12" t="s">
        <v>132</v>
      </c>
      <c r="V14" s="12" t="s">
        <v>132</v>
      </c>
      <c r="W14" s="12" t="s">
        <v>132</v>
      </c>
      <c r="X14" s="12" t="s">
        <v>132</v>
      </c>
      <c r="Y14" s="12" t="s">
        <v>132</v>
      </c>
      <c r="Z14" s="12" t="s">
        <v>132</v>
      </c>
      <c r="AA14" s="12" t="s">
        <v>132</v>
      </c>
      <c r="AB14" s="12" t="s">
        <v>132</v>
      </c>
      <c r="AC14" s="12" t="s">
        <v>132</v>
      </c>
      <c r="AD14" s="12" t="s">
        <v>132</v>
      </c>
      <c r="AE14" s="12" t="s">
        <v>132</v>
      </c>
      <c r="AF14" s="12" t="s">
        <v>132</v>
      </c>
      <c r="AG14" s="12" t="s">
        <v>132</v>
      </c>
      <c r="AH14" s="12" t="s">
        <v>132</v>
      </c>
      <c r="AI14" s="12" t="s">
        <v>132</v>
      </c>
      <c r="AJ14" s="12" t="s">
        <v>132</v>
      </c>
      <c r="AK14" s="12" t="s">
        <v>132</v>
      </c>
      <c r="AL14" s="12" t="s">
        <v>132</v>
      </c>
      <c r="AM14" s="12" t="s">
        <v>132</v>
      </c>
      <c r="AN14" s="12" t="s">
        <v>132</v>
      </c>
      <c r="AO14" s="12" t="s">
        <v>132</v>
      </c>
      <c r="AP14" s="12" t="s">
        <v>132</v>
      </c>
      <c r="AQ14" s="12" t="s">
        <v>132</v>
      </c>
      <c r="AR14" s="12" t="s">
        <v>132</v>
      </c>
      <c r="AS14" s="12" t="s">
        <v>132</v>
      </c>
      <c r="AT14" s="12" t="s">
        <v>132</v>
      </c>
      <c r="AU14" s="12" t="s">
        <v>132</v>
      </c>
      <c r="AV14" s="12" t="s">
        <v>132</v>
      </c>
      <c r="AW14" s="12" t="s">
        <v>132</v>
      </c>
      <c r="AX14" s="12" t="s">
        <v>132</v>
      </c>
      <c r="AY14" s="12" t="s">
        <v>132</v>
      </c>
      <c r="AZ14" s="12" t="s">
        <v>132</v>
      </c>
      <c r="BA14" s="12" t="s">
        <v>132</v>
      </c>
      <c r="BB14" s="12" t="s">
        <v>132</v>
      </c>
      <c r="BC14" s="12" t="s">
        <v>132</v>
      </c>
      <c r="BD14" s="12" t="s">
        <v>132</v>
      </c>
      <c r="BE14" s="12" t="s">
        <v>132</v>
      </c>
      <c r="BF14" s="12" t="s">
        <v>132</v>
      </c>
      <c r="BG14" s="12" t="s">
        <v>132</v>
      </c>
      <c r="BH14" s="12" t="s">
        <v>132</v>
      </c>
      <c r="BI14" s="12" t="s">
        <v>132</v>
      </c>
      <c r="BJ14" s="12" t="s">
        <v>132</v>
      </c>
      <c r="BK14" s="12" t="s">
        <v>132</v>
      </c>
      <c r="BL14" s="12" t="s">
        <v>132</v>
      </c>
      <c r="BM14" s="12" t="s">
        <v>132</v>
      </c>
      <c r="BN14" s="12" t="s">
        <v>132</v>
      </c>
      <c r="BO14" s="12" t="s">
        <v>132</v>
      </c>
      <c r="BP14" s="12" t="s">
        <v>132</v>
      </c>
      <c r="BQ14" s="12" t="s">
        <v>132</v>
      </c>
      <c r="BR14" s="12" t="s">
        <v>132</v>
      </c>
      <c r="BS14" s="12" t="s">
        <v>132</v>
      </c>
      <c r="BT14" s="12" t="s">
        <v>132</v>
      </c>
      <c r="BU14" s="12" t="s">
        <v>132</v>
      </c>
      <c r="BV14" s="12" t="s">
        <v>132</v>
      </c>
      <c r="BW14" s="12" t="s">
        <v>132</v>
      </c>
      <c r="BX14" s="12" t="s">
        <v>132</v>
      </c>
      <c r="BY14" s="12" t="s">
        <v>132</v>
      </c>
      <c r="BZ14" s="12" t="s">
        <v>132</v>
      </c>
      <c r="CA14" s="12" t="s">
        <v>132</v>
      </c>
      <c r="CB14" s="12" t="s">
        <v>132</v>
      </c>
      <c r="CC14" s="12" t="s">
        <v>132</v>
      </c>
      <c r="CD14" s="12" t="s">
        <v>132</v>
      </c>
      <c r="CE14" s="12" t="s">
        <v>132</v>
      </c>
      <c r="CF14" s="12" t="s">
        <v>132</v>
      </c>
      <c r="CG14" s="12" t="s">
        <v>132</v>
      </c>
      <c r="CH14" s="12" t="s">
        <v>132</v>
      </c>
    </row>
    <row r="15" spans="2:86" x14ac:dyDescent="0.2">
      <c r="B15" s="17" t="s">
        <v>16</v>
      </c>
      <c r="C15" s="13" t="s">
        <v>108</v>
      </c>
      <c r="D15" s="17" t="s">
        <v>118</v>
      </c>
      <c r="E15" s="54" t="e">
        <f t="shared" si="10"/>
        <v>#DIV/0!</v>
      </c>
      <c r="F15" s="50"/>
      <c r="G15" s="50"/>
      <c r="H15" s="12" t="s">
        <v>132</v>
      </c>
      <c r="I15" s="12" t="s">
        <v>132</v>
      </c>
      <c r="J15" s="12" t="s">
        <v>132</v>
      </c>
      <c r="K15" s="12" t="s">
        <v>132</v>
      </c>
      <c r="L15" s="12" t="s">
        <v>132</v>
      </c>
      <c r="M15" s="12" t="s">
        <v>132</v>
      </c>
      <c r="N15" s="12" t="s">
        <v>132</v>
      </c>
      <c r="O15" s="12" t="s">
        <v>132</v>
      </c>
      <c r="P15" s="12" t="s">
        <v>132</v>
      </c>
      <c r="Q15" s="12" t="s">
        <v>132</v>
      </c>
      <c r="R15" s="12" t="s">
        <v>132</v>
      </c>
      <c r="S15" s="12" t="s">
        <v>132</v>
      </c>
      <c r="T15" s="12" t="s">
        <v>132</v>
      </c>
      <c r="U15" s="12" t="s">
        <v>132</v>
      </c>
      <c r="V15" s="12" t="s">
        <v>132</v>
      </c>
      <c r="W15" s="12" t="s">
        <v>132</v>
      </c>
      <c r="X15" s="12" t="s">
        <v>132</v>
      </c>
      <c r="Y15" s="12" t="s">
        <v>132</v>
      </c>
      <c r="Z15" s="12" t="s">
        <v>132</v>
      </c>
      <c r="AA15" s="12" t="s">
        <v>132</v>
      </c>
      <c r="AB15" s="12" t="s">
        <v>132</v>
      </c>
      <c r="AC15" s="12" t="s">
        <v>132</v>
      </c>
      <c r="AD15" s="12" t="s">
        <v>132</v>
      </c>
      <c r="AE15" s="12" t="s">
        <v>132</v>
      </c>
      <c r="AF15" s="12" t="s">
        <v>132</v>
      </c>
      <c r="AG15" s="12" t="s">
        <v>132</v>
      </c>
      <c r="AH15" s="12" t="s">
        <v>132</v>
      </c>
      <c r="AI15" s="12" t="s">
        <v>132</v>
      </c>
      <c r="AJ15" s="12" t="s">
        <v>132</v>
      </c>
      <c r="AK15" s="12" t="s">
        <v>132</v>
      </c>
      <c r="AL15" s="12" t="s">
        <v>132</v>
      </c>
      <c r="AM15" s="12" t="s">
        <v>132</v>
      </c>
      <c r="AN15" s="12" t="s">
        <v>132</v>
      </c>
      <c r="AO15" s="12" t="s">
        <v>132</v>
      </c>
      <c r="AP15" s="12" t="s">
        <v>132</v>
      </c>
      <c r="AQ15" s="12" t="s">
        <v>132</v>
      </c>
      <c r="AR15" s="12" t="s">
        <v>132</v>
      </c>
      <c r="AS15" s="12" t="s">
        <v>132</v>
      </c>
      <c r="AT15" s="12" t="s">
        <v>132</v>
      </c>
      <c r="AU15" s="12" t="s">
        <v>132</v>
      </c>
      <c r="AV15" s="12" t="s">
        <v>132</v>
      </c>
      <c r="AW15" s="12" t="s">
        <v>132</v>
      </c>
      <c r="AX15" s="12" t="s">
        <v>132</v>
      </c>
      <c r="AY15" s="12" t="s">
        <v>132</v>
      </c>
      <c r="AZ15" s="12" t="s">
        <v>132</v>
      </c>
      <c r="BA15" s="12" t="s">
        <v>132</v>
      </c>
      <c r="BB15" s="12" t="s">
        <v>132</v>
      </c>
      <c r="BC15" s="12" t="s">
        <v>132</v>
      </c>
      <c r="BD15" s="12" t="s">
        <v>132</v>
      </c>
      <c r="BE15" s="12" t="s">
        <v>132</v>
      </c>
      <c r="BF15" s="12" t="s">
        <v>132</v>
      </c>
      <c r="BG15" s="12" t="s">
        <v>132</v>
      </c>
      <c r="BH15" s="12" t="s">
        <v>132</v>
      </c>
      <c r="BI15" s="12" t="s">
        <v>132</v>
      </c>
      <c r="BJ15" s="12" t="s">
        <v>132</v>
      </c>
      <c r="BK15" s="12" t="s">
        <v>132</v>
      </c>
      <c r="BL15" s="12" t="s">
        <v>132</v>
      </c>
      <c r="BM15" s="12" t="s">
        <v>132</v>
      </c>
      <c r="BN15" s="12" t="s">
        <v>132</v>
      </c>
      <c r="BO15" s="12" t="s">
        <v>132</v>
      </c>
      <c r="BP15" s="12" t="s">
        <v>132</v>
      </c>
      <c r="BQ15" s="12" t="s">
        <v>132</v>
      </c>
      <c r="BR15" s="12" t="s">
        <v>132</v>
      </c>
      <c r="BS15" s="12" t="s">
        <v>132</v>
      </c>
      <c r="BT15" s="12" t="s">
        <v>132</v>
      </c>
      <c r="BU15" s="12" t="s">
        <v>132</v>
      </c>
      <c r="BV15" s="12" t="s">
        <v>132</v>
      </c>
      <c r="BW15" s="12" t="s">
        <v>132</v>
      </c>
      <c r="BX15" s="12" t="s">
        <v>132</v>
      </c>
      <c r="BY15" s="12" t="s">
        <v>132</v>
      </c>
      <c r="BZ15" s="12" t="s">
        <v>132</v>
      </c>
      <c r="CA15" s="12" t="s">
        <v>132</v>
      </c>
      <c r="CB15" s="12" t="s">
        <v>132</v>
      </c>
      <c r="CC15" s="12" t="s">
        <v>132</v>
      </c>
      <c r="CD15" s="12" t="s">
        <v>132</v>
      </c>
      <c r="CE15" s="12" t="s">
        <v>132</v>
      </c>
      <c r="CF15" s="12" t="s">
        <v>132</v>
      </c>
      <c r="CG15" s="12" t="s">
        <v>132</v>
      </c>
      <c r="CH15" s="12" t="s">
        <v>132</v>
      </c>
    </row>
    <row r="16" spans="2:86" x14ac:dyDescent="0.2">
      <c r="B16" s="17" t="s">
        <v>12</v>
      </c>
      <c r="C16" s="13" t="s">
        <v>108</v>
      </c>
      <c r="D16" s="17" t="s">
        <v>119</v>
      </c>
      <c r="E16" s="54" t="e">
        <f t="shared" si="10"/>
        <v>#DIV/0!</v>
      </c>
      <c r="F16" s="50"/>
      <c r="G16" s="50"/>
      <c r="H16" s="12" t="s">
        <v>132</v>
      </c>
      <c r="I16" s="12" t="s">
        <v>132</v>
      </c>
      <c r="J16" s="12" t="s">
        <v>132</v>
      </c>
      <c r="K16" s="12" t="s">
        <v>132</v>
      </c>
      <c r="L16" s="12" t="s">
        <v>132</v>
      </c>
      <c r="M16" s="12" t="s">
        <v>132</v>
      </c>
      <c r="N16" s="12" t="s">
        <v>132</v>
      </c>
      <c r="O16" s="12" t="s">
        <v>132</v>
      </c>
      <c r="P16" s="12" t="s">
        <v>132</v>
      </c>
      <c r="Q16" s="12" t="s">
        <v>132</v>
      </c>
      <c r="R16" s="12" t="s">
        <v>132</v>
      </c>
      <c r="S16" s="12" t="s">
        <v>132</v>
      </c>
      <c r="T16" s="12" t="s">
        <v>132</v>
      </c>
      <c r="U16" s="12" t="s">
        <v>132</v>
      </c>
      <c r="V16" s="12" t="s">
        <v>132</v>
      </c>
      <c r="W16" s="12" t="s">
        <v>132</v>
      </c>
      <c r="X16" s="12" t="s">
        <v>132</v>
      </c>
      <c r="Y16" s="12" t="s">
        <v>132</v>
      </c>
      <c r="Z16" s="12" t="s">
        <v>132</v>
      </c>
      <c r="AA16" s="12" t="s">
        <v>132</v>
      </c>
      <c r="AB16" s="12" t="s">
        <v>132</v>
      </c>
      <c r="AC16" s="12" t="s">
        <v>132</v>
      </c>
      <c r="AD16" s="12" t="s">
        <v>132</v>
      </c>
      <c r="AE16" s="12" t="s">
        <v>132</v>
      </c>
      <c r="AF16" s="12" t="s">
        <v>132</v>
      </c>
      <c r="AG16" s="12" t="s">
        <v>132</v>
      </c>
      <c r="AH16" s="12" t="s">
        <v>132</v>
      </c>
      <c r="AI16" s="12" t="s">
        <v>132</v>
      </c>
      <c r="AJ16" s="12" t="s">
        <v>132</v>
      </c>
      <c r="AK16" s="12" t="s">
        <v>132</v>
      </c>
      <c r="AL16" s="12" t="s">
        <v>132</v>
      </c>
      <c r="AM16" s="12" t="s">
        <v>132</v>
      </c>
      <c r="AN16" s="12" t="s">
        <v>132</v>
      </c>
      <c r="AO16" s="12" t="s">
        <v>132</v>
      </c>
      <c r="AP16" s="12" t="s">
        <v>132</v>
      </c>
      <c r="AQ16" s="12" t="s">
        <v>132</v>
      </c>
      <c r="AR16" s="12" t="s">
        <v>132</v>
      </c>
      <c r="AS16" s="12" t="s">
        <v>132</v>
      </c>
      <c r="AT16" s="12" t="s">
        <v>132</v>
      </c>
      <c r="AU16" s="12" t="s">
        <v>132</v>
      </c>
      <c r="AV16" s="12" t="s">
        <v>132</v>
      </c>
      <c r="AW16" s="12" t="s">
        <v>132</v>
      </c>
      <c r="AX16" s="12" t="s">
        <v>132</v>
      </c>
      <c r="AY16" s="12" t="s">
        <v>132</v>
      </c>
      <c r="AZ16" s="12" t="s">
        <v>132</v>
      </c>
      <c r="BA16" s="12" t="s">
        <v>132</v>
      </c>
      <c r="BB16" s="12" t="s">
        <v>132</v>
      </c>
      <c r="BC16" s="12" t="s">
        <v>132</v>
      </c>
      <c r="BD16" s="12" t="s">
        <v>132</v>
      </c>
      <c r="BE16" s="12" t="s">
        <v>132</v>
      </c>
      <c r="BF16" s="12" t="s">
        <v>132</v>
      </c>
      <c r="BG16" s="12" t="s">
        <v>132</v>
      </c>
      <c r="BH16" s="12" t="s">
        <v>132</v>
      </c>
      <c r="BI16" s="12" t="s">
        <v>132</v>
      </c>
      <c r="BJ16" s="12" t="s">
        <v>132</v>
      </c>
      <c r="BK16" s="12" t="s">
        <v>132</v>
      </c>
      <c r="BL16" s="12" t="s">
        <v>132</v>
      </c>
      <c r="BM16" s="12" t="s">
        <v>132</v>
      </c>
      <c r="BN16" s="12" t="s">
        <v>132</v>
      </c>
      <c r="BO16" s="12" t="s">
        <v>132</v>
      </c>
      <c r="BP16" s="12" t="s">
        <v>132</v>
      </c>
      <c r="BQ16" s="12" t="s">
        <v>132</v>
      </c>
      <c r="BR16" s="12" t="s">
        <v>132</v>
      </c>
      <c r="BS16" s="12" t="s">
        <v>132</v>
      </c>
      <c r="BT16" s="12" t="s">
        <v>132</v>
      </c>
      <c r="BU16" s="12" t="s">
        <v>132</v>
      </c>
      <c r="BV16" s="12" t="s">
        <v>132</v>
      </c>
      <c r="BW16" s="12" t="s">
        <v>132</v>
      </c>
      <c r="BX16" s="12" t="s">
        <v>132</v>
      </c>
      <c r="BY16" s="12" t="s">
        <v>132</v>
      </c>
      <c r="BZ16" s="12" t="s">
        <v>132</v>
      </c>
      <c r="CA16" s="12" t="s">
        <v>132</v>
      </c>
      <c r="CB16" s="12" t="s">
        <v>132</v>
      </c>
      <c r="CC16" s="12" t="s">
        <v>132</v>
      </c>
      <c r="CD16" s="12" t="s">
        <v>132</v>
      </c>
      <c r="CE16" s="12" t="s">
        <v>132</v>
      </c>
      <c r="CF16" s="12" t="s">
        <v>132</v>
      </c>
      <c r="CG16" s="12" t="s">
        <v>132</v>
      </c>
      <c r="CH16" s="12" t="s">
        <v>132</v>
      </c>
    </row>
    <row r="17" spans="2:86" x14ac:dyDescent="0.2">
      <c r="B17" s="17" t="s">
        <v>11</v>
      </c>
      <c r="C17" s="13" t="s">
        <v>108</v>
      </c>
      <c r="D17" s="17" t="s">
        <v>118</v>
      </c>
      <c r="E17" s="54" t="e">
        <f t="shared" si="10"/>
        <v>#DIV/0!</v>
      </c>
      <c r="F17" s="50"/>
      <c r="G17" s="50"/>
      <c r="H17" s="12" t="s">
        <v>132</v>
      </c>
      <c r="I17" s="12" t="s">
        <v>132</v>
      </c>
      <c r="J17" s="12" t="s">
        <v>132</v>
      </c>
      <c r="K17" s="12" t="s">
        <v>132</v>
      </c>
      <c r="L17" s="12" t="s">
        <v>132</v>
      </c>
      <c r="M17" s="12" t="s">
        <v>132</v>
      </c>
      <c r="N17" s="12" t="s">
        <v>132</v>
      </c>
      <c r="O17" s="12" t="s">
        <v>132</v>
      </c>
      <c r="P17" s="12" t="s">
        <v>132</v>
      </c>
      <c r="Q17" s="12" t="s">
        <v>132</v>
      </c>
      <c r="R17" s="12" t="s">
        <v>132</v>
      </c>
      <c r="S17" s="12" t="s">
        <v>132</v>
      </c>
      <c r="T17" s="12" t="s">
        <v>132</v>
      </c>
      <c r="U17" s="12" t="s">
        <v>132</v>
      </c>
      <c r="V17" s="12" t="s">
        <v>132</v>
      </c>
      <c r="W17" s="12" t="s">
        <v>132</v>
      </c>
      <c r="X17" s="12" t="s">
        <v>132</v>
      </c>
      <c r="Y17" s="12" t="s">
        <v>132</v>
      </c>
      <c r="Z17" s="12" t="s">
        <v>132</v>
      </c>
      <c r="AA17" s="12" t="s">
        <v>132</v>
      </c>
      <c r="AB17" s="12" t="s">
        <v>132</v>
      </c>
      <c r="AC17" s="12" t="s">
        <v>132</v>
      </c>
      <c r="AD17" s="12" t="s">
        <v>132</v>
      </c>
      <c r="AE17" s="12" t="s">
        <v>132</v>
      </c>
      <c r="AF17" s="12" t="s">
        <v>132</v>
      </c>
      <c r="AG17" s="12" t="s">
        <v>132</v>
      </c>
      <c r="AH17" s="12" t="s">
        <v>132</v>
      </c>
      <c r="AI17" s="12" t="s">
        <v>132</v>
      </c>
      <c r="AJ17" s="12" t="s">
        <v>132</v>
      </c>
      <c r="AK17" s="12" t="s">
        <v>132</v>
      </c>
      <c r="AL17" s="12" t="s">
        <v>132</v>
      </c>
      <c r="AM17" s="12" t="s">
        <v>132</v>
      </c>
      <c r="AN17" s="12" t="s">
        <v>132</v>
      </c>
      <c r="AO17" s="12" t="s">
        <v>132</v>
      </c>
      <c r="AP17" s="12" t="s">
        <v>132</v>
      </c>
      <c r="AQ17" s="12" t="s">
        <v>132</v>
      </c>
      <c r="AR17" s="12" t="s">
        <v>132</v>
      </c>
      <c r="AS17" s="12" t="s">
        <v>132</v>
      </c>
      <c r="AT17" s="12" t="s">
        <v>132</v>
      </c>
      <c r="AU17" s="12" t="s">
        <v>132</v>
      </c>
      <c r="AV17" s="12" t="s">
        <v>132</v>
      </c>
      <c r="AW17" s="12" t="s">
        <v>132</v>
      </c>
      <c r="AX17" s="12" t="s">
        <v>132</v>
      </c>
      <c r="AY17" s="12" t="s">
        <v>132</v>
      </c>
      <c r="AZ17" s="12" t="s">
        <v>132</v>
      </c>
      <c r="BA17" s="12" t="s">
        <v>132</v>
      </c>
      <c r="BB17" s="12" t="s">
        <v>132</v>
      </c>
      <c r="BC17" s="12" t="s">
        <v>132</v>
      </c>
      <c r="BD17" s="12" t="s">
        <v>132</v>
      </c>
      <c r="BE17" s="12" t="s">
        <v>132</v>
      </c>
      <c r="BF17" s="12" t="s">
        <v>132</v>
      </c>
      <c r="BG17" s="12" t="s">
        <v>132</v>
      </c>
      <c r="BH17" s="12" t="s">
        <v>132</v>
      </c>
      <c r="BI17" s="12" t="s">
        <v>132</v>
      </c>
      <c r="BJ17" s="12" t="s">
        <v>132</v>
      </c>
      <c r="BK17" s="12" t="s">
        <v>132</v>
      </c>
      <c r="BL17" s="12" t="s">
        <v>132</v>
      </c>
      <c r="BM17" s="12" t="s">
        <v>132</v>
      </c>
      <c r="BN17" s="12" t="s">
        <v>132</v>
      </c>
      <c r="BO17" s="12" t="s">
        <v>132</v>
      </c>
      <c r="BP17" s="12" t="s">
        <v>132</v>
      </c>
      <c r="BQ17" s="12" t="s">
        <v>132</v>
      </c>
      <c r="BR17" s="12" t="s">
        <v>132</v>
      </c>
      <c r="BS17" s="12" t="s">
        <v>132</v>
      </c>
      <c r="BT17" s="12" t="s">
        <v>132</v>
      </c>
      <c r="BU17" s="12" t="s">
        <v>132</v>
      </c>
      <c r="BV17" s="12" t="s">
        <v>132</v>
      </c>
      <c r="BW17" s="12" t="s">
        <v>132</v>
      </c>
      <c r="BX17" s="12" t="s">
        <v>132</v>
      </c>
      <c r="BY17" s="12" t="s">
        <v>132</v>
      </c>
      <c r="BZ17" s="12" t="s">
        <v>132</v>
      </c>
      <c r="CA17" s="12" t="s">
        <v>132</v>
      </c>
      <c r="CB17" s="12" t="s">
        <v>132</v>
      </c>
      <c r="CC17" s="12" t="s">
        <v>132</v>
      </c>
      <c r="CD17" s="12" t="s">
        <v>132</v>
      </c>
      <c r="CE17" s="12" t="s">
        <v>132</v>
      </c>
      <c r="CF17" s="12" t="s">
        <v>132</v>
      </c>
      <c r="CG17" s="12" t="s">
        <v>132</v>
      </c>
      <c r="CH17" s="12" t="s">
        <v>132</v>
      </c>
    </row>
    <row r="18" spans="2:86" x14ac:dyDescent="0.2">
      <c r="B18" s="17" t="s">
        <v>1</v>
      </c>
      <c r="C18" s="13" t="s">
        <v>108</v>
      </c>
      <c r="D18" s="17" t="s">
        <v>119</v>
      </c>
      <c r="E18" s="54" t="e">
        <f t="shared" si="10"/>
        <v>#DIV/0!</v>
      </c>
      <c r="F18" s="50"/>
      <c r="G18" s="50"/>
      <c r="H18" s="12" t="s">
        <v>132</v>
      </c>
      <c r="I18" s="12" t="s">
        <v>132</v>
      </c>
      <c r="J18" s="12" t="s">
        <v>132</v>
      </c>
      <c r="K18" s="12" t="s">
        <v>132</v>
      </c>
      <c r="L18" s="12" t="s">
        <v>132</v>
      </c>
      <c r="M18" s="12" t="s">
        <v>132</v>
      </c>
      <c r="N18" s="12" t="s">
        <v>132</v>
      </c>
      <c r="O18" s="12" t="s">
        <v>132</v>
      </c>
      <c r="P18" s="12" t="s">
        <v>132</v>
      </c>
      <c r="Q18" s="12" t="s">
        <v>132</v>
      </c>
      <c r="R18" s="12" t="s">
        <v>132</v>
      </c>
      <c r="S18" s="12" t="s">
        <v>132</v>
      </c>
      <c r="T18" s="12" t="s">
        <v>132</v>
      </c>
      <c r="U18" s="12" t="s">
        <v>132</v>
      </c>
      <c r="V18" s="12" t="s">
        <v>132</v>
      </c>
      <c r="W18" s="12" t="s">
        <v>132</v>
      </c>
      <c r="X18" s="12" t="s">
        <v>132</v>
      </c>
      <c r="Y18" s="12" t="s">
        <v>132</v>
      </c>
      <c r="Z18" s="12" t="s">
        <v>132</v>
      </c>
      <c r="AA18" s="12" t="s">
        <v>132</v>
      </c>
      <c r="AB18" s="12" t="s">
        <v>132</v>
      </c>
      <c r="AC18" s="12" t="s">
        <v>132</v>
      </c>
      <c r="AD18" s="12" t="s">
        <v>132</v>
      </c>
      <c r="AE18" s="12" t="s">
        <v>132</v>
      </c>
      <c r="AF18" s="12" t="s">
        <v>132</v>
      </c>
      <c r="AG18" s="12" t="s">
        <v>132</v>
      </c>
      <c r="AH18" s="12" t="s">
        <v>132</v>
      </c>
      <c r="AI18" s="12" t="s">
        <v>132</v>
      </c>
      <c r="AJ18" s="12" t="s">
        <v>132</v>
      </c>
      <c r="AK18" s="12" t="s">
        <v>132</v>
      </c>
      <c r="AL18" s="12" t="s">
        <v>132</v>
      </c>
      <c r="AM18" s="12" t="s">
        <v>132</v>
      </c>
      <c r="AN18" s="12" t="s">
        <v>132</v>
      </c>
      <c r="AO18" s="12" t="s">
        <v>132</v>
      </c>
      <c r="AP18" s="12" t="s">
        <v>132</v>
      </c>
      <c r="AQ18" s="12" t="s">
        <v>132</v>
      </c>
      <c r="AR18" s="12" t="s">
        <v>132</v>
      </c>
      <c r="AS18" s="12" t="s">
        <v>132</v>
      </c>
      <c r="AT18" s="12" t="s">
        <v>132</v>
      </c>
      <c r="AU18" s="12" t="s">
        <v>132</v>
      </c>
      <c r="AV18" s="12" t="s">
        <v>132</v>
      </c>
      <c r="AW18" s="12" t="s">
        <v>132</v>
      </c>
      <c r="AX18" s="12" t="s">
        <v>132</v>
      </c>
      <c r="AY18" s="12" t="s">
        <v>132</v>
      </c>
      <c r="AZ18" s="12" t="s">
        <v>132</v>
      </c>
      <c r="BA18" s="12" t="s">
        <v>132</v>
      </c>
      <c r="BB18" s="12" t="s">
        <v>132</v>
      </c>
      <c r="BC18" s="12" t="s">
        <v>132</v>
      </c>
      <c r="BD18" s="12" t="s">
        <v>132</v>
      </c>
      <c r="BE18" s="12" t="s">
        <v>132</v>
      </c>
      <c r="BF18" s="12" t="s">
        <v>132</v>
      </c>
      <c r="BG18" s="12" t="s">
        <v>132</v>
      </c>
      <c r="BH18" s="12" t="s">
        <v>132</v>
      </c>
      <c r="BI18" s="12" t="s">
        <v>132</v>
      </c>
      <c r="BJ18" s="12" t="s">
        <v>132</v>
      </c>
      <c r="BK18" s="12" t="s">
        <v>132</v>
      </c>
      <c r="BL18" s="12" t="s">
        <v>132</v>
      </c>
      <c r="BM18" s="12" t="s">
        <v>132</v>
      </c>
      <c r="BN18" s="12" t="s">
        <v>132</v>
      </c>
      <c r="BO18" s="12" t="s">
        <v>132</v>
      </c>
      <c r="BP18" s="12" t="s">
        <v>132</v>
      </c>
      <c r="BQ18" s="12" t="s">
        <v>132</v>
      </c>
      <c r="BR18" s="12" t="s">
        <v>132</v>
      </c>
      <c r="BS18" s="12" t="s">
        <v>132</v>
      </c>
      <c r="BT18" s="12" t="s">
        <v>132</v>
      </c>
      <c r="BU18" s="12" t="s">
        <v>132</v>
      </c>
      <c r="BV18" s="12" t="s">
        <v>132</v>
      </c>
      <c r="BW18" s="12" t="s">
        <v>132</v>
      </c>
      <c r="BX18" s="12" t="s">
        <v>132</v>
      </c>
      <c r="BY18" s="12" t="s">
        <v>132</v>
      </c>
      <c r="BZ18" s="12" t="s">
        <v>132</v>
      </c>
      <c r="CA18" s="12" t="s">
        <v>132</v>
      </c>
      <c r="CB18" s="12" t="s">
        <v>132</v>
      </c>
      <c r="CC18" s="12" t="s">
        <v>132</v>
      </c>
      <c r="CD18" s="12" t="s">
        <v>132</v>
      </c>
      <c r="CE18" s="12" t="s">
        <v>132</v>
      </c>
      <c r="CF18" s="12" t="s">
        <v>132</v>
      </c>
      <c r="CG18" s="12" t="s">
        <v>132</v>
      </c>
      <c r="CH18" s="12" t="s">
        <v>132</v>
      </c>
    </row>
    <row r="19" spans="2:86" x14ac:dyDescent="0.2">
      <c r="B19" s="17" t="s">
        <v>4</v>
      </c>
      <c r="C19" s="13" t="s">
        <v>108</v>
      </c>
      <c r="D19" s="17" t="s">
        <v>119</v>
      </c>
      <c r="E19" s="54" t="e">
        <f t="shared" si="10"/>
        <v>#DIV/0!</v>
      </c>
      <c r="F19" s="50"/>
      <c r="G19" s="50"/>
      <c r="H19" s="12" t="s">
        <v>132</v>
      </c>
      <c r="I19" s="12" t="s">
        <v>132</v>
      </c>
      <c r="J19" s="12" t="s">
        <v>132</v>
      </c>
      <c r="K19" s="12" t="s">
        <v>132</v>
      </c>
      <c r="L19" s="12" t="s">
        <v>132</v>
      </c>
      <c r="M19" s="12" t="s">
        <v>132</v>
      </c>
      <c r="N19" s="12" t="s">
        <v>132</v>
      </c>
      <c r="O19" s="12" t="s">
        <v>132</v>
      </c>
      <c r="P19" s="12" t="s">
        <v>132</v>
      </c>
      <c r="Q19" s="12" t="s">
        <v>132</v>
      </c>
      <c r="R19" s="12" t="s">
        <v>132</v>
      </c>
      <c r="S19" s="12" t="s">
        <v>132</v>
      </c>
      <c r="T19" s="12" t="s">
        <v>132</v>
      </c>
      <c r="U19" s="12" t="s">
        <v>132</v>
      </c>
      <c r="V19" s="12" t="s">
        <v>132</v>
      </c>
      <c r="W19" s="12" t="s">
        <v>132</v>
      </c>
      <c r="X19" s="12" t="s">
        <v>132</v>
      </c>
      <c r="Y19" s="12" t="s">
        <v>132</v>
      </c>
      <c r="Z19" s="12" t="s">
        <v>132</v>
      </c>
      <c r="AA19" s="12" t="s">
        <v>132</v>
      </c>
      <c r="AB19" s="12" t="s">
        <v>132</v>
      </c>
      <c r="AC19" s="12" t="s">
        <v>132</v>
      </c>
      <c r="AD19" s="12" t="s">
        <v>132</v>
      </c>
      <c r="AE19" s="12" t="s">
        <v>132</v>
      </c>
      <c r="AF19" s="12" t="s">
        <v>132</v>
      </c>
      <c r="AG19" s="12" t="s">
        <v>132</v>
      </c>
      <c r="AH19" s="12" t="s">
        <v>132</v>
      </c>
      <c r="AI19" s="12" t="s">
        <v>132</v>
      </c>
      <c r="AJ19" s="12" t="s">
        <v>132</v>
      </c>
      <c r="AK19" s="12" t="s">
        <v>132</v>
      </c>
      <c r="AL19" s="12" t="s">
        <v>132</v>
      </c>
      <c r="AM19" s="12" t="s">
        <v>132</v>
      </c>
      <c r="AN19" s="12" t="s">
        <v>132</v>
      </c>
      <c r="AO19" s="12" t="s">
        <v>132</v>
      </c>
      <c r="AP19" s="12" t="s">
        <v>132</v>
      </c>
      <c r="AQ19" s="12" t="s">
        <v>132</v>
      </c>
      <c r="AR19" s="12" t="s">
        <v>132</v>
      </c>
      <c r="AS19" s="12" t="s">
        <v>132</v>
      </c>
      <c r="AT19" s="12" t="s">
        <v>132</v>
      </c>
      <c r="AU19" s="12" t="s">
        <v>132</v>
      </c>
      <c r="AV19" s="12" t="s">
        <v>132</v>
      </c>
      <c r="AW19" s="12" t="s">
        <v>132</v>
      </c>
      <c r="AX19" s="12" t="s">
        <v>132</v>
      </c>
      <c r="AY19" s="12" t="s">
        <v>132</v>
      </c>
      <c r="AZ19" s="12" t="s">
        <v>132</v>
      </c>
      <c r="BA19" s="12" t="s">
        <v>132</v>
      </c>
      <c r="BB19" s="12" t="s">
        <v>132</v>
      </c>
      <c r="BC19" s="12" t="s">
        <v>132</v>
      </c>
      <c r="BD19" s="12" t="s">
        <v>132</v>
      </c>
      <c r="BE19" s="12" t="s">
        <v>132</v>
      </c>
      <c r="BF19" s="12" t="s">
        <v>132</v>
      </c>
      <c r="BG19" s="12" t="s">
        <v>132</v>
      </c>
      <c r="BH19" s="12" t="s">
        <v>132</v>
      </c>
      <c r="BI19" s="12" t="s">
        <v>132</v>
      </c>
      <c r="BJ19" s="12" t="s">
        <v>132</v>
      </c>
      <c r="BK19" s="12" t="s">
        <v>132</v>
      </c>
      <c r="BL19" s="12" t="s">
        <v>132</v>
      </c>
      <c r="BM19" s="12" t="s">
        <v>132</v>
      </c>
      <c r="BN19" s="12" t="s">
        <v>132</v>
      </c>
      <c r="BO19" s="12" t="s">
        <v>132</v>
      </c>
      <c r="BP19" s="12" t="s">
        <v>132</v>
      </c>
      <c r="BQ19" s="12" t="s">
        <v>132</v>
      </c>
      <c r="BR19" s="12" t="s">
        <v>132</v>
      </c>
      <c r="BS19" s="12" t="s">
        <v>132</v>
      </c>
      <c r="BT19" s="12" t="s">
        <v>132</v>
      </c>
      <c r="BU19" s="12" t="s">
        <v>132</v>
      </c>
      <c r="BV19" s="12" t="s">
        <v>132</v>
      </c>
      <c r="BW19" s="12" t="s">
        <v>132</v>
      </c>
      <c r="BX19" s="12" t="s">
        <v>132</v>
      </c>
      <c r="BY19" s="12" t="s">
        <v>132</v>
      </c>
      <c r="BZ19" s="12" t="s">
        <v>132</v>
      </c>
      <c r="CA19" s="12" t="s">
        <v>132</v>
      </c>
      <c r="CB19" s="12" t="s">
        <v>132</v>
      </c>
      <c r="CC19" s="12" t="s">
        <v>132</v>
      </c>
      <c r="CD19" s="12" t="s">
        <v>132</v>
      </c>
      <c r="CE19" s="12" t="s">
        <v>132</v>
      </c>
      <c r="CF19" s="12" t="s">
        <v>132</v>
      </c>
      <c r="CG19" s="12" t="s">
        <v>132</v>
      </c>
      <c r="CH19" s="12" t="s">
        <v>132</v>
      </c>
    </row>
    <row r="20" spans="2:86" x14ac:dyDescent="0.2">
      <c r="B20" s="17" t="s">
        <v>3</v>
      </c>
      <c r="C20" s="13" t="s">
        <v>108</v>
      </c>
      <c r="D20" s="17" t="s">
        <v>119</v>
      </c>
      <c r="E20" s="54" t="e">
        <f t="shared" si="10"/>
        <v>#DIV/0!</v>
      </c>
      <c r="F20" s="50"/>
      <c r="G20" s="50"/>
      <c r="H20" s="12" t="s">
        <v>132</v>
      </c>
      <c r="I20" s="12" t="s">
        <v>132</v>
      </c>
      <c r="J20" s="12" t="s">
        <v>132</v>
      </c>
      <c r="K20" s="12" t="s">
        <v>132</v>
      </c>
      <c r="L20" s="12" t="s">
        <v>132</v>
      </c>
      <c r="M20" s="12" t="s">
        <v>132</v>
      </c>
      <c r="N20" s="12" t="s">
        <v>132</v>
      </c>
      <c r="O20" s="12" t="s">
        <v>132</v>
      </c>
      <c r="P20" s="12" t="s">
        <v>132</v>
      </c>
      <c r="Q20" s="12" t="s">
        <v>132</v>
      </c>
      <c r="R20" s="12" t="s">
        <v>132</v>
      </c>
      <c r="S20" s="12" t="s">
        <v>132</v>
      </c>
      <c r="T20" s="12" t="s">
        <v>132</v>
      </c>
      <c r="U20" s="12" t="s">
        <v>132</v>
      </c>
      <c r="V20" s="12" t="s">
        <v>132</v>
      </c>
      <c r="W20" s="12" t="s">
        <v>132</v>
      </c>
      <c r="X20" s="12" t="s">
        <v>132</v>
      </c>
      <c r="Y20" s="12" t="s">
        <v>132</v>
      </c>
      <c r="Z20" s="12" t="s">
        <v>132</v>
      </c>
      <c r="AA20" s="12" t="s">
        <v>132</v>
      </c>
      <c r="AB20" s="12" t="s">
        <v>132</v>
      </c>
      <c r="AC20" s="12" t="s">
        <v>132</v>
      </c>
      <c r="AD20" s="12" t="s">
        <v>132</v>
      </c>
      <c r="AE20" s="12" t="s">
        <v>132</v>
      </c>
      <c r="AF20" s="12" t="s">
        <v>132</v>
      </c>
      <c r="AG20" s="12" t="s">
        <v>132</v>
      </c>
      <c r="AH20" s="12" t="s">
        <v>132</v>
      </c>
      <c r="AI20" s="12" t="s">
        <v>132</v>
      </c>
      <c r="AJ20" s="12" t="s">
        <v>132</v>
      </c>
      <c r="AK20" s="12" t="s">
        <v>132</v>
      </c>
      <c r="AL20" s="12" t="s">
        <v>132</v>
      </c>
      <c r="AM20" s="12" t="s">
        <v>132</v>
      </c>
      <c r="AN20" s="12" t="s">
        <v>132</v>
      </c>
      <c r="AO20" s="12" t="s">
        <v>132</v>
      </c>
      <c r="AP20" s="12" t="s">
        <v>132</v>
      </c>
      <c r="AQ20" s="12" t="s">
        <v>132</v>
      </c>
      <c r="AR20" s="12" t="s">
        <v>132</v>
      </c>
      <c r="AS20" s="12" t="s">
        <v>132</v>
      </c>
      <c r="AT20" s="12" t="s">
        <v>132</v>
      </c>
      <c r="AU20" s="12" t="s">
        <v>132</v>
      </c>
      <c r="AV20" s="12" t="s">
        <v>132</v>
      </c>
      <c r="AW20" s="12" t="s">
        <v>132</v>
      </c>
      <c r="AX20" s="12" t="s">
        <v>132</v>
      </c>
      <c r="AY20" s="12" t="s">
        <v>132</v>
      </c>
      <c r="AZ20" s="12" t="s">
        <v>132</v>
      </c>
      <c r="BA20" s="12" t="s">
        <v>132</v>
      </c>
      <c r="BB20" s="12" t="s">
        <v>132</v>
      </c>
      <c r="BC20" s="12" t="s">
        <v>132</v>
      </c>
      <c r="BD20" s="12" t="s">
        <v>132</v>
      </c>
      <c r="BE20" s="12" t="s">
        <v>132</v>
      </c>
      <c r="BF20" s="12" t="s">
        <v>132</v>
      </c>
      <c r="BG20" s="12" t="s">
        <v>132</v>
      </c>
      <c r="BH20" s="12" t="s">
        <v>132</v>
      </c>
      <c r="BI20" s="12" t="s">
        <v>132</v>
      </c>
      <c r="BJ20" s="12" t="s">
        <v>132</v>
      </c>
      <c r="BK20" s="12" t="s">
        <v>132</v>
      </c>
      <c r="BL20" s="12" t="s">
        <v>132</v>
      </c>
      <c r="BM20" s="12" t="s">
        <v>132</v>
      </c>
      <c r="BN20" s="12" t="s">
        <v>132</v>
      </c>
      <c r="BO20" s="12" t="s">
        <v>132</v>
      </c>
      <c r="BP20" s="12" t="s">
        <v>132</v>
      </c>
      <c r="BQ20" s="12" t="s">
        <v>132</v>
      </c>
      <c r="BR20" s="12" t="s">
        <v>132</v>
      </c>
      <c r="BS20" s="12" t="s">
        <v>132</v>
      </c>
      <c r="BT20" s="12" t="s">
        <v>132</v>
      </c>
      <c r="BU20" s="12" t="s">
        <v>132</v>
      </c>
      <c r="BV20" s="12" t="s">
        <v>132</v>
      </c>
      <c r="BW20" s="12" t="s">
        <v>132</v>
      </c>
      <c r="BX20" s="12" t="s">
        <v>132</v>
      </c>
      <c r="BY20" s="12" t="s">
        <v>132</v>
      </c>
      <c r="BZ20" s="12" t="s">
        <v>132</v>
      </c>
      <c r="CA20" s="12" t="s">
        <v>132</v>
      </c>
      <c r="CB20" s="12" t="s">
        <v>132</v>
      </c>
      <c r="CC20" s="12" t="s">
        <v>132</v>
      </c>
      <c r="CD20" s="12" t="s">
        <v>132</v>
      </c>
      <c r="CE20" s="12" t="s">
        <v>132</v>
      </c>
      <c r="CF20" s="12" t="s">
        <v>132</v>
      </c>
      <c r="CG20" s="12" t="s">
        <v>132</v>
      </c>
      <c r="CH20" s="12" t="s">
        <v>132</v>
      </c>
    </row>
    <row r="21" spans="2:86" x14ac:dyDescent="0.2">
      <c r="B21" s="17" t="s">
        <v>2</v>
      </c>
      <c r="C21" s="13" t="s">
        <v>108</v>
      </c>
      <c r="D21" s="17" t="s">
        <v>119</v>
      </c>
      <c r="E21" s="54" t="e">
        <f t="shared" si="10"/>
        <v>#DIV/0!</v>
      </c>
      <c r="F21" s="50"/>
      <c r="G21" s="50"/>
      <c r="H21" s="12" t="s">
        <v>132</v>
      </c>
      <c r="I21" s="12" t="s">
        <v>132</v>
      </c>
      <c r="J21" s="12" t="s">
        <v>132</v>
      </c>
      <c r="K21" s="12" t="s">
        <v>132</v>
      </c>
      <c r="L21" s="12" t="s">
        <v>132</v>
      </c>
      <c r="M21" s="12" t="s">
        <v>132</v>
      </c>
      <c r="N21" s="12" t="s">
        <v>132</v>
      </c>
      <c r="O21" s="12" t="s">
        <v>132</v>
      </c>
      <c r="P21" s="12" t="s">
        <v>132</v>
      </c>
      <c r="Q21" s="12" t="s">
        <v>132</v>
      </c>
      <c r="R21" s="12" t="s">
        <v>132</v>
      </c>
      <c r="S21" s="12" t="s">
        <v>132</v>
      </c>
      <c r="T21" s="12" t="s">
        <v>132</v>
      </c>
      <c r="U21" s="12" t="s">
        <v>132</v>
      </c>
      <c r="V21" s="12" t="s">
        <v>132</v>
      </c>
      <c r="W21" s="12" t="s">
        <v>132</v>
      </c>
      <c r="X21" s="12" t="s">
        <v>132</v>
      </c>
      <c r="Y21" s="12" t="s">
        <v>132</v>
      </c>
      <c r="Z21" s="12" t="s">
        <v>132</v>
      </c>
      <c r="AA21" s="12" t="s">
        <v>132</v>
      </c>
      <c r="AB21" s="12" t="s">
        <v>132</v>
      </c>
      <c r="AC21" s="12" t="s">
        <v>132</v>
      </c>
      <c r="AD21" s="12" t="s">
        <v>132</v>
      </c>
      <c r="AE21" s="12" t="s">
        <v>132</v>
      </c>
      <c r="AF21" s="12" t="s">
        <v>132</v>
      </c>
      <c r="AG21" s="12" t="s">
        <v>132</v>
      </c>
      <c r="AH21" s="12" t="s">
        <v>132</v>
      </c>
      <c r="AI21" s="12" t="s">
        <v>132</v>
      </c>
      <c r="AJ21" s="12" t="s">
        <v>132</v>
      </c>
      <c r="AK21" s="12" t="s">
        <v>132</v>
      </c>
      <c r="AL21" s="12" t="s">
        <v>132</v>
      </c>
      <c r="AM21" s="12" t="s">
        <v>132</v>
      </c>
      <c r="AN21" s="12" t="s">
        <v>132</v>
      </c>
      <c r="AO21" s="12" t="s">
        <v>132</v>
      </c>
      <c r="AP21" s="12" t="s">
        <v>132</v>
      </c>
      <c r="AQ21" s="12" t="s">
        <v>132</v>
      </c>
      <c r="AR21" s="12" t="s">
        <v>132</v>
      </c>
      <c r="AS21" s="12" t="s">
        <v>132</v>
      </c>
      <c r="AT21" s="12" t="s">
        <v>132</v>
      </c>
      <c r="AU21" s="12" t="s">
        <v>132</v>
      </c>
      <c r="AV21" s="12" t="s">
        <v>132</v>
      </c>
      <c r="AW21" s="12" t="s">
        <v>132</v>
      </c>
      <c r="AX21" s="12" t="s">
        <v>132</v>
      </c>
      <c r="AY21" s="12" t="s">
        <v>132</v>
      </c>
      <c r="AZ21" s="12" t="s">
        <v>132</v>
      </c>
      <c r="BA21" s="12" t="s">
        <v>132</v>
      </c>
      <c r="BB21" s="12" t="s">
        <v>132</v>
      </c>
      <c r="BC21" s="12" t="s">
        <v>132</v>
      </c>
      <c r="BD21" s="12" t="s">
        <v>132</v>
      </c>
      <c r="BE21" s="12" t="s">
        <v>132</v>
      </c>
      <c r="BF21" s="12" t="s">
        <v>132</v>
      </c>
      <c r="BG21" s="12" t="s">
        <v>132</v>
      </c>
      <c r="BH21" s="12" t="s">
        <v>132</v>
      </c>
      <c r="BI21" s="12" t="s">
        <v>132</v>
      </c>
      <c r="BJ21" s="12" t="s">
        <v>132</v>
      </c>
      <c r="BK21" s="12" t="s">
        <v>132</v>
      </c>
      <c r="BL21" s="12" t="s">
        <v>132</v>
      </c>
      <c r="BM21" s="12" t="s">
        <v>132</v>
      </c>
      <c r="BN21" s="12" t="s">
        <v>132</v>
      </c>
      <c r="BO21" s="12" t="s">
        <v>132</v>
      </c>
      <c r="BP21" s="12" t="s">
        <v>132</v>
      </c>
      <c r="BQ21" s="12" t="s">
        <v>132</v>
      </c>
      <c r="BR21" s="12" t="s">
        <v>132</v>
      </c>
      <c r="BS21" s="12" t="s">
        <v>132</v>
      </c>
      <c r="BT21" s="12" t="s">
        <v>132</v>
      </c>
      <c r="BU21" s="12" t="s">
        <v>132</v>
      </c>
      <c r="BV21" s="12" t="s">
        <v>132</v>
      </c>
      <c r="BW21" s="12" t="s">
        <v>132</v>
      </c>
      <c r="BX21" s="12" t="s">
        <v>132</v>
      </c>
      <c r="BY21" s="12" t="s">
        <v>132</v>
      </c>
      <c r="BZ21" s="12" t="s">
        <v>132</v>
      </c>
      <c r="CA21" s="12" t="s">
        <v>132</v>
      </c>
      <c r="CB21" s="12" t="s">
        <v>132</v>
      </c>
      <c r="CC21" s="12" t="s">
        <v>132</v>
      </c>
      <c r="CD21" s="12" t="s">
        <v>132</v>
      </c>
      <c r="CE21" s="12" t="s">
        <v>132</v>
      </c>
      <c r="CF21" s="12" t="s">
        <v>132</v>
      </c>
      <c r="CG21" s="12" t="s">
        <v>132</v>
      </c>
      <c r="CH21" s="12" t="s">
        <v>132</v>
      </c>
    </row>
    <row r="22" spans="2:86" x14ac:dyDescent="0.2">
      <c r="B22" s="17" t="s">
        <v>9</v>
      </c>
      <c r="C22" s="13" t="s">
        <v>108</v>
      </c>
      <c r="D22" s="17" t="s">
        <v>119</v>
      </c>
      <c r="E22" s="54" t="e">
        <f t="shared" si="10"/>
        <v>#DIV/0!</v>
      </c>
      <c r="F22" s="50"/>
      <c r="G22" s="50"/>
      <c r="H22" s="12" t="s">
        <v>132</v>
      </c>
      <c r="I22" s="12" t="s">
        <v>132</v>
      </c>
      <c r="J22" s="12" t="s">
        <v>132</v>
      </c>
      <c r="K22" s="12" t="s">
        <v>132</v>
      </c>
      <c r="L22" s="12" t="s">
        <v>132</v>
      </c>
      <c r="M22" s="12" t="s">
        <v>132</v>
      </c>
      <c r="N22" s="12" t="s">
        <v>132</v>
      </c>
      <c r="O22" s="12" t="s">
        <v>132</v>
      </c>
      <c r="P22" s="12" t="s">
        <v>132</v>
      </c>
      <c r="Q22" s="12" t="s">
        <v>132</v>
      </c>
      <c r="R22" s="12" t="s">
        <v>132</v>
      </c>
      <c r="S22" s="12" t="s">
        <v>132</v>
      </c>
      <c r="T22" s="12" t="s">
        <v>132</v>
      </c>
      <c r="U22" s="12" t="s">
        <v>132</v>
      </c>
      <c r="V22" s="12" t="s">
        <v>132</v>
      </c>
      <c r="W22" s="12" t="s">
        <v>132</v>
      </c>
      <c r="X22" s="12" t="s">
        <v>132</v>
      </c>
      <c r="Y22" s="12" t="s">
        <v>132</v>
      </c>
      <c r="Z22" s="12" t="s">
        <v>132</v>
      </c>
      <c r="AA22" s="12" t="s">
        <v>132</v>
      </c>
      <c r="AB22" s="12" t="s">
        <v>132</v>
      </c>
      <c r="AC22" s="12" t="s">
        <v>132</v>
      </c>
      <c r="AD22" s="12" t="s">
        <v>132</v>
      </c>
      <c r="AE22" s="12" t="s">
        <v>132</v>
      </c>
      <c r="AF22" s="12" t="s">
        <v>132</v>
      </c>
      <c r="AG22" s="12" t="s">
        <v>132</v>
      </c>
      <c r="AH22" s="12" t="s">
        <v>132</v>
      </c>
      <c r="AI22" s="12" t="s">
        <v>132</v>
      </c>
      <c r="AJ22" s="12" t="s">
        <v>132</v>
      </c>
      <c r="AK22" s="12" t="s">
        <v>132</v>
      </c>
      <c r="AL22" s="12" t="s">
        <v>132</v>
      </c>
      <c r="AM22" s="12" t="s">
        <v>132</v>
      </c>
      <c r="AN22" s="12" t="s">
        <v>132</v>
      </c>
      <c r="AO22" s="12" t="s">
        <v>132</v>
      </c>
      <c r="AP22" s="12" t="s">
        <v>132</v>
      </c>
      <c r="AQ22" s="12" t="s">
        <v>132</v>
      </c>
      <c r="AR22" s="12" t="s">
        <v>132</v>
      </c>
      <c r="AS22" s="12" t="s">
        <v>132</v>
      </c>
      <c r="AT22" s="12" t="s">
        <v>132</v>
      </c>
      <c r="AU22" s="12" t="s">
        <v>132</v>
      </c>
      <c r="AV22" s="12" t="s">
        <v>132</v>
      </c>
      <c r="AW22" s="12" t="s">
        <v>132</v>
      </c>
      <c r="AX22" s="12" t="s">
        <v>132</v>
      </c>
      <c r="AY22" s="12" t="s">
        <v>132</v>
      </c>
      <c r="AZ22" s="12" t="s">
        <v>132</v>
      </c>
      <c r="BA22" s="12" t="s">
        <v>132</v>
      </c>
      <c r="BB22" s="12" t="s">
        <v>132</v>
      </c>
      <c r="BC22" s="12" t="s">
        <v>132</v>
      </c>
      <c r="BD22" s="12" t="s">
        <v>132</v>
      </c>
      <c r="BE22" s="12" t="s">
        <v>132</v>
      </c>
      <c r="BF22" s="12" t="s">
        <v>132</v>
      </c>
      <c r="BG22" s="12" t="s">
        <v>132</v>
      </c>
      <c r="BH22" s="12" t="s">
        <v>132</v>
      </c>
      <c r="BI22" s="12" t="s">
        <v>132</v>
      </c>
      <c r="BJ22" s="12" t="s">
        <v>132</v>
      </c>
      <c r="BK22" s="12" t="s">
        <v>132</v>
      </c>
      <c r="BL22" s="12" t="s">
        <v>132</v>
      </c>
      <c r="BM22" s="12" t="s">
        <v>132</v>
      </c>
      <c r="BN22" s="12" t="s">
        <v>132</v>
      </c>
      <c r="BO22" s="12" t="s">
        <v>132</v>
      </c>
      <c r="BP22" s="12" t="s">
        <v>132</v>
      </c>
      <c r="BQ22" s="12" t="s">
        <v>132</v>
      </c>
      <c r="BR22" s="12" t="s">
        <v>132</v>
      </c>
      <c r="BS22" s="12" t="s">
        <v>132</v>
      </c>
      <c r="BT22" s="12" t="s">
        <v>132</v>
      </c>
      <c r="BU22" s="12" t="s">
        <v>132</v>
      </c>
      <c r="BV22" s="12" t="s">
        <v>132</v>
      </c>
      <c r="BW22" s="12" t="s">
        <v>132</v>
      </c>
      <c r="BX22" s="12" t="s">
        <v>132</v>
      </c>
      <c r="BY22" s="12" t="s">
        <v>132</v>
      </c>
      <c r="BZ22" s="12" t="s">
        <v>132</v>
      </c>
      <c r="CA22" s="12" t="s">
        <v>132</v>
      </c>
      <c r="CB22" s="12" t="s">
        <v>132</v>
      </c>
      <c r="CC22" s="12" t="s">
        <v>132</v>
      </c>
      <c r="CD22" s="12" t="s">
        <v>132</v>
      </c>
      <c r="CE22" s="12" t="s">
        <v>132</v>
      </c>
      <c r="CF22" s="12" t="s">
        <v>132</v>
      </c>
      <c r="CG22" s="12" t="s">
        <v>132</v>
      </c>
      <c r="CH22" s="12" t="s">
        <v>132</v>
      </c>
    </row>
    <row r="23" spans="2:86" x14ac:dyDescent="0.2">
      <c r="B23" s="17" t="s">
        <v>7</v>
      </c>
      <c r="C23" s="13" t="s">
        <v>108</v>
      </c>
      <c r="D23" s="17" t="s">
        <v>119</v>
      </c>
      <c r="E23" s="54" t="e">
        <f t="shared" si="10"/>
        <v>#DIV/0!</v>
      </c>
      <c r="F23" s="50"/>
      <c r="G23" s="50"/>
      <c r="H23" s="12" t="s">
        <v>132</v>
      </c>
      <c r="I23" s="12" t="s">
        <v>132</v>
      </c>
      <c r="J23" s="12" t="s">
        <v>132</v>
      </c>
      <c r="K23" s="12" t="s">
        <v>132</v>
      </c>
      <c r="L23" s="12" t="s">
        <v>132</v>
      </c>
      <c r="M23" s="12" t="s">
        <v>132</v>
      </c>
      <c r="N23" s="12" t="s">
        <v>132</v>
      </c>
      <c r="O23" s="12" t="s">
        <v>132</v>
      </c>
      <c r="P23" s="12" t="s">
        <v>132</v>
      </c>
      <c r="Q23" s="12" t="s">
        <v>132</v>
      </c>
      <c r="R23" s="12" t="s">
        <v>132</v>
      </c>
      <c r="S23" s="12" t="s">
        <v>132</v>
      </c>
      <c r="T23" s="12" t="s">
        <v>132</v>
      </c>
      <c r="U23" s="12" t="s">
        <v>132</v>
      </c>
      <c r="V23" s="12" t="s">
        <v>132</v>
      </c>
      <c r="W23" s="12" t="s">
        <v>132</v>
      </c>
      <c r="X23" s="12" t="s">
        <v>132</v>
      </c>
      <c r="Y23" s="12" t="s">
        <v>132</v>
      </c>
      <c r="Z23" s="12" t="s">
        <v>132</v>
      </c>
      <c r="AA23" s="12" t="s">
        <v>132</v>
      </c>
      <c r="AB23" s="12" t="s">
        <v>132</v>
      </c>
      <c r="AC23" s="12" t="s">
        <v>132</v>
      </c>
      <c r="AD23" s="12" t="s">
        <v>132</v>
      </c>
      <c r="AE23" s="12" t="s">
        <v>132</v>
      </c>
      <c r="AF23" s="12" t="s">
        <v>132</v>
      </c>
      <c r="AG23" s="12" t="s">
        <v>132</v>
      </c>
      <c r="AH23" s="12" t="s">
        <v>132</v>
      </c>
      <c r="AI23" s="12" t="s">
        <v>132</v>
      </c>
      <c r="AJ23" s="12" t="s">
        <v>132</v>
      </c>
      <c r="AK23" s="12" t="s">
        <v>132</v>
      </c>
      <c r="AL23" s="12" t="s">
        <v>132</v>
      </c>
      <c r="AM23" s="12" t="s">
        <v>132</v>
      </c>
      <c r="AN23" s="12" t="s">
        <v>132</v>
      </c>
      <c r="AO23" s="12" t="s">
        <v>132</v>
      </c>
      <c r="AP23" s="12" t="s">
        <v>132</v>
      </c>
      <c r="AQ23" s="12" t="s">
        <v>132</v>
      </c>
      <c r="AR23" s="12" t="s">
        <v>132</v>
      </c>
      <c r="AS23" s="12" t="s">
        <v>132</v>
      </c>
      <c r="AT23" s="12" t="s">
        <v>132</v>
      </c>
      <c r="AU23" s="12" t="s">
        <v>132</v>
      </c>
      <c r="AV23" s="12" t="s">
        <v>132</v>
      </c>
      <c r="AW23" s="12" t="s">
        <v>132</v>
      </c>
      <c r="AX23" s="12" t="s">
        <v>132</v>
      </c>
      <c r="AY23" s="12" t="s">
        <v>132</v>
      </c>
      <c r="AZ23" s="12" t="s">
        <v>132</v>
      </c>
      <c r="BA23" s="12" t="s">
        <v>132</v>
      </c>
      <c r="BB23" s="12" t="s">
        <v>132</v>
      </c>
      <c r="BC23" s="12" t="s">
        <v>132</v>
      </c>
      <c r="BD23" s="12" t="s">
        <v>132</v>
      </c>
      <c r="BE23" s="12" t="s">
        <v>132</v>
      </c>
      <c r="BF23" s="12" t="s">
        <v>132</v>
      </c>
      <c r="BG23" s="12" t="s">
        <v>132</v>
      </c>
      <c r="BH23" s="12" t="s">
        <v>132</v>
      </c>
      <c r="BI23" s="12" t="s">
        <v>132</v>
      </c>
      <c r="BJ23" s="12" t="s">
        <v>132</v>
      </c>
      <c r="BK23" s="12" t="s">
        <v>132</v>
      </c>
      <c r="BL23" s="12" t="s">
        <v>132</v>
      </c>
      <c r="BM23" s="12" t="s">
        <v>132</v>
      </c>
      <c r="BN23" s="12" t="s">
        <v>132</v>
      </c>
      <c r="BO23" s="12" t="s">
        <v>132</v>
      </c>
      <c r="BP23" s="12" t="s">
        <v>132</v>
      </c>
      <c r="BQ23" s="12" t="s">
        <v>132</v>
      </c>
      <c r="BR23" s="12" t="s">
        <v>132</v>
      </c>
      <c r="BS23" s="12" t="s">
        <v>132</v>
      </c>
      <c r="BT23" s="12" t="s">
        <v>132</v>
      </c>
      <c r="BU23" s="12" t="s">
        <v>132</v>
      </c>
      <c r="BV23" s="12" t="s">
        <v>132</v>
      </c>
      <c r="BW23" s="12" t="s">
        <v>132</v>
      </c>
      <c r="BX23" s="12" t="s">
        <v>132</v>
      </c>
      <c r="BY23" s="12" t="s">
        <v>132</v>
      </c>
      <c r="BZ23" s="12" t="s">
        <v>132</v>
      </c>
      <c r="CA23" s="12" t="s">
        <v>132</v>
      </c>
      <c r="CB23" s="12" t="s">
        <v>132</v>
      </c>
      <c r="CC23" s="12" t="s">
        <v>132</v>
      </c>
      <c r="CD23" s="12" t="s">
        <v>132</v>
      </c>
      <c r="CE23" s="12" t="s">
        <v>132</v>
      </c>
      <c r="CF23" s="12" t="s">
        <v>132</v>
      </c>
      <c r="CG23" s="12" t="s">
        <v>132</v>
      </c>
      <c r="CH23" s="12" t="s">
        <v>132</v>
      </c>
    </row>
    <row r="24" spans="2:86" x14ac:dyDescent="0.2">
      <c r="B24" s="17" t="s">
        <v>5</v>
      </c>
      <c r="C24" s="13" t="s">
        <v>108</v>
      </c>
      <c r="D24" s="17" t="s">
        <v>119</v>
      </c>
      <c r="E24" s="54" t="e">
        <f t="shared" si="10"/>
        <v>#DIV/0!</v>
      </c>
      <c r="F24" s="50"/>
      <c r="G24" s="50"/>
      <c r="H24" s="12" t="s">
        <v>132</v>
      </c>
      <c r="I24" s="12" t="s">
        <v>132</v>
      </c>
      <c r="J24" s="12" t="s">
        <v>132</v>
      </c>
      <c r="K24" s="12" t="s">
        <v>132</v>
      </c>
      <c r="L24" s="12" t="s">
        <v>132</v>
      </c>
      <c r="M24" s="12" t="s">
        <v>132</v>
      </c>
      <c r="N24" s="12" t="s">
        <v>132</v>
      </c>
      <c r="O24" s="12" t="s">
        <v>132</v>
      </c>
      <c r="P24" s="12" t="s">
        <v>132</v>
      </c>
      <c r="Q24" s="12" t="s">
        <v>132</v>
      </c>
      <c r="R24" s="12" t="s">
        <v>132</v>
      </c>
      <c r="S24" s="12" t="s">
        <v>132</v>
      </c>
      <c r="T24" s="12" t="s">
        <v>132</v>
      </c>
      <c r="U24" s="12" t="s">
        <v>132</v>
      </c>
      <c r="V24" s="12" t="s">
        <v>132</v>
      </c>
      <c r="W24" s="12" t="s">
        <v>132</v>
      </c>
      <c r="X24" s="12" t="s">
        <v>132</v>
      </c>
      <c r="Y24" s="12" t="s">
        <v>132</v>
      </c>
      <c r="Z24" s="12" t="s">
        <v>132</v>
      </c>
      <c r="AA24" s="12" t="s">
        <v>132</v>
      </c>
      <c r="AB24" s="12" t="s">
        <v>132</v>
      </c>
      <c r="AC24" s="12" t="s">
        <v>132</v>
      </c>
      <c r="AD24" s="12" t="s">
        <v>132</v>
      </c>
      <c r="AE24" s="12" t="s">
        <v>132</v>
      </c>
      <c r="AF24" s="12" t="s">
        <v>132</v>
      </c>
      <c r="AG24" s="12" t="s">
        <v>132</v>
      </c>
      <c r="AH24" s="12" t="s">
        <v>132</v>
      </c>
      <c r="AI24" s="12" t="s">
        <v>132</v>
      </c>
      <c r="AJ24" s="12" t="s">
        <v>132</v>
      </c>
      <c r="AK24" s="12" t="s">
        <v>132</v>
      </c>
      <c r="AL24" s="12" t="s">
        <v>132</v>
      </c>
      <c r="AM24" s="12" t="s">
        <v>132</v>
      </c>
      <c r="AN24" s="12" t="s">
        <v>132</v>
      </c>
      <c r="AO24" s="12" t="s">
        <v>132</v>
      </c>
      <c r="AP24" s="12" t="s">
        <v>132</v>
      </c>
      <c r="AQ24" s="12" t="s">
        <v>132</v>
      </c>
      <c r="AR24" s="12" t="s">
        <v>132</v>
      </c>
      <c r="AS24" s="12" t="s">
        <v>132</v>
      </c>
      <c r="AT24" s="12" t="s">
        <v>132</v>
      </c>
      <c r="AU24" s="12" t="s">
        <v>132</v>
      </c>
      <c r="AV24" s="12" t="s">
        <v>132</v>
      </c>
      <c r="AW24" s="12" t="s">
        <v>132</v>
      </c>
      <c r="AX24" s="12" t="s">
        <v>132</v>
      </c>
      <c r="AY24" s="12" t="s">
        <v>132</v>
      </c>
      <c r="AZ24" s="12" t="s">
        <v>132</v>
      </c>
      <c r="BA24" s="12" t="s">
        <v>132</v>
      </c>
      <c r="BB24" s="12" t="s">
        <v>132</v>
      </c>
      <c r="BC24" s="12" t="s">
        <v>132</v>
      </c>
      <c r="BD24" s="12" t="s">
        <v>132</v>
      </c>
      <c r="BE24" s="12" t="s">
        <v>132</v>
      </c>
      <c r="BF24" s="12" t="s">
        <v>132</v>
      </c>
      <c r="BG24" s="12" t="s">
        <v>132</v>
      </c>
      <c r="BH24" s="12" t="s">
        <v>132</v>
      </c>
      <c r="BI24" s="12" t="s">
        <v>132</v>
      </c>
      <c r="BJ24" s="12" t="s">
        <v>132</v>
      </c>
      <c r="BK24" s="12" t="s">
        <v>132</v>
      </c>
      <c r="BL24" s="12" t="s">
        <v>132</v>
      </c>
      <c r="BM24" s="12" t="s">
        <v>132</v>
      </c>
      <c r="BN24" s="12" t="s">
        <v>132</v>
      </c>
      <c r="BO24" s="12" t="s">
        <v>132</v>
      </c>
      <c r="BP24" s="12" t="s">
        <v>132</v>
      </c>
      <c r="BQ24" s="12" t="s">
        <v>132</v>
      </c>
      <c r="BR24" s="12" t="s">
        <v>132</v>
      </c>
      <c r="BS24" s="12" t="s">
        <v>132</v>
      </c>
      <c r="BT24" s="12" t="s">
        <v>132</v>
      </c>
      <c r="BU24" s="12" t="s">
        <v>132</v>
      </c>
      <c r="BV24" s="12" t="s">
        <v>132</v>
      </c>
      <c r="BW24" s="12" t="s">
        <v>132</v>
      </c>
      <c r="BX24" s="12" t="s">
        <v>132</v>
      </c>
      <c r="BY24" s="12" t="s">
        <v>132</v>
      </c>
      <c r="BZ24" s="12" t="s">
        <v>132</v>
      </c>
      <c r="CA24" s="12" t="s">
        <v>132</v>
      </c>
      <c r="CB24" s="12" t="s">
        <v>132</v>
      </c>
      <c r="CC24" s="12" t="s">
        <v>132</v>
      </c>
      <c r="CD24" s="12" t="s">
        <v>132</v>
      </c>
      <c r="CE24" s="12" t="s">
        <v>132</v>
      </c>
      <c r="CF24" s="12" t="s">
        <v>132</v>
      </c>
      <c r="CG24" s="12" t="s">
        <v>132</v>
      </c>
      <c r="CH24" s="12" t="s">
        <v>132</v>
      </c>
    </row>
    <row r="25" spans="2:86" x14ac:dyDescent="0.2">
      <c r="B25" s="17" t="s">
        <v>8</v>
      </c>
      <c r="C25" s="13" t="s">
        <v>108</v>
      </c>
      <c r="D25" s="17" t="s">
        <v>119</v>
      </c>
      <c r="E25" s="54" t="e">
        <f t="shared" si="10"/>
        <v>#DIV/0!</v>
      </c>
      <c r="F25" s="50"/>
      <c r="G25" s="50"/>
      <c r="H25" s="12" t="s">
        <v>132</v>
      </c>
      <c r="I25" s="12" t="s">
        <v>132</v>
      </c>
      <c r="J25" s="12" t="s">
        <v>132</v>
      </c>
      <c r="K25" s="12" t="s">
        <v>132</v>
      </c>
      <c r="L25" s="12" t="s">
        <v>132</v>
      </c>
      <c r="M25" s="12" t="s">
        <v>132</v>
      </c>
      <c r="N25" s="12" t="s">
        <v>132</v>
      </c>
      <c r="O25" s="12" t="s">
        <v>132</v>
      </c>
      <c r="P25" s="12" t="s">
        <v>132</v>
      </c>
      <c r="Q25" s="12" t="s">
        <v>132</v>
      </c>
      <c r="R25" s="12" t="s">
        <v>132</v>
      </c>
      <c r="S25" s="12" t="s">
        <v>132</v>
      </c>
      <c r="T25" s="12" t="s">
        <v>132</v>
      </c>
      <c r="U25" s="12" t="s">
        <v>132</v>
      </c>
      <c r="V25" s="12" t="s">
        <v>132</v>
      </c>
      <c r="W25" s="12" t="s">
        <v>132</v>
      </c>
      <c r="X25" s="12" t="s">
        <v>132</v>
      </c>
      <c r="Y25" s="12" t="s">
        <v>132</v>
      </c>
      <c r="Z25" s="12" t="s">
        <v>132</v>
      </c>
      <c r="AA25" s="12" t="s">
        <v>132</v>
      </c>
      <c r="AB25" s="12" t="s">
        <v>132</v>
      </c>
      <c r="AC25" s="12" t="s">
        <v>132</v>
      </c>
      <c r="AD25" s="12" t="s">
        <v>132</v>
      </c>
      <c r="AE25" s="12" t="s">
        <v>132</v>
      </c>
      <c r="AF25" s="12" t="s">
        <v>132</v>
      </c>
      <c r="AG25" s="12" t="s">
        <v>132</v>
      </c>
      <c r="AH25" s="12" t="s">
        <v>132</v>
      </c>
      <c r="AI25" s="12" t="s">
        <v>132</v>
      </c>
      <c r="AJ25" s="12" t="s">
        <v>132</v>
      </c>
      <c r="AK25" s="12" t="s">
        <v>132</v>
      </c>
      <c r="AL25" s="12" t="s">
        <v>132</v>
      </c>
      <c r="AM25" s="12" t="s">
        <v>132</v>
      </c>
      <c r="AN25" s="12" t="s">
        <v>132</v>
      </c>
      <c r="AO25" s="12" t="s">
        <v>132</v>
      </c>
      <c r="AP25" s="12" t="s">
        <v>132</v>
      </c>
      <c r="AQ25" s="12" t="s">
        <v>132</v>
      </c>
      <c r="AR25" s="12" t="s">
        <v>132</v>
      </c>
      <c r="AS25" s="12" t="s">
        <v>132</v>
      </c>
      <c r="AT25" s="12" t="s">
        <v>132</v>
      </c>
      <c r="AU25" s="12" t="s">
        <v>132</v>
      </c>
      <c r="AV25" s="12" t="s">
        <v>132</v>
      </c>
      <c r="AW25" s="12" t="s">
        <v>132</v>
      </c>
      <c r="AX25" s="12" t="s">
        <v>132</v>
      </c>
      <c r="AY25" s="12" t="s">
        <v>132</v>
      </c>
      <c r="AZ25" s="12" t="s">
        <v>132</v>
      </c>
      <c r="BA25" s="12" t="s">
        <v>132</v>
      </c>
      <c r="BB25" s="12" t="s">
        <v>132</v>
      </c>
      <c r="BC25" s="12" t="s">
        <v>132</v>
      </c>
      <c r="BD25" s="12" t="s">
        <v>132</v>
      </c>
      <c r="BE25" s="12" t="s">
        <v>132</v>
      </c>
      <c r="BF25" s="12" t="s">
        <v>132</v>
      </c>
      <c r="BG25" s="12" t="s">
        <v>132</v>
      </c>
      <c r="BH25" s="12" t="s">
        <v>132</v>
      </c>
      <c r="BI25" s="12" t="s">
        <v>132</v>
      </c>
      <c r="BJ25" s="12" t="s">
        <v>132</v>
      </c>
      <c r="BK25" s="12" t="s">
        <v>132</v>
      </c>
      <c r="BL25" s="12" t="s">
        <v>132</v>
      </c>
      <c r="BM25" s="12" t="s">
        <v>132</v>
      </c>
      <c r="BN25" s="12" t="s">
        <v>132</v>
      </c>
      <c r="BO25" s="12" t="s">
        <v>132</v>
      </c>
      <c r="BP25" s="12" t="s">
        <v>132</v>
      </c>
      <c r="BQ25" s="12" t="s">
        <v>132</v>
      </c>
      <c r="BR25" s="12" t="s">
        <v>132</v>
      </c>
      <c r="BS25" s="12" t="s">
        <v>132</v>
      </c>
      <c r="BT25" s="12" t="s">
        <v>132</v>
      </c>
      <c r="BU25" s="12" t="s">
        <v>132</v>
      </c>
      <c r="BV25" s="12" t="s">
        <v>132</v>
      </c>
      <c r="BW25" s="12" t="s">
        <v>132</v>
      </c>
      <c r="BX25" s="12" t="s">
        <v>132</v>
      </c>
      <c r="BY25" s="12" t="s">
        <v>132</v>
      </c>
      <c r="BZ25" s="12" t="s">
        <v>132</v>
      </c>
      <c r="CA25" s="12" t="s">
        <v>132</v>
      </c>
      <c r="CB25" s="12" t="s">
        <v>132</v>
      </c>
      <c r="CC25" s="12" t="s">
        <v>132</v>
      </c>
      <c r="CD25" s="12" t="s">
        <v>132</v>
      </c>
      <c r="CE25" s="12" t="s">
        <v>132</v>
      </c>
      <c r="CF25" s="12" t="s">
        <v>132</v>
      </c>
      <c r="CG25" s="12" t="s">
        <v>132</v>
      </c>
      <c r="CH25" s="12" t="s">
        <v>132</v>
      </c>
    </row>
    <row r="26" spans="2:86" x14ac:dyDescent="0.2">
      <c r="B26" s="17" t="s">
        <v>13</v>
      </c>
      <c r="C26" s="13" t="s">
        <v>108</v>
      </c>
      <c r="D26" s="17" t="s">
        <v>119</v>
      </c>
      <c r="E26" s="54" t="e">
        <f t="shared" si="10"/>
        <v>#DIV/0!</v>
      </c>
      <c r="F26" s="50"/>
      <c r="G26" s="50"/>
      <c r="H26" s="12" t="s">
        <v>132</v>
      </c>
      <c r="I26" s="12" t="s">
        <v>132</v>
      </c>
      <c r="J26" s="12" t="s">
        <v>132</v>
      </c>
      <c r="K26" s="12" t="s">
        <v>132</v>
      </c>
      <c r="L26" s="12" t="s">
        <v>132</v>
      </c>
      <c r="M26" s="12" t="s">
        <v>132</v>
      </c>
      <c r="N26" s="12" t="s">
        <v>132</v>
      </c>
      <c r="O26" s="12" t="s">
        <v>132</v>
      </c>
      <c r="P26" s="12" t="s">
        <v>132</v>
      </c>
      <c r="Q26" s="12" t="s">
        <v>132</v>
      </c>
      <c r="R26" s="12" t="s">
        <v>132</v>
      </c>
      <c r="S26" s="12" t="s">
        <v>132</v>
      </c>
      <c r="T26" s="12" t="s">
        <v>132</v>
      </c>
      <c r="U26" s="12" t="s">
        <v>132</v>
      </c>
      <c r="V26" s="12" t="s">
        <v>132</v>
      </c>
      <c r="W26" s="12" t="s">
        <v>132</v>
      </c>
      <c r="X26" s="12" t="s">
        <v>132</v>
      </c>
      <c r="Y26" s="12" t="s">
        <v>132</v>
      </c>
      <c r="Z26" s="12" t="s">
        <v>132</v>
      </c>
      <c r="AA26" s="12" t="s">
        <v>132</v>
      </c>
      <c r="AB26" s="12" t="s">
        <v>132</v>
      </c>
      <c r="AC26" s="12" t="s">
        <v>132</v>
      </c>
      <c r="AD26" s="12" t="s">
        <v>132</v>
      </c>
      <c r="AE26" s="12" t="s">
        <v>132</v>
      </c>
      <c r="AF26" s="12" t="s">
        <v>132</v>
      </c>
      <c r="AG26" s="12" t="s">
        <v>132</v>
      </c>
      <c r="AH26" s="12" t="s">
        <v>132</v>
      </c>
      <c r="AI26" s="12" t="s">
        <v>132</v>
      </c>
      <c r="AJ26" s="12" t="s">
        <v>132</v>
      </c>
      <c r="AK26" s="12" t="s">
        <v>132</v>
      </c>
      <c r="AL26" s="12" t="s">
        <v>132</v>
      </c>
      <c r="AM26" s="12" t="s">
        <v>132</v>
      </c>
      <c r="AN26" s="12" t="s">
        <v>132</v>
      </c>
      <c r="AO26" s="12" t="s">
        <v>132</v>
      </c>
      <c r="AP26" s="12" t="s">
        <v>132</v>
      </c>
      <c r="AQ26" s="12" t="s">
        <v>132</v>
      </c>
      <c r="AR26" s="12" t="s">
        <v>132</v>
      </c>
      <c r="AS26" s="12" t="s">
        <v>132</v>
      </c>
      <c r="AT26" s="12" t="s">
        <v>132</v>
      </c>
      <c r="AU26" s="12" t="s">
        <v>132</v>
      </c>
      <c r="AV26" s="12" t="s">
        <v>132</v>
      </c>
      <c r="AW26" s="12" t="s">
        <v>132</v>
      </c>
      <c r="AX26" s="12" t="s">
        <v>132</v>
      </c>
      <c r="AY26" s="12" t="s">
        <v>132</v>
      </c>
      <c r="AZ26" s="12" t="s">
        <v>132</v>
      </c>
      <c r="BA26" s="12" t="s">
        <v>132</v>
      </c>
      <c r="BB26" s="12" t="s">
        <v>132</v>
      </c>
      <c r="BC26" s="12" t="s">
        <v>132</v>
      </c>
      <c r="BD26" s="12" t="s">
        <v>132</v>
      </c>
      <c r="BE26" s="12" t="s">
        <v>132</v>
      </c>
      <c r="BF26" s="12" t="s">
        <v>132</v>
      </c>
      <c r="BG26" s="12" t="s">
        <v>132</v>
      </c>
      <c r="BH26" s="12" t="s">
        <v>132</v>
      </c>
      <c r="BI26" s="12" t="s">
        <v>132</v>
      </c>
      <c r="BJ26" s="12" t="s">
        <v>132</v>
      </c>
      <c r="BK26" s="12" t="s">
        <v>132</v>
      </c>
      <c r="BL26" s="12" t="s">
        <v>132</v>
      </c>
      <c r="BM26" s="12" t="s">
        <v>132</v>
      </c>
      <c r="BN26" s="12" t="s">
        <v>132</v>
      </c>
      <c r="BO26" s="12" t="s">
        <v>132</v>
      </c>
      <c r="BP26" s="12" t="s">
        <v>132</v>
      </c>
      <c r="BQ26" s="12" t="s">
        <v>132</v>
      </c>
      <c r="BR26" s="12" t="s">
        <v>132</v>
      </c>
      <c r="BS26" s="12" t="s">
        <v>132</v>
      </c>
      <c r="BT26" s="12" t="s">
        <v>132</v>
      </c>
      <c r="BU26" s="12" t="s">
        <v>132</v>
      </c>
      <c r="BV26" s="12" t="s">
        <v>132</v>
      </c>
      <c r="BW26" s="12" t="s">
        <v>132</v>
      </c>
      <c r="BX26" s="12" t="s">
        <v>132</v>
      </c>
      <c r="BY26" s="12" t="s">
        <v>132</v>
      </c>
      <c r="BZ26" s="12" t="s">
        <v>132</v>
      </c>
      <c r="CA26" s="12" t="s">
        <v>132</v>
      </c>
      <c r="CB26" s="12" t="s">
        <v>132</v>
      </c>
      <c r="CC26" s="12" t="s">
        <v>132</v>
      </c>
      <c r="CD26" s="12" t="s">
        <v>132</v>
      </c>
      <c r="CE26" s="12" t="s">
        <v>132</v>
      </c>
      <c r="CF26" s="12" t="s">
        <v>132</v>
      </c>
      <c r="CG26" s="12" t="s">
        <v>132</v>
      </c>
      <c r="CH26" s="12" t="s">
        <v>132</v>
      </c>
    </row>
    <row r="27" spans="2:86" x14ac:dyDescent="0.2">
      <c r="B27" s="17" t="s">
        <v>6</v>
      </c>
      <c r="C27" s="13" t="s">
        <v>108</v>
      </c>
      <c r="D27" s="17" t="s">
        <v>119</v>
      </c>
      <c r="E27" s="54" t="e">
        <f t="shared" si="10"/>
        <v>#DIV/0!</v>
      </c>
      <c r="F27" s="50"/>
      <c r="G27" s="50"/>
      <c r="H27" s="12" t="s">
        <v>132</v>
      </c>
      <c r="I27" s="12" t="s">
        <v>132</v>
      </c>
      <c r="J27" s="12" t="s">
        <v>132</v>
      </c>
      <c r="K27" s="12" t="s">
        <v>132</v>
      </c>
      <c r="L27" s="12" t="s">
        <v>132</v>
      </c>
      <c r="M27" s="12" t="s">
        <v>132</v>
      </c>
      <c r="N27" s="12" t="s">
        <v>132</v>
      </c>
      <c r="O27" s="12" t="s">
        <v>132</v>
      </c>
      <c r="P27" s="12" t="s">
        <v>132</v>
      </c>
      <c r="Q27" s="12" t="s">
        <v>132</v>
      </c>
      <c r="R27" s="12" t="s">
        <v>132</v>
      </c>
      <c r="S27" s="12" t="s">
        <v>132</v>
      </c>
      <c r="T27" s="12" t="s">
        <v>132</v>
      </c>
      <c r="U27" s="12" t="s">
        <v>132</v>
      </c>
      <c r="V27" s="12" t="s">
        <v>132</v>
      </c>
      <c r="W27" s="12" t="s">
        <v>132</v>
      </c>
      <c r="X27" s="12" t="s">
        <v>132</v>
      </c>
      <c r="Y27" s="12" t="s">
        <v>132</v>
      </c>
      <c r="Z27" s="12" t="s">
        <v>132</v>
      </c>
      <c r="AA27" s="12" t="s">
        <v>132</v>
      </c>
      <c r="AB27" s="12" t="s">
        <v>132</v>
      </c>
      <c r="AC27" s="12" t="s">
        <v>132</v>
      </c>
      <c r="AD27" s="12" t="s">
        <v>132</v>
      </c>
      <c r="AE27" s="12" t="s">
        <v>132</v>
      </c>
      <c r="AF27" s="12" t="s">
        <v>132</v>
      </c>
      <c r="AG27" s="12" t="s">
        <v>132</v>
      </c>
      <c r="AH27" s="12" t="s">
        <v>132</v>
      </c>
      <c r="AI27" s="12" t="s">
        <v>132</v>
      </c>
      <c r="AJ27" s="12" t="s">
        <v>132</v>
      </c>
      <c r="AK27" s="12" t="s">
        <v>132</v>
      </c>
      <c r="AL27" s="12" t="s">
        <v>132</v>
      </c>
      <c r="AM27" s="12" t="s">
        <v>132</v>
      </c>
      <c r="AN27" s="12" t="s">
        <v>132</v>
      </c>
      <c r="AO27" s="12" t="s">
        <v>132</v>
      </c>
      <c r="AP27" s="12" t="s">
        <v>132</v>
      </c>
      <c r="AQ27" s="12" t="s">
        <v>132</v>
      </c>
      <c r="AR27" s="12" t="s">
        <v>132</v>
      </c>
      <c r="AS27" s="12" t="s">
        <v>132</v>
      </c>
      <c r="AT27" s="12" t="s">
        <v>132</v>
      </c>
      <c r="AU27" s="12" t="s">
        <v>132</v>
      </c>
      <c r="AV27" s="12" t="s">
        <v>132</v>
      </c>
      <c r="AW27" s="12" t="s">
        <v>132</v>
      </c>
      <c r="AX27" s="12" t="s">
        <v>132</v>
      </c>
      <c r="AY27" s="12" t="s">
        <v>132</v>
      </c>
      <c r="AZ27" s="12" t="s">
        <v>132</v>
      </c>
      <c r="BA27" s="12" t="s">
        <v>132</v>
      </c>
      <c r="BB27" s="12" t="s">
        <v>132</v>
      </c>
      <c r="BC27" s="12" t="s">
        <v>132</v>
      </c>
      <c r="BD27" s="12" t="s">
        <v>132</v>
      </c>
      <c r="BE27" s="12" t="s">
        <v>132</v>
      </c>
      <c r="BF27" s="12" t="s">
        <v>132</v>
      </c>
      <c r="BG27" s="12" t="s">
        <v>132</v>
      </c>
      <c r="BH27" s="12" t="s">
        <v>132</v>
      </c>
      <c r="BI27" s="12" t="s">
        <v>132</v>
      </c>
      <c r="BJ27" s="12" t="s">
        <v>132</v>
      </c>
      <c r="BK27" s="12" t="s">
        <v>132</v>
      </c>
      <c r="BL27" s="12" t="s">
        <v>132</v>
      </c>
      <c r="BM27" s="12" t="s">
        <v>132</v>
      </c>
      <c r="BN27" s="12" t="s">
        <v>132</v>
      </c>
      <c r="BO27" s="12" t="s">
        <v>132</v>
      </c>
      <c r="BP27" s="12" t="s">
        <v>132</v>
      </c>
      <c r="BQ27" s="12" t="s">
        <v>132</v>
      </c>
      <c r="BR27" s="12" t="s">
        <v>132</v>
      </c>
      <c r="BS27" s="12" t="s">
        <v>132</v>
      </c>
      <c r="BT27" s="12" t="s">
        <v>132</v>
      </c>
      <c r="BU27" s="12" t="s">
        <v>132</v>
      </c>
      <c r="BV27" s="12" t="s">
        <v>132</v>
      </c>
      <c r="BW27" s="12" t="s">
        <v>132</v>
      </c>
      <c r="BX27" s="12" t="s">
        <v>132</v>
      </c>
      <c r="BY27" s="12" t="s">
        <v>132</v>
      </c>
      <c r="BZ27" s="12" t="s">
        <v>132</v>
      </c>
      <c r="CA27" s="12" t="s">
        <v>132</v>
      </c>
      <c r="CB27" s="12" t="s">
        <v>132</v>
      </c>
      <c r="CC27" s="12" t="s">
        <v>132</v>
      </c>
      <c r="CD27" s="12" t="s">
        <v>132</v>
      </c>
      <c r="CE27" s="12" t="s">
        <v>132</v>
      </c>
      <c r="CF27" s="12" t="s">
        <v>132</v>
      </c>
      <c r="CG27" s="12" t="s">
        <v>132</v>
      </c>
      <c r="CH27" s="12" t="s">
        <v>132</v>
      </c>
    </row>
    <row r="28" spans="2:86" x14ac:dyDescent="0.2">
      <c r="B28" s="17" t="s">
        <v>17</v>
      </c>
      <c r="C28" s="13" t="s">
        <v>108</v>
      </c>
      <c r="D28" s="17" t="s">
        <v>119</v>
      </c>
      <c r="E28" s="54" t="e">
        <f t="shared" si="10"/>
        <v>#DIV/0!</v>
      </c>
      <c r="F28" s="50"/>
      <c r="G28" s="50"/>
      <c r="H28" s="12" t="s">
        <v>132</v>
      </c>
      <c r="I28" s="12" t="s">
        <v>132</v>
      </c>
      <c r="J28" s="12" t="s">
        <v>132</v>
      </c>
      <c r="K28" s="12" t="s">
        <v>132</v>
      </c>
      <c r="L28" s="12" t="s">
        <v>132</v>
      </c>
      <c r="M28" s="12" t="s">
        <v>132</v>
      </c>
      <c r="N28" s="12" t="s">
        <v>132</v>
      </c>
      <c r="O28" s="12" t="s">
        <v>132</v>
      </c>
      <c r="P28" s="12" t="s">
        <v>132</v>
      </c>
      <c r="Q28" s="12" t="s">
        <v>132</v>
      </c>
      <c r="R28" s="12" t="s">
        <v>132</v>
      </c>
      <c r="S28" s="12" t="s">
        <v>132</v>
      </c>
      <c r="T28" s="12" t="s">
        <v>132</v>
      </c>
      <c r="U28" s="12" t="s">
        <v>132</v>
      </c>
      <c r="V28" s="12" t="s">
        <v>132</v>
      </c>
      <c r="W28" s="12" t="s">
        <v>132</v>
      </c>
      <c r="X28" s="12" t="s">
        <v>132</v>
      </c>
      <c r="Y28" s="12" t="s">
        <v>132</v>
      </c>
      <c r="Z28" s="12" t="s">
        <v>132</v>
      </c>
      <c r="AA28" s="12" t="s">
        <v>132</v>
      </c>
      <c r="AB28" s="12" t="s">
        <v>132</v>
      </c>
      <c r="AC28" s="12" t="s">
        <v>132</v>
      </c>
      <c r="AD28" s="12" t="s">
        <v>132</v>
      </c>
      <c r="AE28" s="12" t="s">
        <v>132</v>
      </c>
      <c r="AF28" s="12" t="s">
        <v>132</v>
      </c>
      <c r="AG28" s="12" t="s">
        <v>132</v>
      </c>
      <c r="AH28" s="12" t="s">
        <v>132</v>
      </c>
      <c r="AI28" s="12" t="s">
        <v>132</v>
      </c>
      <c r="AJ28" s="12" t="s">
        <v>132</v>
      </c>
      <c r="AK28" s="12" t="s">
        <v>132</v>
      </c>
      <c r="AL28" s="12" t="s">
        <v>132</v>
      </c>
      <c r="AM28" s="12" t="s">
        <v>132</v>
      </c>
      <c r="AN28" s="12" t="s">
        <v>132</v>
      </c>
      <c r="AO28" s="12" t="s">
        <v>132</v>
      </c>
      <c r="AP28" s="12" t="s">
        <v>132</v>
      </c>
      <c r="AQ28" s="12" t="s">
        <v>132</v>
      </c>
      <c r="AR28" s="12" t="s">
        <v>132</v>
      </c>
      <c r="AS28" s="12" t="s">
        <v>132</v>
      </c>
      <c r="AT28" s="12" t="s">
        <v>132</v>
      </c>
      <c r="AU28" s="12" t="s">
        <v>132</v>
      </c>
      <c r="AV28" s="12" t="s">
        <v>132</v>
      </c>
      <c r="AW28" s="12" t="s">
        <v>132</v>
      </c>
      <c r="AX28" s="12" t="s">
        <v>132</v>
      </c>
      <c r="AY28" s="12" t="s">
        <v>132</v>
      </c>
      <c r="AZ28" s="12" t="s">
        <v>132</v>
      </c>
      <c r="BA28" s="12" t="s">
        <v>132</v>
      </c>
      <c r="BB28" s="12" t="s">
        <v>132</v>
      </c>
      <c r="BC28" s="12" t="s">
        <v>132</v>
      </c>
      <c r="BD28" s="12" t="s">
        <v>132</v>
      </c>
      <c r="BE28" s="12" t="s">
        <v>132</v>
      </c>
      <c r="BF28" s="12" t="s">
        <v>132</v>
      </c>
      <c r="BG28" s="12" t="s">
        <v>132</v>
      </c>
      <c r="BH28" s="12" t="s">
        <v>132</v>
      </c>
      <c r="BI28" s="12" t="s">
        <v>132</v>
      </c>
      <c r="BJ28" s="12" t="s">
        <v>132</v>
      </c>
      <c r="BK28" s="12" t="s">
        <v>132</v>
      </c>
      <c r="BL28" s="12" t="s">
        <v>132</v>
      </c>
      <c r="BM28" s="12" t="s">
        <v>132</v>
      </c>
      <c r="BN28" s="12" t="s">
        <v>132</v>
      </c>
      <c r="BO28" s="12" t="s">
        <v>132</v>
      </c>
      <c r="BP28" s="12" t="s">
        <v>132</v>
      </c>
      <c r="BQ28" s="12" t="s">
        <v>132</v>
      </c>
      <c r="BR28" s="12" t="s">
        <v>132</v>
      </c>
      <c r="BS28" s="12" t="s">
        <v>132</v>
      </c>
      <c r="BT28" s="12" t="s">
        <v>132</v>
      </c>
      <c r="BU28" s="12" t="s">
        <v>132</v>
      </c>
      <c r="BV28" s="12" t="s">
        <v>132</v>
      </c>
      <c r="BW28" s="12" t="s">
        <v>132</v>
      </c>
      <c r="BX28" s="12" t="s">
        <v>132</v>
      </c>
      <c r="BY28" s="12" t="s">
        <v>132</v>
      </c>
      <c r="BZ28" s="12" t="s">
        <v>132</v>
      </c>
      <c r="CA28" s="12" t="s">
        <v>132</v>
      </c>
      <c r="CB28" s="12" t="s">
        <v>132</v>
      </c>
      <c r="CC28" s="12" t="s">
        <v>132</v>
      </c>
      <c r="CD28" s="12" t="s">
        <v>132</v>
      </c>
      <c r="CE28" s="12" t="s">
        <v>132</v>
      </c>
      <c r="CF28" s="12" t="s">
        <v>132</v>
      </c>
      <c r="CG28" s="12" t="s">
        <v>132</v>
      </c>
      <c r="CH28" s="12" t="s">
        <v>132</v>
      </c>
    </row>
    <row r="29" spans="2:86" x14ac:dyDescent="0.2">
      <c r="B29" s="17" t="s">
        <v>44</v>
      </c>
      <c r="C29" s="13" t="s">
        <v>109</v>
      </c>
      <c r="D29" s="17" t="s">
        <v>119</v>
      </c>
      <c r="E29" s="54" t="e">
        <f t="shared" si="10"/>
        <v>#DIV/0!</v>
      </c>
      <c r="F29" s="50"/>
      <c r="G29" s="50"/>
      <c r="H29" s="12" t="s">
        <v>132</v>
      </c>
      <c r="I29" s="12" t="s">
        <v>132</v>
      </c>
      <c r="J29" s="12" t="s">
        <v>132</v>
      </c>
      <c r="K29" s="12" t="s">
        <v>132</v>
      </c>
      <c r="L29" s="12" t="s">
        <v>132</v>
      </c>
      <c r="M29" s="12" t="s">
        <v>132</v>
      </c>
      <c r="N29" s="12" t="s">
        <v>132</v>
      </c>
      <c r="O29" s="12" t="s">
        <v>132</v>
      </c>
      <c r="P29" s="12" t="s">
        <v>132</v>
      </c>
      <c r="Q29" s="12" t="s">
        <v>132</v>
      </c>
      <c r="R29" s="12" t="s">
        <v>132</v>
      </c>
      <c r="S29" s="12" t="s">
        <v>132</v>
      </c>
      <c r="T29" s="12" t="s">
        <v>132</v>
      </c>
      <c r="U29" s="12" t="s">
        <v>132</v>
      </c>
      <c r="V29" s="12" t="s">
        <v>132</v>
      </c>
      <c r="W29" s="12" t="s">
        <v>132</v>
      </c>
      <c r="X29" s="12" t="s">
        <v>132</v>
      </c>
      <c r="Y29" s="12" t="s">
        <v>132</v>
      </c>
      <c r="Z29" s="12" t="s">
        <v>132</v>
      </c>
      <c r="AA29" s="12" t="s">
        <v>132</v>
      </c>
      <c r="AB29" s="12" t="s">
        <v>132</v>
      </c>
      <c r="AC29" s="12" t="s">
        <v>132</v>
      </c>
      <c r="AD29" s="12" t="s">
        <v>132</v>
      </c>
      <c r="AE29" s="12" t="s">
        <v>132</v>
      </c>
      <c r="AF29" s="12" t="s">
        <v>132</v>
      </c>
      <c r="AG29" s="12" t="s">
        <v>132</v>
      </c>
      <c r="AH29" s="12" t="s">
        <v>132</v>
      </c>
      <c r="AI29" s="12" t="s">
        <v>132</v>
      </c>
      <c r="AJ29" s="12" t="s">
        <v>132</v>
      </c>
      <c r="AK29" s="12" t="s">
        <v>132</v>
      </c>
      <c r="AL29" s="12" t="s">
        <v>132</v>
      </c>
      <c r="AM29" s="12" t="s">
        <v>132</v>
      </c>
      <c r="AN29" s="12" t="s">
        <v>132</v>
      </c>
      <c r="AO29" s="12" t="s">
        <v>132</v>
      </c>
      <c r="AP29" s="12" t="s">
        <v>132</v>
      </c>
      <c r="AQ29" s="12" t="s">
        <v>132</v>
      </c>
      <c r="AR29" s="12" t="s">
        <v>132</v>
      </c>
      <c r="AS29" s="12" t="s">
        <v>132</v>
      </c>
      <c r="AT29" s="12" t="s">
        <v>132</v>
      </c>
      <c r="AU29" s="12" t="s">
        <v>132</v>
      </c>
      <c r="AV29" s="12" t="s">
        <v>132</v>
      </c>
      <c r="AW29" s="12" t="s">
        <v>132</v>
      </c>
      <c r="AX29" s="12" t="s">
        <v>132</v>
      </c>
      <c r="AY29" s="12" t="s">
        <v>132</v>
      </c>
      <c r="AZ29" s="12" t="s">
        <v>132</v>
      </c>
      <c r="BA29" s="12" t="s">
        <v>132</v>
      </c>
      <c r="BB29" s="12" t="s">
        <v>132</v>
      </c>
      <c r="BC29" s="12" t="s">
        <v>132</v>
      </c>
      <c r="BD29" s="12" t="s">
        <v>132</v>
      </c>
      <c r="BE29" s="12" t="s">
        <v>132</v>
      </c>
      <c r="BF29" s="12" t="s">
        <v>132</v>
      </c>
      <c r="BG29" s="12" t="s">
        <v>132</v>
      </c>
      <c r="BH29" s="12" t="s">
        <v>132</v>
      </c>
      <c r="BI29" s="12" t="s">
        <v>132</v>
      </c>
      <c r="BJ29" s="12" t="s">
        <v>132</v>
      </c>
      <c r="BK29" s="12" t="s">
        <v>132</v>
      </c>
      <c r="BL29" s="12" t="s">
        <v>132</v>
      </c>
      <c r="BM29" s="12" t="s">
        <v>132</v>
      </c>
      <c r="BN29" s="12" t="s">
        <v>132</v>
      </c>
      <c r="BO29" s="12" t="s">
        <v>132</v>
      </c>
      <c r="BP29" s="12" t="s">
        <v>132</v>
      </c>
      <c r="BQ29" s="12" t="s">
        <v>132</v>
      </c>
      <c r="BR29" s="12" t="s">
        <v>132</v>
      </c>
      <c r="BS29" s="12" t="s">
        <v>132</v>
      </c>
      <c r="BT29" s="12" t="s">
        <v>132</v>
      </c>
      <c r="BU29" s="12" t="s">
        <v>132</v>
      </c>
      <c r="BV29" s="12" t="s">
        <v>132</v>
      </c>
      <c r="BW29" s="12" t="s">
        <v>132</v>
      </c>
      <c r="BX29" s="12" t="s">
        <v>132</v>
      </c>
      <c r="BY29" s="12" t="s">
        <v>132</v>
      </c>
      <c r="BZ29" s="12" t="s">
        <v>132</v>
      </c>
      <c r="CA29" s="12" t="s">
        <v>132</v>
      </c>
      <c r="CB29" s="12" t="s">
        <v>132</v>
      </c>
      <c r="CC29" s="12" t="s">
        <v>132</v>
      </c>
      <c r="CD29" s="12" t="s">
        <v>132</v>
      </c>
      <c r="CE29" s="12" t="s">
        <v>132</v>
      </c>
      <c r="CF29" s="12" t="s">
        <v>132</v>
      </c>
      <c r="CG29" s="12" t="s">
        <v>132</v>
      </c>
      <c r="CH29" s="12" t="s">
        <v>132</v>
      </c>
    </row>
    <row r="30" spans="2:86" x14ac:dyDescent="0.2">
      <c r="B30" s="17" t="s">
        <v>45</v>
      </c>
      <c r="C30" s="13" t="s">
        <v>109</v>
      </c>
      <c r="D30" s="17" t="s">
        <v>119</v>
      </c>
      <c r="E30" s="54" t="e">
        <f t="shared" si="10"/>
        <v>#DIV/0!</v>
      </c>
      <c r="F30" s="50"/>
      <c r="G30" s="50"/>
      <c r="H30" s="12" t="s">
        <v>132</v>
      </c>
      <c r="I30" s="12" t="s">
        <v>132</v>
      </c>
      <c r="J30" s="12" t="s">
        <v>132</v>
      </c>
      <c r="K30" s="12" t="s">
        <v>132</v>
      </c>
      <c r="L30" s="12" t="s">
        <v>132</v>
      </c>
      <c r="M30" s="12" t="s">
        <v>132</v>
      </c>
      <c r="N30" s="12" t="s">
        <v>132</v>
      </c>
      <c r="O30" s="12" t="s">
        <v>132</v>
      </c>
      <c r="P30" s="12" t="s">
        <v>132</v>
      </c>
      <c r="Q30" s="12" t="s">
        <v>132</v>
      </c>
      <c r="R30" s="12" t="s">
        <v>132</v>
      </c>
      <c r="S30" s="12" t="s">
        <v>132</v>
      </c>
      <c r="T30" s="12" t="s">
        <v>132</v>
      </c>
      <c r="U30" s="12" t="s">
        <v>132</v>
      </c>
      <c r="V30" s="12" t="s">
        <v>132</v>
      </c>
      <c r="W30" s="12" t="s">
        <v>132</v>
      </c>
      <c r="X30" s="12" t="s">
        <v>132</v>
      </c>
      <c r="Y30" s="12" t="s">
        <v>132</v>
      </c>
      <c r="Z30" s="12" t="s">
        <v>132</v>
      </c>
      <c r="AA30" s="12" t="s">
        <v>132</v>
      </c>
      <c r="AB30" s="12" t="s">
        <v>132</v>
      </c>
      <c r="AC30" s="12" t="s">
        <v>132</v>
      </c>
      <c r="AD30" s="12" t="s">
        <v>132</v>
      </c>
      <c r="AE30" s="12" t="s">
        <v>132</v>
      </c>
      <c r="AF30" s="12" t="s">
        <v>132</v>
      </c>
      <c r="AG30" s="12" t="s">
        <v>132</v>
      </c>
      <c r="AH30" s="12" t="s">
        <v>132</v>
      </c>
      <c r="AI30" s="12" t="s">
        <v>132</v>
      </c>
      <c r="AJ30" s="12" t="s">
        <v>132</v>
      </c>
      <c r="AK30" s="12" t="s">
        <v>132</v>
      </c>
      <c r="AL30" s="12" t="s">
        <v>132</v>
      </c>
      <c r="AM30" s="12" t="s">
        <v>132</v>
      </c>
      <c r="AN30" s="12" t="s">
        <v>132</v>
      </c>
      <c r="AO30" s="12" t="s">
        <v>132</v>
      </c>
      <c r="AP30" s="12" t="s">
        <v>132</v>
      </c>
      <c r="AQ30" s="12" t="s">
        <v>132</v>
      </c>
      <c r="AR30" s="12" t="s">
        <v>132</v>
      </c>
      <c r="AS30" s="12" t="s">
        <v>132</v>
      </c>
      <c r="AT30" s="12" t="s">
        <v>132</v>
      </c>
      <c r="AU30" s="12" t="s">
        <v>132</v>
      </c>
      <c r="AV30" s="12" t="s">
        <v>132</v>
      </c>
      <c r="AW30" s="12" t="s">
        <v>132</v>
      </c>
      <c r="AX30" s="12" t="s">
        <v>132</v>
      </c>
      <c r="AY30" s="12" t="s">
        <v>132</v>
      </c>
      <c r="AZ30" s="12" t="s">
        <v>132</v>
      </c>
      <c r="BA30" s="12" t="s">
        <v>132</v>
      </c>
      <c r="BB30" s="12" t="s">
        <v>132</v>
      </c>
      <c r="BC30" s="12" t="s">
        <v>132</v>
      </c>
      <c r="BD30" s="12" t="s">
        <v>132</v>
      </c>
      <c r="BE30" s="12" t="s">
        <v>132</v>
      </c>
      <c r="BF30" s="12" t="s">
        <v>132</v>
      </c>
      <c r="BG30" s="12" t="s">
        <v>132</v>
      </c>
      <c r="BH30" s="12" t="s">
        <v>132</v>
      </c>
      <c r="BI30" s="12" t="s">
        <v>132</v>
      </c>
      <c r="BJ30" s="12" t="s">
        <v>132</v>
      </c>
      <c r="BK30" s="12" t="s">
        <v>132</v>
      </c>
      <c r="BL30" s="12" t="s">
        <v>132</v>
      </c>
      <c r="BM30" s="12" t="s">
        <v>132</v>
      </c>
      <c r="BN30" s="12" t="s">
        <v>132</v>
      </c>
      <c r="BO30" s="12" t="s">
        <v>132</v>
      </c>
      <c r="BP30" s="12" t="s">
        <v>132</v>
      </c>
      <c r="BQ30" s="12" t="s">
        <v>132</v>
      </c>
      <c r="BR30" s="12" t="s">
        <v>132</v>
      </c>
      <c r="BS30" s="12" t="s">
        <v>132</v>
      </c>
      <c r="BT30" s="12" t="s">
        <v>132</v>
      </c>
      <c r="BU30" s="12" t="s">
        <v>132</v>
      </c>
      <c r="BV30" s="12" t="s">
        <v>132</v>
      </c>
      <c r="BW30" s="12" t="s">
        <v>132</v>
      </c>
      <c r="BX30" s="12" t="s">
        <v>132</v>
      </c>
      <c r="BY30" s="12" t="s">
        <v>132</v>
      </c>
      <c r="BZ30" s="12" t="s">
        <v>132</v>
      </c>
      <c r="CA30" s="12" t="s">
        <v>132</v>
      </c>
      <c r="CB30" s="12" t="s">
        <v>132</v>
      </c>
      <c r="CC30" s="12" t="s">
        <v>132</v>
      </c>
      <c r="CD30" s="12" t="s">
        <v>132</v>
      </c>
      <c r="CE30" s="12" t="s">
        <v>132</v>
      </c>
      <c r="CF30" s="12" t="s">
        <v>132</v>
      </c>
      <c r="CG30" s="12" t="s">
        <v>132</v>
      </c>
      <c r="CH30" s="12" t="s">
        <v>132</v>
      </c>
    </row>
    <row r="31" spans="2:86" x14ac:dyDescent="0.2">
      <c r="B31" s="17" t="s">
        <v>46</v>
      </c>
      <c r="C31" s="13" t="s">
        <v>109</v>
      </c>
      <c r="D31" s="17" t="s">
        <v>119</v>
      </c>
      <c r="E31" s="54" t="e">
        <f t="shared" si="10"/>
        <v>#DIV/0!</v>
      </c>
      <c r="F31" s="50"/>
      <c r="G31" s="50"/>
      <c r="H31" s="12" t="s">
        <v>132</v>
      </c>
      <c r="I31" s="12" t="s">
        <v>132</v>
      </c>
      <c r="J31" s="12" t="s">
        <v>132</v>
      </c>
      <c r="K31" s="12" t="s">
        <v>132</v>
      </c>
      <c r="L31" s="12" t="s">
        <v>132</v>
      </c>
      <c r="M31" s="12" t="s">
        <v>132</v>
      </c>
      <c r="N31" s="12" t="s">
        <v>132</v>
      </c>
      <c r="O31" s="12" t="s">
        <v>132</v>
      </c>
      <c r="P31" s="12" t="s">
        <v>132</v>
      </c>
      <c r="Q31" s="12" t="s">
        <v>132</v>
      </c>
      <c r="R31" s="12" t="s">
        <v>132</v>
      </c>
      <c r="S31" s="12" t="s">
        <v>132</v>
      </c>
      <c r="T31" s="12" t="s">
        <v>132</v>
      </c>
      <c r="U31" s="12" t="s">
        <v>132</v>
      </c>
      <c r="V31" s="12" t="s">
        <v>132</v>
      </c>
      <c r="W31" s="12" t="s">
        <v>132</v>
      </c>
      <c r="X31" s="12" t="s">
        <v>132</v>
      </c>
      <c r="Y31" s="12" t="s">
        <v>132</v>
      </c>
      <c r="Z31" s="12" t="s">
        <v>132</v>
      </c>
      <c r="AA31" s="12" t="s">
        <v>132</v>
      </c>
      <c r="AB31" s="12" t="s">
        <v>132</v>
      </c>
      <c r="AC31" s="12" t="s">
        <v>132</v>
      </c>
      <c r="AD31" s="12" t="s">
        <v>132</v>
      </c>
      <c r="AE31" s="12" t="s">
        <v>132</v>
      </c>
      <c r="AF31" s="12" t="s">
        <v>132</v>
      </c>
      <c r="AG31" s="12" t="s">
        <v>132</v>
      </c>
      <c r="AH31" s="12" t="s">
        <v>132</v>
      </c>
      <c r="AI31" s="12" t="s">
        <v>132</v>
      </c>
      <c r="AJ31" s="12" t="s">
        <v>132</v>
      </c>
      <c r="AK31" s="12" t="s">
        <v>132</v>
      </c>
      <c r="AL31" s="12" t="s">
        <v>132</v>
      </c>
      <c r="AM31" s="12" t="s">
        <v>132</v>
      </c>
      <c r="AN31" s="12" t="s">
        <v>132</v>
      </c>
      <c r="AO31" s="12" t="s">
        <v>132</v>
      </c>
      <c r="AP31" s="12" t="s">
        <v>132</v>
      </c>
      <c r="AQ31" s="12" t="s">
        <v>132</v>
      </c>
      <c r="AR31" s="12" t="s">
        <v>132</v>
      </c>
      <c r="AS31" s="12" t="s">
        <v>132</v>
      </c>
      <c r="AT31" s="12" t="s">
        <v>132</v>
      </c>
      <c r="AU31" s="12" t="s">
        <v>132</v>
      </c>
      <c r="AV31" s="12" t="s">
        <v>132</v>
      </c>
      <c r="AW31" s="12" t="s">
        <v>132</v>
      </c>
      <c r="AX31" s="12" t="s">
        <v>132</v>
      </c>
      <c r="AY31" s="12" t="s">
        <v>132</v>
      </c>
      <c r="AZ31" s="12" t="s">
        <v>132</v>
      </c>
      <c r="BA31" s="12" t="s">
        <v>132</v>
      </c>
      <c r="BB31" s="12" t="s">
        <v>132</v>
      </c>
      <c r="BC31" s="12" t="s">
        <v>132</v>
      </c>
      <c r="BD31" s="12" t="s">
        <v>132</v>
      </c>
      <c r="BE31" s="12" t="s">
        <v>132</v>
      </c>
      <c r="BF31" s="12" t="s">
        <v>132</v>
      </c>
      <c r="BG31" s="12" t="s">
        <v>132</v>
      </c>
      <c r="BH31" s="12" t="s">
        <v>132</v>
      </c>
      <c r="BI31" s="12" t="s">
        <v>132</v>
      </c>
      <c r="BJ31" s="12" t="s">
        <v>132</v>
      </c>
      <c r="BK31" s="12" t="s">
        <v>132</v>
      </c>
      <c r="BL31" s="12" t="s">
        <v>132</v>
      </c>
      <c r="BM31" s="12" t="s">
        <v>132</v>
      </c>
      <c r="BN31" s="12" t="s">
        <v>132</v>
      </c>
      <c r="BO31" s="12" t="s">
        <v>132</v>
      </c>
      <c r="BP31" s="12" t="s">
        <v>132</v>
      </c>
      <c r="BQ31" s="12" t="s">
        <v>132</v>
      </c>
      <c r="BR31" s="12" t="s">
        <v>132</v>
      </c>
      <c r="BS31" s="12" t="s">
        <v>132</v>
      </c>
      <c r="BT31" s="12" t="s">
        <v>132</v>
      </c>
      <c r="BU31" s="12" t="s">
        <v>132</v>
      </c>
      <c r="BV31" s="12" t="s">
        <v>132</v>
      </c>
      <c r="BW31" s="12" t="s">
        <v>132</v>
      </c>
      <c r="BX31" s="12" t="s">
        <v>132</v>
      </c>
      <c r="BY31" s="12" t="s">
        <v>132</v>
      </c>
      <c r="BZ31" s="12" t="s">
        <v>132</v>
      </c>
      <c r="CA31" s="12" t="s">
        <v>132</v>
      </c>
      <c r="CB31" s="12" t="s">
        <v>132</v>
      </c>
      <c r="CC31" s="12" t="s">
        <v>132</v>
      </c>
      <c r="CD31" s="12" t="s">
        <v>132</v>
      </c>
      <c r="CE31" s="12" t="s">
        <v>132</v>
      </c>
      <c r="CF31" s="12" t="s">
        <v>132</v>
      </c>
      <c r="CG31" s="12" t="s">
        <v>132</v>
      </c>
      <c r="CH31" s="12" t="s">
        <v>132</v>
      </c>
    </row>
    <row r="32" spans="2:86" x14ac:dyDescent="0.2">
      <c r="B32" s="17" t="s">
        <v>47</v>
      </c>
      <c r="C32" s="13" t="s">
        <v>109</v>
      </c>
      <c r="D32" s="17" t="s">
        <v>119</v>
      </c>
      <c r="E32" s="54" t="e">
        <f t="shared" si="10"/>
        <v>#DIV/0!</v>
      </c>
      <c r="F32" s="50"/>
      <c r="G32" s="50"/>
      <c r="H32" s="12" t="s">
        <v>132</v>
      </c>
      <c r="I32" s="12" t="s">
        <v>132</v>
      </c>
      <c r="J32" s="12" t="s">
        <v>132</v>
      </c>
      <c r="K32" s="12" t="s">
        <v>132</v>
      </c>
      <c r="L32" s="12" t="s">
        <v>132</v>
      </c>
      <c r="M32" s="12" t="s">
        <v>132</v>
      </c>
      <c r="N32" s="12" t="s">
        <v>132</v>
      </c>
      <c r="O32" s="12" t="s">
        <v>132</v>
      </c>
      <c r="P32" s="12" t="s">
        <v>132</v>
      </c>
      <c r="Q32" s="12" t="s">
        <v>132</v>
      </c>
      <c r="R32" s="12" t="s">
        <v>132</v>
      </c>
      <c r="S32" s="12" t="s">
        <v>132</v>
      </c>
      <c r="T32" s="12" t="s">
        <v>132</v>
      </c>
      <c r="U32" s="12" t="s">
        <v>132</v>
      </c>
      <c r="V32" s="12" t="s">
        <v>132</v>
      </c>
      <c r="W32" s="12" t="s">
        <v>132</v>
      </c>
      <c r="X32" s="12" t="s">
        <v>132</v>
      </c>
      <c r="Y32" s="12" t="s">
        <v>132</v>
      </c>
      <c r="Z32" s="12" t="s">
        <v>132</v>
      </c>
      <c r="AA32" s="12" t="s">
        <v>132</v>
      </c>
      <c r="AB32" s="12" t="s">
        <v>132</v>
      </c>
      <c r="AC32" s="12" t="s">
        <v>132</v>
      </c>
      <c r="AD32" s="12" t="s">
        <v>132</v>
      </c>
      <c r="AE32" s="12" t="s">
        <v>132</v>
      </c>
      <c r="AF32" s="12" t="s">
        <v>132</v>
      </c>
      <c r="AG32" s="12" t="s">
        <v>132</v>
      </c>
      <c r="AH32" s="12" t="s">
        <v>132</v>
      </c>
      <c r="AI32" s="12" t="s">
        <v>132</v>
      </c>
      <c r="AJ32" s="12" t="s">
        <v>132</v>
      </c>
      <c r="AK32" s="12" t="s">
        <v>132</v>
      </c>
      <c r="AL32" s="12" t="s">
        <v>132</v>
      </c>
      <c r="AM32" s="12" t="s">
        <v>132</v>
      </c>
      <c r="AN32" s="12" t="s">
        <v>132</v>
      </c>
      <c r="AO32" s="12" t="s">
        <v>132</v>
      </c>
      <c r="AP32" s="12" t="s">
        <v>132</v>
      </c>
      <c r="AQ32" s="12" t="s">
        <v>132</v>
      </c>
      <c r="AR32" s="12" t="s">
        <v>132</v>
      </c>
      <c r="AS32" s="12" t="s">
        <v>132</v>
      </c>
      <c r="AT32" s="12" t="s">
        <v>132</v>
      </c>
      <c r="AU32" s="12" t="s">
        <v>132</v>
      </c>
      <c r="AV32" s="12" t="s">
        <v>132</v>
      </c>
      <c r="AW32" s="12" t="s">
        <v>132</v>
      </c>
      <c r="AX32" s="12" t="s">
        <v>132</v>
      </c>
      <c r="AY32" s="12" t="s">
        <v>132</v>
      </c>
      <c r="AZ32" s="12" t="s">
        <v>132</v>
      </c>
      <c r="BA32" s="12" t="s">
        <v>132</v>
      </c>
      <c r="BB32" s="12" t="s">
        <v>132</v>
      </c>
      <c r="BC32" s="12" t="s">
        <v>132</v>
      </c>
      <c r="BD32" s="12" t="s">
        <v>132</v>
      </c>
      <c r="BE32" s="12" t="s">
        <v>132</v>
      </c>
      <c r="BF32" s="12" t="s">
        <v>132</v>
      </c>
      <c r="BG32" s="12" t="s">
        <v>132</v>
      </c>
      <c r="BH32" s="12" t="s">
        <v>132</v>
      </c>
      <c r="BI32" s="12" t="s">
        <v>132</v>
      </c>
      <c r="BJ32" s="12" t="s">
        <v>132</v>
      </c>
      <c r="BK32" s="12" t="s">
        <v>132</v>
      </c>
      <c r="BL32" s="12" t="s">
        <v>132</v>
      </c>
      <c r="BM32" s="12" t="s">
        <v>132</v>
      </c>
      <c r="BN32" s="12" t="s">
        <v>132</v>
      </c>
      <c r="BO32" s="12" t="s">
        <v>132</v>
      </c>
      <c r="BP32" s="12" t="s">
        <v>132</v>
      </c>
      <c r="BQ32" s="12" t="s">
        <v>132</v>
      </c>
      <c r="BR32" s="12" t="s">
        <v>132</v>
      </c>
      <c r="BS32" s="12" t="s">
        <v>132</v>
      </c>
      <c r="BT32" s="12" t="s">
        <v>132</v>
      </c>
      <c r="BU32" s="12" t="s">
        <v>132</v>
      </c>
      <c r="BV32" s="12" t="s">
        <v>132</v>
      </c>
      <c r="BW32" s="12" t="s">
        <v>132</v>
      </c>
      <c r="BX32" s="12" t="s">
        <v>132</v>
      </c>
      <c r="BY32" s="12" t="s">
        <v>132</v>
      </c>
      <c r="BZ32" s="12" t="s">
        <v>132</v>
      </c>
      <c r="CA32" s="12" t="s">
        <v>132</v>
      </c>
      <c r="CB32" s="12" t="s">
        <v>132</v>
      </c>
      <c r="CC32" s="12" t="s">
        <v>132</v>
      </c>
      <c r="CD32" s="12" t="s">
        <v>132</v>
      </c>
      <c r="CE32" s="12" t="s">
        <v>132</v>
      </c>
      <c r="CF32" s="12" t="s">
        <v>132</v>
      </c>
      <c r="CG32" s="12" t="s">
        <v>132</v>
      </c>
      <c r="CH32" s="12" t="s">
        <v>132</v>
      </c>
    </row>
    <row r="33" spans="2:86" x14ac:dyDescent="0.2">
      <c r="B33" s="17" t="s">
        <v>48</v>
      </c>
      <c r="C33" s="13" t="s">
        <v>109</v>
      </c>
      <c r="D33" s="17" t="s">
        <v>119</v>
      </c>
      <c r="E33" s="54" t="e">
        <f t="shared" si="10"/>
        <v>#DIV/0!</v>
      </c>
      <c r="F33" s="50"/>
      <c r="G33" s="50"/>
      <c r="H33" s="12" t="s">
        <v>132</v>
      </c>
      <c r="I33" s="12" t="s">
        <v>132</v>
      </c>
      <c r="J33" s="12" t="s">
        <v>132</v>
      </c>
      <c r="K33" s="12" t="s">
        <v>132</v>
      </c>
      <c r="L33" s="12" t="s">
        <v>132</v>
      </c>
      <c r="M33" s="12" t="s">
        <v>132</v>
      </c>
      <c r="N33" s="12" t="s">
        <v>132</v>
      </c>
      <c r="O33" s="12" t="s">
        <v>132</v>
      </c>
      <c r="P33" s="12" t="s">
        <v>132</v>
      </c>
      <c r="Q33" s="12" t="s">
        <v>132</v>
      </c>
      <c r="R33" s="12" t="s">
        <v>132</v>
      </c>
      <c r="S33" s="12" t="s">
        <v>132</v>
      </c>
      <c r="T33" s="12" t="s">
        <v>132</v>
      </c>
      <c r="U33" s="12" t="s">
        <v>132</v>
      </c>
      <c r="V33" s="12" t="s">
        <v>132</v>
      </c>
      <c r="W33" s="12" t="s">
        <v>132</v>
      </c>
      <c r="X33" s="12" t="s">
        <v>132</v>
      </c>
      <c r="Y33" s="12" t="s">
        <v>132</v>
      </c>
      <c r="Z33" s="12" t="s">
        <v>132</v>
      </c>
      <c r="AA33" s="12" t="s">
        <v>132</v>
      </c>
      <c r="AB33" s="12" t="s">
        <v>132</v>
      </c>
      <c r="AC33" s="12" t="s">
        <v>132</v>
      </c>
      <c r="AD33" s="12" t="s">
        <v>132</v>
      </c>
      <c r="AE33" s="12" t="s">
        <v>132</v>
      </c>
      <c r="AF33" s="12" t="s">
        <v>132</v>
      </c>
      <c r="AG33" s="12" t="s">
        <v>132</v>
      </c>
      <c r="AH33" s="12" t="s">
        <v>132</v>
      </c>
      <c r="AI33" s="12" t="s">
        <v>132</v>
      </c>
      <c r="AJ33" s="12" t="s">
        <v>132</v>
      </c>
      <c r="AK33" s="12" t="s">
        <v>132</v>
      </c>
      <c r="AL33" s="12" t="s">
        <v>132</v>
      </c>
      <c r="AM33" s="12" t="s">
        <v>132</v>
      </c>
      <c r="AN33" s="12" t="s">
        <v>132</v>
      </c>
      <c r="AO33" s="12" t="s">
        <v>132</v>
      </c>
      <c r="AP33" s="12" t="s">
        <v>132</v>
      </c>
      <c r="AQ33" s="12" t="s">
        <v>132</v>
      </c>
      <c r="AR33" s="12" t="s">
        <v>132</v>
      </c>
      <c r="AS33" s="12" t="s">
        <v>132</v>
      </c>
      <c r="AT33" s="12" t="s">
        <v>132</v>
      </c>
      <c r="AU33" s="12" t="s">
        <v>132</v>
      </c>
      <c r="AV33" s="12" t="s">
        <v>132</v>
      </c>
      <c r="AW33" s="12" t="s">
        <v>132</v>
      </c>
      <c r="AX33" s="12" t="s">
        <v>132</v>
      </c>
      <c r="AY33" s="12" t="s">
        <v>132</v>
      </c>
      <c r="AZ33" s="12" t="s">
        <v>132</v>
      </c>
      <c r="BA33" s="12" t="s">
        <v>132</v>
      </c>
      <c r="BB33" s="12" t="s">
        <v>132</v>
      </c>
      <c r="BC33" s="12" t="s">
        <v>132</v>
      </c>
      <c r="BD33" s="12" t="s">
        <v>132</v>
      </c>
      <c r="BE33" s="12" t="s">
        <v>132</v>
      </c>
      <c r="BF33" s="12" t="s">
        <v>132</v>
      </c>
      <c r="BG33" s="12" t="s">
        <v>132</v>
      </c>
      <c r="BH33" s="12" t="s">
        <v>132</v>
      </c>
      <c r="BI33" s="12" t="s">
        <v>132</v>
      </c>
      <c r="BJ33" s="12" t="s">
        <v>132</v>
      </c>
      <c r="BK33" s="12" t="s">
        <v>132</v>
      </c>
      <c r="BL33" s="12" t="s">
        <v>132</v>
      </c>
      <c r="BM33" s="12" t="s">
        <v>132</v>
      </c>
      <c r="BN33" s="12" t="s">
        <v>132</v>
      </c>
      <c r="BO33" s="12" t="s">
        <v>132</v>
      </c>
      <c r="BP33" s="12" t="s">
        <v>132</v>
      </c>
      <c r="BQ33" s="12" t="s">
        <v>132</v>
      </c>
      <c r="BR33" s="12" t="s">
        <v>132</v>
      </c>
      <c r="BS33" s="12" t="s">
        <v>132</v>
      </c>
      <c r="BT33" s="12" t="s">
        <v>132</v>
      </c>
      <c r="BU33" s="12" t="s">
        <v>132</v>
      </c>
      <c r="BV33" s="12" t="s">
        <v>132</v>
      </c>
      <c r="BW33" s="12" t="s">
        <v>132</v>
      </c>
      <c r="BX33" s="12" t="s">
        <v>132</v>
      </c>
      <c r="BY33" s="12" t="s">
        <v>132</v>
      </c>
      <c r="BZ33" s="12" t="s">
        <v>132</v>
      </c>
      <c r="CA33" s="12" t="s">
        <v>132</v>
      </c>
      <c r="CB33" s="12" t="s">
        <v>132</v>
      </c>
      <c r="CC33" s="12" t="s">
        <v>132</v>
      </c>
      <c r="CD33" s="12" t="s">
        <v>132</v>
      </c>
      <c r="CE33" s="12" t="s">
        <v>132</v>
      </c>
      <c r="CF33" s="12" t="s">
        <v>132</v>
      </c>
      <c r="CG33" s="12" t="s">
        <v>132</v>
      </c>
      <c r="CH33" s="12" t="s">
        <v>132</v>
      </c>
    </row>
    <row r="34" spans="2:86" x14ac:dyDescent="0.2">
      <c r="B34" s="17" t="s">
        <v>49</v>
      </c>
      <c r="C34" s="13" t="s">
        <v>109</v>
      </c>
      <c r="D34" s="17" t="s">
        <v>119</v>
      </c>
      <c r="E34" s="54" t="e">
        <f t="shared" si="10"/>
        <v>#DIV/0!</v>
      </c>
      <c r="F34" s="50"/>
      <c r="G34" s="50"/>
      <c r="H34" s="12" t="s">
        <v>132</v>
      </c>
      <c r="I34" s="12" t="s">
        <v>132</v>
      </c>
      <c r="J34" s="12" t="s">
        <v>132</v>
      </c>
      <c r="K34" s="12" t="s">
        <v>132</v>
      </c>
      <c r="L34" s="12" t="s">
        <v>132</v>
      </c>
      <c r="M34" s="12" t="s">
        <v>132</v>
      </c>
      <c r="N34" s="12" t="s">
        <v>132</v>
      </c>
      <c r="O34" s="12" t="s">
        <v>132</v>
      </c>
      <c r="P34" s="12" t="s">
        <v>132</v>
      </c>
      <c r="Q34" s="12" t="s">
        <v>132</v>
      </c>
      <c r="R34" s="12" t="s">
        <v>132</v>
      </c>
      <c r="S34" s="12" t="s">
        <v>132</v>
      </c>
      <c r="T34" s="12" t="s">
        <v>132</v>
      </c>
      <c r="U34" s="12" t="s">
        <v>132</v>
      </c>
      <c r="V34" s="12" t="s">
        <v>132</v>
      </c>
      <c r="W34" s="12" t="s">
        <v>132</v>
      </c>
      <c r="X34" s="12" t="s">
        <v>132</v>
      </c>
      <c r="Y34" s="12" t="s">
        <v>132</v>
      </c>
      <c r="Z34" s="12" t="s">
        <v>132</v>
      </c>
      <c r="AA34" s="12" t="s">
        <v>132</v>
      </c>
      <c r="AB34" s="12" t="s">
        <v>132</v>
      </c>
      <c r="AC34" s="12" t="s">
        <v>132</v>
      </c>
      <c r="AD34" s="12" t="s">
        <v>132</v>
      </c>
      <c r="AE34" s="12" t="s">
        <v>132</v>
      </c>
      <c r="AF34" s="12" t="s">
        <v>132</v>
      </c>
      <c r="AG34" s="12" t="s">
        <v>132</v>
      </c>
      <c r="AH34" s="12" t="s">
        <v>132</v>
      </c>
      <c r="AI34" s="12" t="s">
        <v>132</v>
      </c>
      <c r="AJ34" s="12" t="s">
        <v>132</v>
      </c>
      <c r="AK34" s="12" t="s">
        <v>132</v>
      </c>
      <c r="AL34" s="12" t="s">
        <v>132</v>
      </c>
      <c r="AM34" s="12" t="s">
        <v>132</v>
      </c>
      <c r="AN34" s="12" t="s">
        <v>132</v>
      </c>
      <c r="AO34" s="12" t="s">
        <v>132</v>
      </c>
      <c r="AP34" s="12" t="s">
        <v>132</v>
      </c>
      <c r="AQ34" s="12" t="s">
        <v>132</v>
      </c>
      <c r="AR34" s="12" t="s">
        <v>132</v>
      </c>
      <c r="AS34" s="12" t="s">
        <v>132</v>
      </c>
      <c r="AT34" s="12" t="s">
        <v>132</v>
      </c>
      <c r="AU34" s="12" t="s">
        <v>132</v>
      </c>
      <c r="AV34" s="12" t="s">
        <v>132</v>
      </c>
      <c r="AW34" s="12" t="s">
        <v>132</v>
      </c>
      <c r="AX34" s="12" t="s">
        <v>132</v>
      </c>
      <c r="AY34" s="12" t="s">
        <v>132</v>
      </c>
      <c r="AZ34" s="12" t="s">
        <v>132</v>
      </c>
      <c r="BA34" s="12" t="s">
        <v>132</v>
      </c>
      <c r="BB34" s="12" t="s">
        <v>132</v>
      </c>
      <c r="BC34" s="12" t="s">
        <v>132</v>
      </c>
      <c r="BD34" s="12" t="s">
        <v>132</v>
      </c>
      <c r="BE34" s="12" t="s">
        <v>132</v>
      </c>
      <c r="BF34" s="12" t="s">
        <v>132</v>
      </c>
      <c r="BG34" s="12" t="s">
        <v>132</v>
      </c>
      <c r="BH34" s="12" t="s">
        <v>132</v>
      </c>
      <c r="BI34" s="12" t="s">
        <v>132</v>
      </c>
      <c r="BJ34" s="12" t="s">
        <v>132</v>
      </c>
      <c r="BK34" s="12" t="s">
        <v>132</v>
      </c>
      <c r="BL34" s="12" t="s">
        <v>132</v>
      </c>
      <c r="BM34" s="12" t="s">
        <v>132</v>
      </c>
      <c r="BN34" s="12" t="s">
        <v>132</v>
      </c>
      <c r="BO34" s="12" t="s">
        <v>132</v>
      </c>
      <c r="BP34" s="12" t="s">
        <v>132</v>
      </c>
      <c r="BQ34" s="12" t="s">
        <v>132</v>
      </c>
      <c r="BR34" s="12" t="s">
        <v>132</v>
      </c>
      <c r="BS34" s="12" t="s">
        <v>132</v>
      </c>
      <c r="BT34" s="12" t="s">
        <v>132</v>
      </c>
      <c r="BU34" s="12" t="s">
        <v>132</v>
      </c>
      <c r="BV34" s="12" t="s">
        <v>132</v>
      </c>
      <c r="BW34" s="12" t="s">
        <v>132</v>
      </c>
      <c r="BX34" s="12" t="s">
        <v>132</v>
      </c>
      <c r="BY34" s="12" t="s">
        <v>132</v>
      </c>
      <c r="BZ34" s="12" t="s">
        <v>132</v>
      </c>
      <c r="CA34" s="12" t="s">
        <v>132</v>
      </c>
      <c r="CB34" s="12" t="s">
        <v>132</v>
      </c>
      <c r="CC34" s="12" t="s">
        <v>132</v>
      </c>
      <c r="CD34" s="12" t="s">
        <v>132</v>
      </c>
      <c r="CE34" s="12" t="s">
        <v>132</v>
      </c>
      <c r="CF34" s="12" t="s">
        <v>132</v>
      </c>
      <c r="CG34" s="12" t="s">
        <v>132</v>
      </c>
      <c r="CH34" s="12" t="s">
        <v>132</v>
      </c>
    </row>
    <row r="35" spans="2:86" x14ac:dyDescent="0.2">
      <c r="B35" s="17" t="s">
        <v>50</v>
      </c>
      <c r="C35" s="13" t="s">
        <v>109</v>
      </c>
      <c r="D35" s="17" t="s">
        <v>119</v>
      </c>
      <c r="E35" s="54" t="e">
        <f t="shared" si="10"/>
        <v>#DIV/0!</v>
      </c>
      <c r="F35" s="50"/>
      <c r="G35" s="50"/>
      <c r="H35" s="12" t="s">
        <v>132</v>
      </c>
      <c r="I35" s="12" t="s">
        <v>132</v>
      </c>
      <c r="J35" s="12" t="s">
        <v>132</v>
      </c>
      <c r="K35" s="12" t="s">
        <v>132</v>
      </c>
      <c r="L35" s="12" t="s">
        <v>132</v>
      </c>
      <c r="M35" s="12" t="s">
        <v>132</v>
      </c>
      <c r="N35" s="12" t="s">
        <v>132</v>
      </c>
      <c r="O35" s="12" t="s">
        <v>132</v>
      </c>
      <c r="P35" s="12" t="s">
        <v>132</v>
      </c>
      <c r="Q35" s="12" t="s">
        <v>132</v>
      </c>
      <c r="R35" s="12" t="s">
        <v>132</v>
      </c>
      <c r="S35" s="12" t="s">
        <v>132</v>
      </c>
      <c r="T35" s="12" t="s">
        <v>132</v>
      </c>
      <c r="U35" s="12" t="s">
        <v>132</v>
      </c>
      <c r="V35" s="12" t="s">
        <v>132</v>
      </c>
      <c r="W35" s="12" t="s">
        <v>132</v>
      </c>
      <c r="X35" s="12" t="s">
        <v>132</v>
      </c>
      <c r="Y35" s="12" t="s">
        <v>132</v>
      </c>
      <c r="Z35" s="12" t="s">
        <v>132</v>
      </c>
      <c r="AA35" s="12" t="s">
        <v>132</v>
      </c>
      <c r="AB35" s="12" t="s">
        <v>132</v>
      </c>
      <c r="AC35" s="12" t="s">
        <v>132</v>
      </c>
      <c r="AD35" s="12" t="s">
        <v>132</v>
      </c>
      <c r="AE35" s="12" t="s">
        <v>132</v>
      </c>
      <c r="AF35" s="12" t="s">
        <v>132</v>
      </c>
      <c r="AG35" s="12" t="s">
        <v>132</v>
      </c>
      <c r="AH35" s="12" t="s">
        <v>132</v>
      </c>
      <c r="AI35" s="12" t="s">
        <v>132</v>
      </c>
      <c r="AJ35" s="12" t="s">
        <v>132</v>
      </c>
      <c r="AK35" s="12" t="s">
        <v>132</v>
      </c>
      <c r="AL35" s="12" t="s">
        <v>132</v>
      </c>
      <c r="AM35" s="12" t="s">
        <v>132</v>
      </c>
      <c r="AN35" s="12" t="s">
        <v>132</v>
      </c>
      <c r="AO35" s="12" t="s">
        <v>132</v>
      </c>
      <c r="AP35" s="12" t="s">
        <v>132</v>
      </c>
      <c r="AQ35" s="12" t="s">
        <v>132</v>
      </c>
      <c r="AR35" s="12" t="s">
        <v>132</v>
      </c>
      <c r="AS35" s="12" t="s">
        <v>132</v>
      </c>
      <c r="AT35" s="12" t="s">
        <v>132</v>
      </c>
      <c r="AU35" s="12" t="s">
        <v>132</v>
      </c>
      <c r="AV35" s="12" t="s">
        <v>132</v>
      </c>
      <c r="AW35" s="12" t="s">
        <v>132</v>
      </c>
      <c r="AX35" s="12" t="s">
        <v>132</v>
      </c>
      <c r="AY35" s="12" t="s">
        <v>132</v>
      </c>
      <c r="AZ35" s="12" t="s">
        <v>132</v>
      </c>
      <c r="BA35" s="12" t="s">
        <v>132</v>
      </c>
      <c r="BB35" s="12" t="s">
        <v>132</v>
      </c>
      <c r="BC35" s="12" t="s">
        <v>132</v>
      </c>
      <c r="BD35" s="12" t="s">
        <v>132</v>
      </c>
      <c r="BE35" s="12" t="s">
        <v>132</v>
      </c>
      <c r="BF35" s="12" t="s">
        <v>132</v>
      </c>
      <c r="BG35" s="12" t="s">
        <v>132</v>
      </c>
      <c r="BH35" s="12" t="s">
        <v>132</v>
      </c>
      <c r="BI35" s="12" t="s">
        <v>132</v>
      </c>
      <c r="BJ35" s="12" t="s">
        <v>132</v>
      </c>
      <c r="BK35" s="12" t="s">
        <v>132</v>
      </c>
      <c r="BL35" s="12" t="s">
        <v>132</v>
      </c>
      <c r="BM35" s="12" t="s">
        <v>132</v>
      </c>
      <c r="BN35" s="12" t="s">
        <v>132</v>
      </c>
      <c r="BO35" s="12" t="s">
        <v>132</v>
      </c>
      <c r="BP35" s="12" t="s">
        <v>132</v>
      </c>
      <c r="BQ35" s="12" t="s">
        <v>132</v>
      </c>
      <c r="BR35" s="12" t="s">
        <v>132</v>
      </c>
      <c r="BS35" s="12" t="s">
        <v>132</v>
      </c>
      <c r="BT35" s="12" t="s">
        <v>132</v>
      </c>
      <c r="BU35" s="12" t="s">
        <v>132</v>
      </c>
      <c r="BV35" s="12" t="s">
        <v>132</v>
      </c>
      <c r="BW35" s="12" t="s">
        <v>132</v>
      </c>
      <c r="BX35" s="12" t="s">
        <v>132</v>
      </c>
      <c r="BY35" s="12" t="s">
        <v>132</v>
      </c>
      <c r="BZ35" s="12" t="s">
        <v>132</v>
      </c>
      <c r="CA35" s="12" t="s">
        <v>132</v>
      </c>
      <c r="CB35" s="12" t="s">
        <v>132</v>
      </c>
      <c r="CC35" s="12" t="s">
        <v>132</v>
      </c>
      <c r="CD35" s="12" t="s">
        <v>132</v>
      </c>
      <c r="CE35" s="12" t="s">
        <v>132</v>
      </c>
      <c r="CF35" s="12" t="s">
        <v>132</v>
      </c>
      <c r="CG35" s="12" t="s">
        <v>132</v>
      </c>
      <c r="CH35" s="12" t="s">
        <v>132</v>
      </c>
    </row>
    <row r="36" spans="2:86" x14ac:dyDescent="0.2">
      <c r="B36" s="17" t="s">
        <v>51</v>
      </c>
      <c r="C36" s="13" t="s">
        <v>109</v>
      </c>
      <c r="D36" s="17" t="s">
        <v>119</v>
      </c>
      <c r="E36" s="54" t="e">
        <f t="shared" si="10"/>
        <v>#DIV/0!</v>
      </c>
      <c r="F36" s="50"/>
      <c r="G36" s="50"/>
      <c r="H36" s="12" t="s">
        <v>132</v>
      </c>
      <c r="I36" s="12" t="s">
        <v>132</v>
      </c>
      <c r="J36" s="12" t="s">
        <v>132</v>
      </c>
      <c r="K36" s="12" t="s">
        <v>132</v>
      </c>
      <c r="L36" s="12" t="s">
        <v>132</v>
      </c>
      <c r="M36" s="12" t="s">
        <v>132</v>
      </c>
      <c r="N36" s="12" t="s">
        <v>132</v>
      </c>
      <c r="O36" s="12" t="s">
        <v>132</v>
      </c>
      <c r="P36" s="12" t="s">
        <v>132</v>
      </c>
      <c r="Q36" s="12" t="s">
        <v>132</v>
      </c>
      <c r="R36" s="12" t="s">
        <v>132</v>
      </c>
      <c r="S36" s="12" t="s">
        <v>132</v>
      </c>
      <c r="T36" s="12" t="s">
        <v>132</v>
      </c>
      <c r="U36" s="12" t="s">
        <v>132</v>
      </c>
      <c r="V36" s="12" t="s">
        <v>132</v>
      </c>
      <c r="W36" s="12" t="s">
        <v>132</v>
      </c>
      <c r="X36" s="12" t="s">
        <v>132</v>
      </c>
      <c r="Y36" s="12" t="s">
        <v>132</v>
      </c>
      <c r="Z36" s="12" t="s">
        <v>132</v>
      </c>
      <c r="AA36" s="12" t="s">
        <v>132</v>
      </c>
      <c r="AB36" s="12" t="s">
        <v>132</v>
      </c>
      <c r="AC36" s="12" t="s">
        <v>132</v>
      </c>
      <c r="AD36" s="12" t="s">
        <v>132</v>
      </c>
      <c r="AE36" s="12" t="s">
        <v>132</v>
      </c>
      <c r="AF36" s="12" t="s">
        <v>132</v>
      </c>
      <c r="AG36" s="12" t="s">
        <v>132</v>
      </c>
      <c r="AH36" s="12" t="s">
        <v>132</v>
      </c>
      <c r="AI36" s="12" t="s">
        <v>132</v>
      </c>
      <c r="AJ36" s="12" t="s">
        <v>132</v>
      </c>
      <c r="AK36" s="12" t="s">
        <v>132</v>
      </c>
      <c r="AL36" s="12" t="s">
        <v>132</v>
      </c>
      <c r="AM36" s="12" t="s">
        <v>132</v>
      </c>
      <c r="AN36" s="12" t="s">
        <v>132</v>
      </c>
      <c r="AO36" s="12" t="s">
        <v>132</v>
      </c>
      <c r="AP36" s="12" t="s">
        <v>132</v>
      </c>
      <c r="AQ36" s="12" t="s">
        <v>132</v>
      </c>
      <c r="AR36" s="12" t="s">
        <v>132</v>
      </c>
      <c r="AS36" s="12" t="s">
        <v>132</v>
      </c>
      <c r="AT36" s="12" t="s">
        <v>132</v>
      </c>
      <c r="AU36" s="12" t="s">
        <v>132</v>
      </c>
      <c r="AV36" s="12" t="s">
        <v>132</v>
      </c>
      <c r="AW36" s="12" t="s">
        <v>132</v>
      </c>
      <c r="AX36" s="12" t="s">
        <v>132</v>
      </c>
      <c r="AY36" s="12" t="s">
        <v>132</v>
      </c>
      <c r="AZ36" s="12" t="s">
        <v>132</v>
      </c>
      <c r="BA36" s="12" t="s">
        <v>132</v>
      </c>
      <c r="BB36" s="12" t="s">
        <v>132</v>
      </c>
      <c r="BC36" s="12" t="s">
        <v>132</v>
      </c>
      <c r="BD36" s="12" t="s">
        <v>132</v>
      </c>
      <c r="BE36" s="12" t="s">
        <v>132</v>
      </c>
      <c r="BF36" s="12" t="s">
        <v>132</v>
      </c>
      <c r="BG36" s="12" t="s">
        <v>132</v>
      </c>
      <c r="BH36" s="12" t="s">
        <v>132</v>
      </c>
      <c r="BI36" s="12" t="s">
        <v>132</v>
      </c>
      <c r="BJ36" s="12" t="s">
        <v>132</v>
      </c>
      <c r="BK36" s="12" t="s">
        <v>132</v>
      </c>
      <c r="BL36" s="12" t="s">
        <v>132</v>
      </c>
      <c r="BM36" s="12" t="s">
        <v>132</v>
      </c>
      <c r="BN36" s="12" t="s">
        <v>132</v>
      </c>
      <c r="BO36" s="12" t="s">
        <v>132</v>
      </c>
      <c r="BP36" s="12" t="s">
        <v>132</v>
      </c>
      <c r="BQ36" s="12" t="s">
        <v>132</v>
      </c>
      <c r="BR36" s="12" t="s">
        <v>132</v>
      </c>
      <c r="BS36" s="12" t="s">
        <v>132</v>
      </c>
      <c r="BT36" s="12" t="s">
        <v>132</v>
      </c>
      <c r="BU36" s="12" t="s">
        <v>132</v>
      </c>
      <c r="BV36" s="12" t="s">
        <v>132</v>
      </c>
      <c r="BW36" s="12" t="s">
        <v>132</v>
      </c>
      <c r="BX36" s="12" t="s">
        <v>132</v>
      </c>
      <c r="BY36" s="12" t="s">
        <v>132</v>
      </c>
      <c r="BZ36" s="12" t="s">
        <v>132</v>
      </c>
      <c r="CA36" s="12" t="s">
        <v>132</v>
      </c>
      <c r="CB36" s="12" t="s">
        <v>132</v>
      </c>
      <c r="CC36" s="12" t="s">
        <v>132</v>
      </c>
      <c r="CD36" s="12" t="s">
        <v>132</v>
      </c>
      <c r="CE36" s="12" t="s">
        <v>132</v>
      </c>
      <c r="CF36" s="12" t="s">
        <v>132</v>
      </c>
      <c r="CG36" s="12" t="s">
        <v>132</v>
      </c>
      <c r="CH36" s="12" t="s">
        <v>132</v>
      </c>
    </row>
    <row r="37" spans="2:86" x14ac:dyDescent="0.2">
      <c r="B37" s="17" t="s">
        <v>52</v>
      </c>
      <c r="C37" s="13" t="s">
        <v>109</v>
      </c>
      <c r="D37" s="17" t="s">
        <v>119</v>
      </c>
      <c r="E37" s="54" t="e">
        <f t="shared" si="10"/>
        <v>#DIV/0!</v>
      </c>
      <c r="F37" s="50"/>
      <c r="G37" s="50"/>
      <c r="H37" s="12" t="s">
        <v>132</v>
      </c>
      <c r="I37" s="12" t="s">
        <v>132</v>
      </c>
      <c r="J37" s="12" t="s">
        <v>132</v>
      </c>
      <c r="K37" s="12" t="s">
        <v>132</v>
      </c>
      <c r="L37" s="12" t="s">
        <v>132</v>
      </c>
      <c r="M37" s="12" t="s">
        <v>132</v>
      </c>
      <c r="N37" s="12" t="s">
        <v>132</v>
      </c>
      <c r="O37" s="12" t="s">
        <v>132</v>
      </c>
      <c r="P37" s="12" t="s">
        <v>132</v>
      </c>
      <c r="Q37" s="12" t="s">
        <v>132</v>
      </c>
      <c r="R37" s="12" t="s">
        <v>132</v>
      </c>
      <c r="S37" s="12" t="s">
        <v>132</v>
      </c>
      <c r="T37" s="12" t="s">
        <v>132</v>
      </c>
      <c r="U37" s="12" t="s">
        <v>132</v>
      </c>
      <c r="V37" s="12" t="s">
        <v>132</v>
      </c>
      <c r="W37" s="12" t="s">
        <v>132</v>
      </c>
      <c r="X37" s="12" t="s">
        <v>132</v>
      </c>
      <c r="Y37" s="12" t="s">
        <v>132</v>
      </c>
      <c r="Z37" s="12" t="s">
        <v>132</v>
      </c>
      <c r="AA37" s="12" t="s">
        <v>132</v>
      </c>
      <c r="AB37" s="12" t="s">
        <v>132</v>
      </c>
      <c r="AC37" s="12" t="s">
        <v>132</v>
      </c>
      <c r="AD37" s="12" t="s">
        <v>132</v>
      </c>
      <c r="AE37" s="12" t="s">
        <v>132</v>
      </c>
      <c r="AF37" s="12" t="s">
        <v>132</v>
      </c>
      <c r="AG37" s="12" t="s">
        <v>132</v>
      </c>
      <c r="AH37" s="12" t="s">
        <v>132</v>
      </c>
      <c r="AI37" s="12" t="s">
        <v>132</v>
      </c>
      <c r="AJ37" s="12" t="s">
        <v>132</v>
      </c>
      <c r="AK37" s="12" t="s">
        <v>132</v>
      </c>
      <c r="AL37" s="12" t="s">
        <v>132</v>
      </c>
      <c r="AM37" s="12" t="s">
        <v>132</v>
      </c>
      <c r="AN37" s="12" t="s">
        <v>132</v>
      </c>
      <c r="AO37" s="12" t="s">
        <v>132</v>
      </c>
      <c r="AP37" s="12" t="s">
        <v>132</v>
      </c>
      <c r="AQ37" s="12" t="s">
        <v>132</v>
      </c>
      <c r="AR37" s="12" t="s">
        <v>132</v>
      </c>
      <c r="AS37" s="12" t="s">
        <v>132</v>
      </c>
      <c r="AT37" s="12" t="s">
        <v>132</v>
      </c>
      <c r="AU37" s="12" t="s">
        <v>132</v>
      </c>
      <c r="AV37" s="12" t="s">
        <v>132</v>
      </c>
      <c r="AW37" s="12" t="s">
        <v>132</v>
      </c>
      <c r="AX37" s="12" t="s">
        <v>132</v>
      </c>
      <c r="AY37" s="12" t="s">
        <v>132</v>
      </c>
      <c r="AZ37" s="12" t="s">
        <v>132</v>
      </c>
      <c r="BA37" s="12" t="s">
        <v>132</v>
      </c>
      <c r="BB37" s="12" t="s">
        <v>132</v>
      </c>
      <c r="BC37" s="12" t="s">
        <v>132</v>
      </c>
      <c r="BD37" s="12" t="s">
        <v>132</v>
      </c>
      <c r="BE37" s="12" t="s">
        <v>132</v>
      </c>
      <c r="BF37" s="12" t="s">
        <v>132</v>
      </c>
      <c r="BG37" s="12" t="s">
        <v>132</v>
      </c>
      <c r="BH37" s="12" t="s">
        <v>132</v>
      </c>
      <c r="BI37" s="12" t="s">
        <v>132</v>
      </c>
      <c r="BJ37" s="12" t="s">
        <v>132</v>
      </c>
      <c r="BK37" s="12" t="s">
        <v>132</v>
      </c>
      <c r="BL37" s="12" t="s">
        <v>132</v>
      </c>
      <c r="BM37" s="12" t="s">
        <v>132</v>
      </c>
      <c r="BN37" s="12" t="s">
        <v>132</v>
      </c>
      <c r="BO37" s="12" t="s">
        <v>132</v>
      </c>
      <c r="BP37" s="12" t="s">
        <v>132</v>
      </c>
      <c r="BQ37" s="12" t="s">
        <v>132</v>
      </c>
      <c r="BR37" s="12" t="s">
        <v>132</v>
      </c>
      <c r="BS37" s="12" t="s">
        <v>132</v>
      </c>
      <c r="BT37" s="12" t="s">
        <v>132</v>
      </c>
      <c r="BU37" s="12" t="s">
        <v>132</v>
      </c>
      <c r="BV37" s="12" t="s">
        <v>132</v>
      </c>
      <c r="BW37" s="12" t="s">
        <v>132</v>
      </c>
      <c r="BX37" s="12" t="s">
        <v>132</v>
      </c>
      <c r="BY37" s="12" t="s">
        <v>132</v>
      </c>
      <c r="BZ37" s="12" t="s">
        <v>132</v>
      </c>
      <c r="CA37" s="12" t="s">
        <v>132</v>
      </c>
      <c r="CB37" s="12" t="s">
        <v>132</v>
      </c>
      <c r="CC37" s="12" t="s">
        <v>132</v>
      </c>
      <c r="CD37" s="12" t="s">
        <v>132</v>
      </c>
      <c r="CE37" s="12" t="s">
        <v>132</v>
      </c>
      <c r="CF37" s="12" t="s">
        <v>132</v>
      </c>
      <c r="CG37" s="12" t="s">
        <v>132</v>
      </c>
      <c r="CH37" s="12" t="s">
        <v>132</v>
      </c>
    </row>
    <row r="38" spans="2:86" x14ac:dyDescent="0.2">
      <c r="B38" s="17" t="s">
        <v>53</v>
      </c>
      <c r="C38" s="13" t="s">
        <v>109</v>
      </c>
      <c r="D38" s="17" t="s">
        <v>119</v>
      </c>
      <c r="E38" s="54" t="e">
        <f t="shared" si="10"/>
        <v>#DIV/0!</v>
      </c>
      <c r="F38" s="50"/>
      <c r="G38" s="50"/>
      <c r="H38" s="12" t="s">
        <v>132</v>
      </c>
      <c r="I38" s="12" t="s">
        <v>132</v>
      </c>
      <c r="J38" s="12" t="s">
        <v>132</v>
      </c>
      <c r="K38" s="12" t="s">
        <v>132</v>
      </c>
      <c r="L38" s="12" t="s">
        <v>132</v>
      </c>
      <c r="M38" s="12" t="s">
        <v>132</v>
      </c>
      <c r="N38" s="12" t="s">
        <v>132</v>
      </c>
      <c r="O38" s="12" t="s">
        <v>132</v>
      </c>
      <c r="P38" s="12" t="s">
        <v>132</v>
      </c>
      <c r="Q38" s="12" t="s">
        <v>132</v>
      </c>
      <c r="R38" s="12" t="s">
        <v>132</v>
      </c>
      <c r="S38" s="12" t="s">
        <v>132</v>
      </c>
      <c r="T38" s="12" t="s">
        <v>132</v>
      </c>
      <c r="U38" s="12" t="s">
        <v>132</v>
      </c>
      <c r="V38" s="12" t="s">
        <v>132</v>
      </c>
      <c r="W38" s="12" t="s">
        <v>132</v>
      </c>
      <c r="X38" s="12" t="s">
        <v>132</v>
      </c>
      <c r="Y38" s="12" t="s">
        <v>132</v>
      </c>
      <c r="Z38" s="12" t="s">
        <v>132</v>
      </c>
      <c r="AA38" s="12" t="s">
        <v>132</v>
      </c>
      <c r="AB38" s="12" t="s">
        <v>132</v>
      </c>
      <c r="AC38" s="12" t="s">
        <v>132</v>
      </c>
      <c r="AD38" s="12" t="s">
        <v>132</v>
      </c>
      <c r="AE38" s="12" t="s">
        <v>132</v>
      </c>
      <c r="AF38" s="12" t="s">
        <v>132</v>
      </c>
      <c r="AG38" s="12" t="s">
        <v>132</v>
      </c>
      <c r="AH38" s="12" t="s">
        <v>132</v>
      </c>
      <c r="AI38" s="12" t="s">
        <v>132</v>
      </c>
      <c r="AJ38" s="12" t="s">
        <v>132</v>
      </c>
      <c r="AK38" s="12" t="s">
        <v>132</v>
      </c>
      <c r="AL38" s="12" t="s">
        <v>132</v>
      </c>
      <c r="AM38" s="12" t="s">
        <v>132</v>
      </c>
      <c r="AN38" s="12" t="s">
        <v>132</v>
      </c>
      <c r="AO38" s="12" t="s">
        <v>132</v>
      </c>
      <c r="AP38" s="12" t="s">
        <v>132</v>
      </c>
      <c r="AQ38" s="12" t="s">
        <v>132</v>
      </c>
      <c r="AR38" s="12" t="s">
        <v>132</v>
      </c>
      <c r="AS38" s="12" t="s">
        <v>132</v>
      </c>
      <c r="AT38" s="12" t="s">
        <v>132</v>
      </c>
      <c r="AU38" s="12" t="s">
        <v>132</v>
      </c>
      <c r="AV38" s="12" t="s">
        <v>132</v>
      </c>
      <c r="AW38" s="12" t="s">
        <v>132</v>
      </c>
      <c r="AX38" s="12" t="s">
        <v>132</v>
      </c>
      <c r="AY38" s="12" t="s">
        <v>132</v>
      </c>
      <c r="AZ38" s="12" t="s">
        <v>132</v>
      </c>
      <c r="BA38" s="12" t="s">
        <v>132</v>
      </c>
      <c r="BB38" s="12" t="s">
        <v>132</v>
      </c>
      <c r="BC38" s="12" t="s">
        <v>132</v>
      </c>
      <c r="BD38" s="12" t="s">
        <v>132</v>
      </c>
      <c r="BE38" s="12" t="s">
        <v>132</v>
      </c>
      <c r="BF38" s="12" t="s">
        <v>132</v>
      </c>
      <c r="BG38" s="12" t="s">
        <v>132</v>
      </c>
      <c r="BH38" s="12" t="s">
        <v>132</v>
      </c>
      <c r="BI38" s="12" t="s">
        <v>132</v>
      </c>
      <c r="BJ38" s="12" t="s">
        <v>132</v>
      </c>
      <c r="BK38" s="12" t="s">
        <v>132</v>
      </c>
      <c r="BL38" s="12" t="s">
        <v>132</v>
      </c>
      <c r="BM38" s="12" t="s">
        <v>132</v>
      </c>
      <c r="BN38" s="12" t="s">
        <v>132</v>
      </c>
      <c r="BO38" s="12" t="s">
        <v>132</v>
      </c>
      <c r="BP38" s="12" t="s">
        <v>132</v>
      </c>
      <c r="BQ38" s="12" t="s">
        <v>132</v>
      </c>
      <c r="BR38" s="12" t="s">
        <v>132</v>
      </c>
      <c r="BS38" s="12" t="s">
        <v>132</v>
      </c>
      <c r="BT38" s="12" t="s">
        <v>132</v>
      </c>
      <c r="BU38" s="12" t="s">
        <v>132</v>
      </c>
      <c r="BV38" s="12" t="s">
        <v>132</v>
      </c>
      <c r="BW38" s="12" t="s">
        <v>132</v>
      </c>
      <c r="BX38" s="12" t="s">
        <v>132</v>
      </c>
      <c r="BY38" s="12" t="s">
        <v>132</v>
      </c>
      <c r="BZ38" s="12" t="s">
        <v>132</v>
      </c>
      <c r="CA38" s="12" t="s">
        <v>132</v>
      </c>
      <c r="CB38" s="12" t="s">
        <v>132</v>
      </c>
      <c r="CC38" s="12" t="s">
        <v>132</v>
      </c>
      <c r="CD38" s="12" t="s">
        <v>132</v>
      </c>
      <c r="CE38" s="12" t="s">
        <v>132</v>
      </c>
      <c r="CF38" s="12" t="s">
        <v>132</v>
      </c>
      <c r="CG38" s="12" t="s">
        <v>132</v>
      </c>
      <c r="CH38" s="12" t="s">
        <v>132</v>
      </c>
    </row>
    <row r="39" spans="2:86" x14ac:dyDescent="0.2">
      <c r="B39" s="17" t="s">
        <v>54</v>
      </c>
      <c r="C39" s="13" t="s">
        <v>109</v>
      </c>
      <c r="D39" s="17" t="s">
        <v>119</v>
      </c>
      <c r="E39" s="54" t="e">
        <f t="shared" si="10"/>
        <v>#DIV/0!</v>
      </c>
      <c r="F39" s="50"/>
      <c r="G39" s="50"/>
      <c r="H39" s="12" t="s">
        <v>132</v>
      </c>
      <c r="I39" s="12" t="s">
        <v>132</v>
      </c>
      <c r="J39" s="12" t="s">
        <v>132</v>
      </c>
      <c r="K39" s="12" t="s">
        <v>132</v>
      </c>
      <c r="L39" s="12" t="s">
        <v>132</v>
      </c>
      <c r="M39" s="12" t="s">
        <v>132</v>
      </c>
      <c r="N39" s="12" t="s">
        <v>132</v>
      </c>
      <c r="O39" s="12" t="s">
        <v>132</v>
      </c>
      <c r="P39" s="12" t="s">
        <v>132</v>
      </c>
      <c r="Q39" s="12" t="s">
        <v>132</v>
      </c>
      <c r="R39" s="12" t="s">
        <v>132</v>
      </c>
      <c r="S39" s="12" t="s">
        <v>132</v>
      </c>
      <c r="T39" s="12" t="s">
        <v>132</v>
      </c>
      <c r="U39" s="12" t="s">
        <v>132</v>
      </c>
      <c r="V39" s="12" t="s">
        <v>132</v>
      </c>
      <c r="W39" s="12" t="s">
        <v>132</v>
      </c>
      <c r="X39" s="12" t="s">
        <v>132</v>
      </c>
      <c r="Y39" s="12" t="s">
        <v>132</v>
      </c>
      <c r="Z39" s="12" t="s">
        <v>132</v>
      </c>
      <c r="AA39" s="12" t="s">
        <v>132</v>
      </c>
      <c r="AB39" s="12" t="s">
        <v>132</v>
      </c>
      <c r="AC39" s="12" t="s">
        <v>132</v>
      </c>
      <c r="AD39" s="12" t="s">
        <v>132</v>
      </c>
      <c r="AE39" s="12" t="s">
        <v>132</v>
      </c>
      <c r="AF39" s="12" t="s">
        <v>132</v>
      </c>
      <c r="AG39" s="12" t="s">
        <v>132</v>
      </c>
      <c r="AH39" s="12" t="s">
        <v>132</v>
      </c>
      <c r="AI39" s="12" t="s">
        <v>132</v>
      </c>
      <c r="AJ39" s="12" t="s">
        <v>132</v>
      </c>
      <c r="AK39" s="12" t="s">
        <v>132</v>
      </c>
      <c r="AL39" s="12" t="s">
        <v>132</v>
      </c>
      <c r="AM39" s="12" t="s">
        <v>132</v>
      </c>
      <c r="AN39" s="12" t="s">
        <v>132</v>
      </c>
      <c r="AO39" s="12" t="s">
        <v>132</v>
      </c>
      <c r="AP39" s="12" t="s">
        <v>132</v>
      </c>
      <c r="AQ39" s="12" t="s">
        <v>132</v>
      </c>
      <c r="AR39" s="12" t="s">
        <v>132</v>
      </c>
      <c r="AS39" s="12" t="s">
        <v>132</v>
      </c>
      <c r="AT39" s="12" t="s">
        <v>132</v>
      </c>
      <c r="AU39" s="12" t="s">
        <v>132</v>
      </c>
      <c r="AV39" s="12" t="s">
        <v>132</v>
      </c>
      <c r="AW39" s="12" t="s">
        <v>132</v>
      </c>
      <c r="AX39" s="12" t="s">
        <v>132</v>
      </c>
      <c r="AY39" s="12" t="s">
        <v>132</v>
      </c>
      <c r="AZ39" s="12" t="s">
        <v>132</v>
      </c>
      <c r="BA39" s="12" t="s">
        <v>132</v>
      </c>
      <c r="BB39" s="12" t="s">
        <v>132</v>
      </c>
      <c r="BC39" s="12" t="s">
        <v>132</v>
      </c>
      <c r="BD39" s="12" t="s">
        <v>132</v>
      </c>
      <c r="BE39" s="12" t="s">
        <v>132</v>
      </c>
      <c r="BF39" s="12" t="s">
        <v>132</v>
      </c>
      <c r="BG39" s="12" t="s">
        <v>132</v>
      </c>
      <c r="BH39" s="12" t="s">
        <v>132</v>
      </c>
      <c r="BI39" s="12" t="s">
        <v>132</v>
      </c>
      <c r="BJ39" s="12" t="s">
        <v>132</v>
      </c>
      <c r="BK39" s="12" t="s">
        <v>132</v>
      </c>
      <c r="BL39" s="12" t="s">
        <v>132</v>
      </c>
      <c r="BM39" s="12" t="s">
        <v>132</v>
      </c>
      <c r="BN39" s="12" t="s">
        <v>132</v>
      </c>
      <c r="BO39" s="12" t="s">
        <v>132</v>
      </c>
      <c r="BP39" s="12" t="s">
        <v>132</v>
      </c>
      <c r="BQ39" s="12" t="s">
        <v>132</v>
      </c>
      <c r="BR39" s="12" t="s">
        <v>132</v>
      </c>
      <c r="BS39" s="12" t="s">
        <v>132</v>
      </c>
      <c r="BT39" s="12" t="s">
        <v>132</v>
      </c>
      <c r="BU39" s="12" t="s">
        <v>132</v>
      </c>
      <c r="BV39" s="12" t="s">
        <v>132</v>
      </c>
      <c r="BW39" s="12" t="s">
        <v>132</v>
      </c>
      <c r="BX39" s="12" t="s">
        <v>132</v>
      </c>
      <c r="BY39" s="12" t="s">
        <v>132</v>
      </c>
      <c r="BZ39" s="12" t="s">
        <v>132</v>
      </c>
      <c r="CA39" s="12" t="s">
        <v>132</v>
      </c>
      <c r="CB39" s="12" t="s">
        <v>132</v>
      </c>
      <c r="CC39" s="12" t="s">
        <v>132</v>
      </c>
      <c r="CD39" s="12" t="s">
        <v>132</v>
      </c>
      <c r="CE39" s="12" t="s">
        <v>132</v>
      </c>
      <c r="CF39" s="12" t="s">
        <v>132</v>
      </c>
      <c r="CG39" s="12" t="s">
        <v>132</v>
      </c>
      <c r="CH39" s="12" t="s">
        <v>132</v>
      </c>
    </row>
    <row r="40" spans="2:86" x14ac:dyDescent="0.2">
      <c r="B40" s="17" t="s">
        <v>55</v>
      </c>
      <c r="C40" s="13" t="s">
        <v>109</v>
      </c>
      <c r="D40" s="17" t="s">
        <v>119</v>
      </c>
      <c r="E40" s="54" t="e">
        <f t="shared" si="10"/>
        <v>#DIV/0!</v>
      </c>
      <c r="F40" s="50"/>
      <c r="G40" s="50"/>
      <c r="H40" s="12" t="s">
        <v>132</v>
      </c>
      <c r="I40" s="12" t="s">
        <v>132</v>
      </c>
      <c r="J40" s="12" t="s">
        <v>132</v>
      </c>
      <c r="K40" s="12" t="s">
        <v>132</v>
      </c>
      <c r="L40" s="12" t="s">
        <v>132</v>
      </c>
      <c r="M40" s="12" t="s">
        <v>132</v>
      </c>
      <c r="N40" s="12" t="s">
        <v>132</v>
      </c>
      <c r="O40" s="12" t="s">
        <v>132</v>
      </c>
      <c r="P40" s="12" t="s">
        <v>132</v>
      </c>
      <c r="Q40" s="12" t="s">
        <v>132</v>
      </c>
      <c r="R40" s="12" t="s">
        <v>132</v>
      </c>
      <c r="S40" s="12" t="s">
        <v>132</v>
      </c>
      <c r="T40" s="12" t="s">
        <v>132</v>
      </c>
      <c r="U40" s="12" t="s">
        <v>132</v>
      </c>
      <c r="V40" s="12" t="s">
        <v>132</v>
      </c>
      <c r="W40" s="12" t="s">
        <v>132</v>
      </c>
      <c r="X40" s="12" t="s">
        <v>132</v>
      </c>
      <c r="Y40" s="12" t="s">
        <v>132</v>
      </c>
      <c r="Z40" s="12" t="s">
        <v>132</v>
      </c>
      <c r="AA40" s="12" t="s">
        <v>132</v>
      </c>
      <c r="AB40" s="12" t="s">
        <v>132</v>
      </c>
      <c r="AC40" s="12" t="s">
        <v>132</v>
      </c>
      <c r="AD40" s="12" t="s">
        <v>132</v>
      </c>
      <c r="AE40" s="12" t="s">
        <v>132</v>
      </c>
      <c r="AF40" s="12" t="s">
        <v>132</v>
      </c>
      <c r="AG40" s="12" t="s">
        <v>132</v>
      </c>
      <c r="AH40" s="12" t="s">
        <v>132</v>
      </c>
      <c r="AI40" s="12" t="s">
        <v>132</v>
      </c>
      <c r="AJ40" s="12" t="s">
        <v>132</v>
      </c>
      <c r="AK40" s="12" t="s">
        <v>132</v>
      </c>
      <c r="AL40" s="12" t="s">
        <v>132</v>
      </c>
      <c r="AM40" s="12" t="s">
        <v>132</v>
      </c>
      <c r="AN40" s="12" t="s">
        <v>132</v>
      </c>
      <c r="AO40" s="12" t="s">
        <v>132</v>
      </c>
      <c r="AP40" s="12" t="s">
        <v>132</v>
      </c>
      <c r="AQ40" s="12" t="s">
        <v>132</v>
      </c>
      <c r="AR40" s="12" t="s">
        <v>132</v>
      </c>
      <c r="AS40" s="12" t="s">
        <v>132</v>
      </c>
      <c r="AT40" s="12" t="s">
        <v>132</v>
      </c>
      <c r="AU40" s="12" t="s">
        <v>132</v>
      </c>
      <c r="AV40" s="12" t="s">
        <v>132</v>
      </c>
      <c r="AW40" s="12" t="s">
        <v>132</v>
      </c>
      <c r="AX40" s="12" t="s">
        <v>132</v>
      </c>
      <c r="AY40" s="12" t="s">
        <v>132</v>
      </c>
      <c r="AZ40" s="12" t="s">
        <v>132</v>
      </c>
      <c r="BA40" s="12" t="s">
        <v>132</v>
      </c>
      <c r="BB40" s="12" t="s">
        <v>132</v>
      </c>
      <c r="BC40" s="12" t="s">
        <v>132</v>
      </c>
      <c r="BD40" s="12" t="s">
        <v>132</v>
      </c>
      <c r="BE40" s="12" t="s">
        <v>132</v>
      </c>
      <c r="BF40" s="12" t="s">
        <v>132</v>
      </c>
      <c r="BG40" s="12" t="s">
        <v>132</v>
      </c>
      <c r="BH40" s="12" t="s">
        <v>132</v>
      </c>
      <c r="BI40" s="12" t="s">
        <v>132</v>
      </c>
      <c r="BJ40" s="12" t="s">
        <v>132</v>
      </c>
      <c r="BK40" s="12" t="s">
        <v>132</v>
      </c>
      <c r="BL40" s="12" t="s">
        <v>132</v>
      </c>
      <c r="BM40" s="12" t="s">
        <v>132</v>
      </c>
      <c r="BN40" s="12" t="s">
        <v>132</v>
      </c>
      <c r="BO40" s="12" t="s">
        <v>132</v>
      </c>
      <c r="BP40" s="12" t="s">
        <v>132</v>
      </c>
      <c r="BQ40" s="12" t="s">
        <v>132</v>
      </c>
      <c r="BR40" s="12" t="s">
        <v>132</v>
      </c>
      <c r="BS40" s="12" t="s">
        <v>132</v>
      </c>
      <c r="BT40" s="12" t="s">
        <v>132</v>
      </c>
      <c r="BU40" s="12" t="s">
        <v>132</v>
      </c>
      <c r="BV40" s="12" t="s">
        <v>132</v>
      </c>
      <c r="BW40" s="12" t="s">
        <v>132</v>
      </c>
      <c r="BX40" s="12" t="s">
        <v>132</v>
      </c>
      <c r="BY40" s="12" t="s">
        <v>132</v>
      </c>
      <c r="BZ40" s="12" t="s">
        <v>132</v>
      </c>
      <c r="CA40" s="12" t="s">
        <v>132</v>
      </c>
      <c r="CB40" s="12" t="s">
        <v>132</v>
      </c>
      <c r="CC40" s="12" t="s">
        <v>132</v>
      </c>
      <c r="CD40" s="12" t="s">
        <v>132</v>
      </c>
      <c r="CE40" s="12" t="s">
        <v>132</v>
      </c>
      <c r="CF40" s="12" t="s">
        <v>132</v>
      </c>
      <c r="CG40" s="12" t="s">
        <v>132</v>
      </c>
      <c r="CH40" s="12" t="s">
        <v>132</v>
      </c>
    </row>
    <row r="41" spans="2:86" x14ac:dyDescent="0.2">
      <c r="B41" s="17" t="s">
        <v>56</v>
      </c>
      <c r="C41" s="13" t="s">
        <v>109</v>
      </c>
      <c r="D41" s="17" t="s">
        <v>119</v>
      </c>
      <c r="E41" s="54" t="e">
        <f t="shared" si="10"/>
        <v>#DIV/0!</v>
      </c>
      <c r="F41" s="50"/>
      <c r="G41" s="50"/>
      <c r="H41" s="12" t="s">
        <v>132</v>
      </c>
      <c r="I41" s="12" t="s">
        <v>132</v>
      </c>
      <c r="J41" s="12" t="s">
        <v>132</v>
      </c>
      <c r="K41" s="12" t="s">
        <v>132</v>
      </c>
      <c r="L41" s="12" t="s">
        <v>132</v>
      </c>
      <c r="M41" s="12" t="s">
        <v>132</v>
      </c>
      <c r="N41" s="12" t="s">
        <v>132</v>
      </c>
      <c r="O41" s="12" t="s">
        <v>132</v>
      </c>
      <c r="P41" s="12" t="s">
        <v>132</v>
      </c>
      <c r="Q41" s="12" t="s">
        <v>132</v>
      </c>
      <c r="R41" s="12" t="s">
        <v>132</v>
      </c>
      <c r="S41" s="12" t="s">
        <v>132</v>
      </c>
      <c r="T41" s="12" t="s">
        <v>132</v>
      </c>
      <c r="U41" s="12" t="s">
        <v>132</v>
      </c>
      <c r="V41" s="12" t="s">
        <v>132</v>
      </c>
      <c r="W41" s="12" t="s">
        <v>132</v>
      </c>
      <c r="X41" s="12" t="s">
        <v>132</v>
      </c>
      <c r="Y41" s="12" t="s">
        <v>132</v>
      </c>
      <c r="Z41" s="12" t="s">
        <v>132</v>
      </c>
      <c r="AA41" s="12" t="s">
        <v>132</v>
      </c>
      <c r="AB41" s="12" t="s">
        <v>132</v>
      </c>
      <c r="AC41" s="12" t="s">
        <v>132</v>
      </c>
      <c r="AD41" s="12" t="s">
        <v>132</v>
      </c>
      <c r="AE41" s="12" t="s">
        <v>132</v>
      </c>
      <c r="AF41" s="12" t="s">
        <v>132</v>
      </c>
      <c r="AG41" s="12" t="s">
        <v>132</v>
      </c>
      <c r="AH41" s="12" t="s">
        <v>132</v>
      </c>
      <c r="AI41" s="12" t="s">
        <v>132</v>
      </c>
      <c r="AJ41" s="12" t="s">
        <v>132</v>
      </c>
      <c r="AK41" s="12" t="s">
        <v>132</v>
      </c>
      <c r="AL41" s="12" t="s">
        <v>132</v>
      </c>
      <c r="AM41" s="12" t="s">
        <v>132</v>
      </c>
      <c r="AN41" s="12" t="s">
        <v>132</v>
      </c>
      <c r="AO41" s="12" t="s">
        <v>132</v>
      </c>
      <c r="AP41" s="12" t="s">
        <v>132</v>
      </c>
      <c r="AQ41" s="12" t="s">
        <v>132</v>
      </c>
      <c r="AR41" s="12" t="s">
        <v>132</v>
      </c>
      <c r="AS41" s="12" t="s">
        <v>132</v>
      </c>
      <c r="AT41" s="12" t="s">
        <v>132</v>
      </c>
      <c r="AU41" s="12" t="s">
        <v>132</v>
      </c>
      <c r="AV41" s="12" t="s">
        <v>132</v>
      </c>
      <c r="AW41" s="12" t="s">
        <v>132</v>
      </c>
      <c r="AX41" s="12" t="s">
        <v>132</v>
      </c>
      <c r="AY41" s="12" t="s">
        <v>132</v>
      </c>
      <c r="AZ41" s="12" t="s">
        <v>132</v>
      </c>
      <c r="BA41" s="12" t="s">
        <v>132</v>
      </c>
      <c r="BB41" s="12" t="s">
        <v>132</v>
      </c>
      <c r="BC41" s="12" t="s">
        <v>132</v>
      </c>
      <c r="BD41" s="12" t="s">
        <v>132</v>
      </c>
      <c r="BE41" s="12" t="s">
        <v>132</v>
      </c>
      <c r="BF41" s="12" t="s">
        <v>132</v>
      </c>
      <c r="BG41" s="12" t="s">
        <v>132</v>
      </c>
      <c r="BH41" s="12" t="s">
        <v>132</v>
      </c>
      <c r="BI41" s="12" t="s">
        <v>132</v>
      </c>
      <c r="BJ41" s="12" t="s">
        <v>132</v>
      </c>
      <c r="BK41" s="12" t="s">
        <v>132</v>
      </c>
      <c r="BL41" s="12" t="s">
        <v>132</v>
      </c>
      <c r="BM41" s="12" t="s">
        <v>132</v>
      </c>
      <c r="BN41" s="12" t="s">
        <v>132</v>
      </c>
      <c r="BO41" s="12" t="s">
        <v>132</v>
      </c>
      <c r="BP41" s="12" t="s">
        <v>132</v>
      </c>
      <c r="BQ41" s="12" t="s">
        <v>132</v>
      </c>
      <c r="BR41" s="12" t="s">
        <v>132</v>
      </c>
      <c r="BS41" s="12" t="s">
        <v>132</v>
      </c>
      <c r="BT41" s="12" t="s">
        <v>132</v>
      </c>
      <c r="BU41" s="12" t="s">
        <v>132</v>
      </c>
      <c r="BV41" s="12" t="s">
        <v>132</v>
      </c>
      <c r="BW41" s="12" t="s">
        <v>132</v>
      </c>
      <c r="BX41" s="12" t="s">
        <v>132</v>
      </c>
      <c r="BY41" s="12" t="s">
        <v>132</v>
      </c>
      <c r="BZ41" s="12" t="s">
        <v>132</v>
      </c>
      <c r="CA41" s="12" t="s">
        <v>132</v>
      </c>
      <c r="CB41" s="12" t="s">
        <v>132</v>
      </c>
      <c r="CC41" s="12" t="s">
        <v>132</v>
      </c>
      <c r="CD41" s="12" t="s">
        <v>132</v>
      </c>
      <c r="CE41" s="12" t="s">
        <v>132</v>
      </c>
      <c r="CF41" s="12" t="s">
        <v>132</v>
      </c>
      <c r="CG41" s="12" t="s">
        <v>132</v>
      </c>
      <c r="CH41" s="12" t="s">
        <v>132</v>
      </c>
    </row>
    <row r="42" spans="2:86" x14ac:dyDescent="0.2">
      <c r="B42" s="17" t="s">
        <v>57</v>
      </c>
      <c r="C42" s="13" t="s">
        <v>109</v>
      </c>
      <c r="D42" s="17" t="s">
        <v>119</v>
      </c>
      <c r="E42" s="54" t="e">
        <f t="shared" ref="E42:E73" si="11">SUM(H42:CH42)/(COUNTIFS(H42:CH42,1)+COUNTIFS(H42:CH42,0))</f>
        <v>#DIV/0!</v>
      </c>
      <c r="F42" s="50"/>
      <c r="G42" s="50"/>
      <c r="H42" s="12" t="s">
        <v>132</v>
      </c>
      <c r="I42" s="12" t="s">
        <v>132</v>
      </c>
      <c r="J42" s="12" t="s">
        <v>132</v>
      </c>
      <c r="K42" s="12" t="s">
        <v>132</v>
      </c>
      <c r="L42" s="12" t="s">
        <v>132</v>
      </c>
      <c r="M42" s="12" t="s">
        <v>132</v>
      </c>
      <c r="N42" s="12" t="s">
        <v>132</v>
      </c>
      <c r="O42" s="12" t="s">
        <v>132</v>
      </c>
      <c r="P42" s="12" t="s">
        <v>132</v>
      </c>
      <c r="Q42" s="12" t="s">
        <v>132</v>
      </c>
      <c r="R42" s="12" t="s">
        <v>132</v>
      </c>
      <c r="S42" s="12" t="s">
        <v>132</v>
      </c>
      <c r="T42" s="12" t="s">
        <v>132</v>
      </c>
      <c r="U42" s="12" t="s">
        <v>132</v>
      </c>
      <c r="V42" s="12" t="s">
        <v>132</v>
      </c>
      <c r="W42" s="12" t="s">
        <v>132</v>
      </c>
      <c r="X42" s="12" t="s">
        <v>132</v>
      </c>
      <c r="Y42" s="12" t="s">
        <v>132</v>
      </c>
      <c r="Z42" s="12" t="s">
        <v>132</v>
      </c>
      <c r="AA42" s="12" t="s">
        <v>132</v>
      </c>
      <c r="AB42" s="12" t="s">
        <v>132</v>
      </c>
      <c r="AC42" s="12" t="s">
        <v>132</v>
      </c>
      <c r="AD42" s="12" t="s">
        <v>132</v>
      </c>
      <c r="AE42" s="12" t="s">
        <v>132</v>
      </c>
      <c r="AF42" s="12" t="s">
        <v>132</v>
      </c>
      <c r="AG42" s="12" t="s">
        <v>132</v>
      </c>
      <c r="AH42" s="12" t="s">
        <v>132</v>
      </c>
      <c r="AI42" s="12" t="s">
        <v>132</v>
      </c>
      <c r="AJ42" s="12" t="s">
        <v>132</v>
      </c>
      <c r="AK42" s="12" t="s">
        <v>132</v>
      </c>
      <c r="AL42" s="12" t="s">
        <v>132</v>
      </c>
      <c r="AM42" s="12" t="s">
        <v>132</v>
      </c>
      <c r="AN42" s="12" t="s">
        <v>132</v>
      </c>
      <c r="AO42" s="12" t="s">
        <v>132</v>
      </c>
      <c r="AP42" s="12" t="s">
        <v>132</v>
      </c>
      <c r="AQ42" s="12" t="s">
        <v>132</v>
      </c>
      <c r="AR42" s="12" t="s">
        <v>132</v>
      </c>
      <c r="AS42" s="12" t="s">
        <v>132</v>
      </c>
      <c r="AT42" s="12" t="s">
        <v>132</v>
      </c>
      <c r="AU42" s="12" t="s">
        <v>132</v>
      </c>
      <c r="AV42" s="12" t="s">
        <v>132</v>
      </c>
      <c r="AW42" s="12" t="s">
        <v>132</v>
      </c>
      <c r="AX42" s="12" t="s">
        <v>132</v>
      </c>
      <c r="AY42" s="12" t="s">
        <v>132</v>
      </c>
      <c r="AZ42" s="12" t="s">
        <v>132</v>
      </c>
      <c r="BA42" s="12" t="s">
        <v>132</v>
      </c>
      <c r="BB42" s="12" t="s">
        <v>132</v>
      </c>
      <c r="BC42" s="12" t="s">
        <v>132</v>
      </c>
      <c r="BD42" s="12" t="s">
        <v>132</v>
      </c>
      <c r="BE42" s="12" t="s">
        <v>132</v>
      </c>
      <c r="BF42" s="12" t="s">
        <v>132</v>
      </c>
      <c r="BG42" s="12" t="s">
        <v>132</v>
      </c>
      <c r="BH42" s="12" t="s">
        <v>132</v>
      </c>
      <c r="BI42" s="12" t="s">
        <v>132</v>
      </c>
      <c r="BJ42" s="12" t="s">
        <v>132</v>
      </c>
      <c r="BK42" s="12" t="s">
        <v>132</v>
      </c>
      <c r="BL42" s="12" t="s">
        <v>132</v>
      </c>
      <c r="BM42" s="12" t="s">
        <v>132</v>
      </c>
      <c r="BN42" s="12" t="s">
        <v>132</v>
      </c>
      <c r="BO42" s="12" t="s">
        <v>132</v>
      </c>
      <c r="BP42" s="12" t="s">
        <v>132</v>
      </c>
      <c r="BQ42" s="12" t="s">
        <v>132</v>
      </c>
      <c r="BR42" s="12" t="s">
        <v>132</v>
      </c>
      <c r="BS42" s="12" t="s">
        <v>132</v>
      </c>
      <c r="BT42" s="12" t="s">
        <v>132</v>
      </c>
      <c r="BU42" s="12" t="s">
        <v>132</v>
      </c>
      <c r="BV42" s="12" t="s">
        <v>132</v>
      </c>
      <c r="BW42" s="12" t="s">
        <v>132</v>
      </c>
      <c r="BX42" s="12" t="s">
        <v>132</v>
      </c>
      <c r="BY42" s="12" t="s">
        <v>132</v>
      </c>
      <c r="BZ42" s="12" t="s">
        <v>132</v>
      </c>
      <c r="CA42" s="12" t="s">
        <v>132</v>
      </c>
      <c r="CB42" s="12" t="s">
        <v>132</v>
      </c>
      <c r="CC42" s="12" t="s">
        <v>132</v>
      </c>
      <c r="CD42" s="12" t="s">
        <v>132</v>
      </c>
      <c r="CE42" s="12" t="s">
        <v>132</v>
      </c>
      <c r="CF42" s="12" t="s">
        <v>132</v>
      </c>
      <c r="CG42" s="12" t="s">
        <v>132</v>
      </c>
      <c r="CH42" s="12" t="s">
        <v>132</v>
      </c>
    </row>
    <row r="43" spans="2:86" x14ac:dyDescent="0.2">
      <c r="B43" s="17" t="s">
        <v>58</v>
      </c>
      <c r="C43" s="13" t="s">
        <v>109</v>
      </c>
      <c r="D43" s="17" t="s">
        <v>119</v>
      </c>
      <c r="E43" s="54" t="e">
        <f t="shared" si="11"/>
        <v>#DIV/0!</v>
      </c>
      <c r="F43" s="50"/>
      <c r="G43" s="50"/>
      <c r="H43" s="12" t="s">
        <v>132</v>
      </c>
      <c r="I43" s="12" t="s">
        <v>132</v>
      </c>
      <c r="J43" s="12" t="s">
        <v>132</v>
      </c>
      <c r="K43" s="12" t="s">
        <v>132</v>
      </c>
      <c r="L43" s="12" t="s">
        <v>132</v>
      </c>
      <c r="M43" s="12" t="s">
        <v>132</v>
      </c>
      <c r="N43" s="12" t="s">
        <v>132</v>
      </c>
      <c r="O43" s="12" t="s">
        <v>132</v>
      </c>
      <c r="P43" s="12" t="s">
        <v>132</v>
      </c>
      <c r="Q43" s="12" t="s">
        <v>132</v>
      </c>
      <c r="R43" s="12" t="s">
        <v>132</v>
      </c>
      <c r="S43" s="12" t="s">
        <v>132</v>
      </c>
      <c r="T43" s="12" t="s">
        <v>132</v>
      </c>
      <c r="U43" s="12" t="s">
        <v>132</v>
      </c>
      <c r="V43" s="12" t="s">
        <v>132</v>
      </c>
      <c r="W43" s="12" t="s">
        <v>132</v>
      </c>
      <c r="X43" s="12" t="s">
        <v>132</v>
      </c>
      <c r="Y43" s="12" t="s">
        <v>132</v>
      </c>
      <c r="Z43" s="12" t="s">
        <v>132</v>
      </c>
      <c r="AA43" s="12" t="s">
        <v>132</v>
      </c>
      <c r="AB43" s="12" t="s">
        <v>132</v>
      </c>
      <c r="AC43" s="12" t="s">
        <v>132</v>
      </c>
      <c r="AD43" s="12" t="s">
        <v>132</v>
      </c>
      <c r="AE43" s="12" t="s">
        <v>132</v>
      </c>
      <c r="AF43" s="12" t="s">
        <v>132</v>
      </c>
      <c r="AG43" s="12" t="s">
        <v>132</v>
      </c>
      <c r="AH43" s="12" t="s">
        <v>132</v>
      </c>
      <c r="AI43" s="12" t="s">
        <v>132</v>
      </c>
      <c r="AJ43" s="12" t="s">
        <v>132</v>
      </c>
      <c r="AK43" s="12" t="s">
        <v>132</v>
      </c>
      <c r="AL43" s="12" t="s">
        <v>132</v>
      </c>
      <c r="AM43" s="12" t="s">
        <v>132</v>
      </c>
      <c r="AN43" s="12" t="s">
        <v>132</v>
      </c>
      <c r="AO43" s="12" t="s">
        <v>132</v>
      </c>
      <c r="AP43" s="12" t="s">
        <v>132</v>
      </c>
      <c r="AQ43" s="12" t="s">
        <v>132</v>
      </c>
      <c r="AR43" s="12" t="s">
        <v>132</v>
      </c>
      <c r="AS43" s="12" t="s">
        <v>132</v>
      </c>
      <c r="AT43" s="12" t="s">
        <v>132</v>
      </c>
      <c r="AU43" s="12" t="s">
        <v>132</v>
      </c>
      <c r="AV43" s="12" t="s">
        <v>132</v>
      </c>
      <c r="AW43" s="12" t="s">
        <v>132</v>
      </c>
      <c r="AX43" s="12" t="s">
        <v>132</v>
      </c>
      <c r="AY43" s="12" t="s">
        <v>132</v>
      </c>
      <c r="AZ43" s="12" t="s">
        <v>132</v>
      </c>
      <c r="BA43" s="12" t="s">
        <v>132</v>
      </c>
      <c r="BB43" s="12" t="s">
        <v>132</v>
      </c>
      <c r="BC43" s="12" t="s">
        <v>132</v>
      </c>
      <c r="BD43" s="12" t="s">
        <v>132</v>
      </c>
      <c r="BE43" s="12" t="s">
        <v>132</v>
      </c>
      <c r="BF43" s="12" t="s">
        <v>132</v>
      </c>
      <c r="BG43" s="12" t="s">
        <v>132</v>
      </c>
      <c r="BH43" s="12" t="s">
        <v>132</v>
      </c>
      <c r="BI43" s="12" t="s">
        <v>132</v>
      </c>
      <c r="BJ43" s="12" t="s">
        <v>132</v>
      </c>
      <c r="BK43" s="12" t="s">
        <v>132</v>
      </c>
      <c r="BL43" s="12" t="s">
        <v>132</v>
      </c>
      <c r="BM43" s="12" t="s">
        <v>132</v>
      </c>
      <c r="BN43" s="12" t="s">
        <v>132</v>
      </c>
      <c r="BO43" s="12" t="s">
        <v>132</v>
      </c>
      <c r="BP43" s="12" t="s">
        <v>132</v>
      </c>
      <c r="BQ43" s="12" t="s">
        <v>132</v>
      </c>
      <c r="BR43" s="12" t="s">
        <v>132</v>
      </c>
      <c r="BS43" s="12" t="s">
        <v>132</v>
      </c>
      <c r="BT43" s="12" t="s">
        <v>132</v>
      </c>
      <c r="BU43" s="12" t="s">
        <v>132</v>
      </c>
      <c r="BV43" s="12" t="s">
        <v>132</v>
      </c>
      <c r="BW43" s="12" t="s">
        <v>132</v>
      </c>
      <c r="BX43" s="12" t="s">
        <v>132</v>
      </c>
      <c r="BY43" s="12" t="s">
        <v>132</v>
      </c>
      <c r="BZ43" s="12" t="s">
        <v>132</v>
      </c>
      <c r="CA43" s="12" t="s">
        <v>132</v>
      </c>
      <c r="CB43" s="12" t="s">
        <v>132</v>
      </c>
      <c r="CC43" s="12" t="s">
        <v>132</v>
      </c>
      <c r="CD43" s="12" t="s">
        <v>132</v>
      </c>
      <c r="CE43" s="12" t="s">
        <v>132</v>
      </c>
      <c r="CF43" s="12" t="s">
        <v>132</v>
      </c>
      <c r="CG43" s="12" t="s">
        <v>132</v>
      </c>
      <c r="CH43" s="12" t="s">
        <v>132</v>
      </c>
    </row>
    <row r="44" spans="2:86" x14ac:dyDescent="0.2">
      <c r="B44" s="17" t="s">
        <v>59</v>
      </c>
      <c r="C44" s="13" t="s">
        <v>109</v>
      </c>
      <c r="D44" s="17" t="s">
        <v>119</v>
      </c>
      <c r="E44" s="54" t="e">
        <f t="shared" si="11"/>
        <v>#DIV/0!</v>
      </c>
      <c r="F44" s="50"/>
      <c r="G44" s="50"/>
      <c r="H44" s="12" t="s">
        <v>132</v>
      </c>
      <c r="I44" s="12" t="s">
        <v>132</v>
      </c>
      <c r="J44" s="12" t="s">
        <v>132</v>
      </c>
      <c r="K44" s="12" t="s">
        <v>132</v>
      </c>
      <c r="L44" s="12" t="s">
        <v>132</v>
      </c>
      <c r="M44" s="12" t="s">
        <v>132</v>
      </c>
      <c r="N44" s="12" t="s">
        <v>132</v>
      </c>
      <c r="O44" s="12" t="s">
        <v>132</v>
      </c>
      <c r="P44" s="12" t="s">
        <v>132</v>
      </c>
      <c r="Q44" s="12" t="s">
        <v>132</v>
      </c>
      <c r="R44" s="12" t="s">
        <v>132</v>
      </c>
      <c r="S44" s="12" t="s">
        <v>132</v>
      </c>
      <c r="T44" s="12" t="s">
        <v>132</v>
      </c>
      <c r="U44" s="12" t="s">
        <v>132</v>
      </c>
      <c r="V44" s="12" t="s">
        <v>132</v>
      </c>
      <c r="W44" s="12" t="s">
        <v>132</v>
      </c>
      <c r="X44" s="12" t="s">
        <v>132</v>
      </c>
      <c r="Y44" s="12" t="s">
        <v>132</v>
      </c>
      <c r="Z44" s="12" t="s">
        <v>132</v>
      </c>
      <c r="AA44" s="12" t="s">
        <v>132</v>
      </c>
      <c r="AB44" s="12" t="s">
        <v>132</v>
      </c>
      <c r="AC44" s="12" t="s">
        <v>132</v>
      </c>
      <c r="AD44" s="12" t="s">
        <v>132</v>
      </c>
      <c r="AE44" s="12" t="s">
        <v>132</v>
      </c>
      <c r="AF44" s="12" t="s">
        <v>132</v>
      </c>
      <c r="AG44" s="12" t="s">
        <v>132</v>
      </c>
      <c r="AH44" s="12" t="s">
        <v>132</v>
      </c>
      <c r="AI44" s="12" t="s">
        <v>132</v>
      </c>
      <c r="AJ44" s="12" t="s">
        <v>132</v>
      </c>
      <c r="AK44" s="12" t="s">
        <v>132</v>
      </c>
      <c r="AL44" s="12" t="s">
        <v>132</v>
      </c>
      <c r="AM44" s="12" t="s">
        <v>132</v>
      </c>
      <c r="AN44" s="12" t="s">
        <v>132</v>
      </c>
      <c r="AO44" s="12" t="s">
        <v>132</v>
      </c>
      <c r="AP44" s="12" t="s">
        <v>132</v>
      </c>
      <c r="AQ44" s="12" t="s">
        <v>132</v>
      </c>
      <c r="AR44" s="12" t="s">
        <v>132</v>
      </c>
      <c r="AS44" s="12" t="s">
        <v>132</v>
      </c>
      <c r="AT44" s="12" t="s">
        <v>132</v>
      </c>
      <c r="AU44" s="12" t="s">
        <v>132</v>
      </c>
      <c r="AV44" s="12" t="s">
        <v>132</v>
      </c>
      <c r="AW44" s="12" t="s">
        <v>132</v>
      </c>
      <c r="AX44" s="12" t="s">
        <v>132</v>
      </c>
      <c r="AY44" s="12" t="s">
        <v>132</v>
      </c>
      <c r="AZ44" s="12" t="s">
        <v>132</v>
      </c>
      <c r="BA44" s="12" t="s">
        <v>132</v>
      </c>
      <c r="BB44" s="12" t="s">
        <v>132</v>
      </c>
      <c r="BC44" s="12" t="s">
        <v>132</v>
      </c>
      <c r="BD44" s="12" t="s">
        <v>132</v>
      </c>
      <c r="BE44" s="12" t="s">
        <v>132</v>
      </c>
      <c r="BF44" s="12" t="s">
        <v>132</v>
      </c>
      <c r="BG44" s="12" t="s">
        <v>132</v>
      </c>
      <c r="BH44" s="12" t="s">
        <v>132</v>
      </c>
      <c r="BI44" s="12" t="s">
        <v>132</v>
      </c>
      <c r="BJ44" s="12" t="s">
        <v>132</v>
      </c>
      <c r="BK44" s="12" t="s">
        <v>132</v>
      </c>
      <c r="BL44" s="12" t="s">
        <v>132</v>
      </c>
      <c r="BM44" s="12" t="s">
        <v>132</v>
      </c>
      <c r="BN44" s="12" t="s">
        <v>132</v>
      </c>
      <c r="BO44" s="12" t="s">
        <v>132</v>
      </c>
      <c r="BP44" s="12" t="s">
        <v>132</v>
      </c>
      <c r="BQ44" s="12" t="s">
        <v>132</v>
      </c>
      <c r="BR44" s="12" t="s">
        <v>132</v>
      </c>
      <c r="BS44" s="12" t="s">
        <v>132</v>
      </c>
      <c r="BT44" s="12" t="s">
        <v>132</v>
      </c>
      <c r="BU44" s="12" t="s">
        <v>132</v>
      </c>
      <c r="BV44" s="12" t="s">
        <v>132</v>
      </c>
      <c r="BW44" s="12" t="s">
        <v>132</v>
      </c>
      <c r="BX44" s="12" t="s">
        <v>132</v>
      </c>
      <c r="BY44" s="12" t="s">
        <v>132</v>
      </c>
      <c r="BZ44" s="12" t="s">
        <v>132</v>
      </c>
      <c r="CA44" s="12" t="s">
        <v>132</v>
      </c>
      <c r="CB44" s="12" t="s">
        <v>132</v>
      </c>
      <c r="CC44" s="12" t="s">
        <v>132</v>
      </c>
      <c r="CD44" s="12" t="s">
        <v>132</v>
      </c>
      <c r="CE44" s="12" t="s">
        <v>132</v>
      </c>
      <c r="CF44" s="12" t="s">
        <v>132</v>
      </c>
      <c r="CG44" s="12" t="s">
        <v>132</v>
      </c>
      <c r="CH44" s="12" t="s">
        <v>132</v>
      </c>
    </row>
    <row r="45" spans="2:86" x14ac:dyDescent="0.2">
      <c r="B45" s="17" t="s">
        <v>60</v>
      </c>
      <c r="C45" s="13" t="s">
        <v>109</v>
      </c>
      <c r="D45" s="17" t="s">
        <v>119</v>
      </c>
      <c r="E45" s="54" t="e">
        <f t="shared" si="11"/>
        <v>#DIV/0!</v>
      </c>
      <c r="F45" s="50"/>
      <c r="G45" s="50"/>
      <c r="H45" s="12" t="s">
        <v>132</v>
      </c>
      <c r="I45" s="12" t="s">
        <v>132</v>
      </c>
      <c r="J45" s="12" t="s">
        <v>132</v>
      </c>
      <c r="K45" s="12" t="s">
        <v>132</v>
      </c>
      <c r="L45" s="12" t="s">
        <v>132</v>
      </c>
      <c r="M45" s="12" t="s">
        <v>132</v>
      </c>
      <c r="N45" s="12" t="s">
        <v>132</v>
      </c>
      <c r="O45" s="12" t="s">
        <v>132</v>
      </c>
      <c r="P45" s="12" t="s">
        <v>132</v>
      </c>
      <c r="Q45" s="12" t="s">
        <v>132</v>
      </c>
      <c r="R45" s="12" t="s">
        <v>132</v>
      </c>
      <c r="S45" s="12" t="s">
        <v>132</v>
      </c>
      <c r="T45" s="12" t="s">
        <v>132</v>
      </c>
      <c r="U45" s="12" t="s">
        <v>132</v>
      </c>
      <c r="V45" s="12" t="s">
        <v>132</v>
      </c>
      <c r="W45" s="12" t="s">
        <v>132</v>
      </c>
      <c r="X45" s="12" t="s">
        <v>132</v>
      </c>
      <c r="Y45" s="12" t="s">
        <v>132</v>
      </c>
      <c r="Z45" s="12" t="s">
        <v>132</v>
      </c>
      <c r="AA45" s="12" t="s">
        <v>132</v>
      </c>
      <c r="AB45" s="12" t="s">
        <v>132</v>
      </c>
      <c r="AC45" s="12" t="s">
        <v>132</v>
      </c>
      <c r="AD45" s="12" t="s">
        <v>132</v>
      </c>
      <c r="AE45" s="12" t="s">
        <v>132</v>
      </c>
      <c r="AF45" s="12" t="s">
        <v>132</v>
      </c>
      <c r="AG45" s="12" t="s">
        <v>132</v>
      </c>
      <c r="AH45" s="12" t="s">
        <v>132</v>
      </c>
      <c r="AI45" s="12" t="s">
        <v>132</v>
      </c>
      <c r="AJ45" s="12" t="s">
        <v>132</v>
      </c>
      <c r="AK45" s="12" t="s">
        <v>132</v>
      </c>
      <c r="AL45" s="12" t="s">
        <v>132</v>
      </c>
      <c r="AM45" s="12" t="s">
        <v>132</v>
      </c>
      <c r="AN45" s="12" t="s">
        <v>132</v>
      </c>
      <c r="AO45" s="12" t="s">
        <v>132</v>
      </c>
      <c r="AP45" s="12" t="s">
        <v>132</v>
      </c>
      <c r="AQ45" s="12" t="s">
        <v>132</v>
      </c>
      <c r="AR45" s="12" t="s">
        <v>132</v>
      </c>
      <c r="AS45" s="12" t="s">
        <v>132</v>
      </c>
      <c r="AT45" s="12" t="s">
        <v>132</v>
      </c>
      <c r="AU45" s="12" t="s">
        <v>132</v>
      </c>
      <c r="AV45" s="12" t="s">
        <v>132</v>
      </c>
      <c r="AW45" s="12" t="s">
        <v>132</v>
      </c>
      <c r="AX45" s="12" t="s">
        <v>132</v>
      </c>
      <c r="AY45" s="12" t="s">
        <v>132</v>
      </c>
      <c r="AZ45" s="12" t="s">
        <v>132</v>
      </c>
      <c r="BA45" s="12" t="s">
        <v>132</v>
      </c>
      <c r="BB45" s="12" t="s">
        <v>132</v>
      </c>
      <c r="BC45" s="12" t="s">
        <v>132</v>
      </c>
      <c r="BD45" s="12" t="s">
        <v>132</v>
      </c>
      <c r="BE45" s="12" t="s">
        <v>132</v>
      </c>
      <c r="BF45" s="12" t="s">
        <v>132</v>
      </c>
      <c r="BG45" s="12" t="s">
        <v>132</v>
      </c>
      <c r="BH45" s="12" t="s">
        <v>132</v>
      </c>
      <c r="BI45" s="12" t="s">
        <v>132</v>
      </c>
      <c r="BJ45" s="12" t="s">
        <v>132</v>
      </c>
      <c r="BK45" s="12" t="s">
        <v>132</v>
      </c>
      <c r="BL45" s="12" t="s">
        <v>132</v>
      </c>
      <c r="BM45" s="12" t="s">
        <v>132</v>
      </c>
      <c r="BN45" s="12" t="s">
        <v>132</v>
      </c>
      <c r="BO45" s="12" t="s">
        <v>132</v>
      </c>
      <c r="BP45" s="12" t="s">
        <v>132</v>
      </c>
      <c r="BQ45" s="12" t="s">
        <v>132</v>
      </c>
      <c r="BR45" s="12" t="s">
        <v>132</v>
      </c>
      <c r="BS45" s="12" t="s">
        <v>132</v>
      </c>
      <c r="BT45" s="12" t="s">
        <v>132</v>
      </c>
      <c r="BU45" s="12" t="s">
        <v>132</v>
      </c>
      <c r="BV45" s="12" t="s">
        <v>132</v>
      </c>
      <c r="BW45" s="12" t="s">
        <v>132</v>
      </c>
      <c r="BX45" s="12" t="s">
        <v>132</v>
      </c>
      <c r="BY45" s="12" t="s">
        <v>132</v>
      </c>
      <c r="BZ45" s="12" t="s">
        <v>132</v>
      </c>
      <c r="CA45" s="12" t="s">
        <v>132</v>
      </c>
      <c r="CB45" s="12" t="s">
        <v>132</v>
      </c>
      <c r="CC45" s="12" t="s">
        <v>132</v>
      </c>
      <c r="CD45" s="12" t="s">
        <v>132</v>
      </c>
      <c r="CE45" s="12" t="s">
        <v>132</v>
      </c>
      <c r="CF45" s="12" t="s">
        <v>132</v>
      </c>
      <c r="CG45" s="12" t="s">
        <v>132</v>
      </c>
      <c r="CH45" s="12" t="s">
        <v>132</v>
      </c>
    </row>
    <row r="46" spans="2:86" x14ac:dyDescent="0.2">
      <c r="B46" s="17" t="s">
        <v>61</v>
      </c>
      <c r="C46" s="13" t="s">
        <v>109</v>
      </c>
      <c r="D46" s="17" t="s">
        <v>119</v>
      </c>
      <c r="E46" s="54" t="e">
        <f t="shared" si="11"/>
        <v>#DIV/0!</v>
      </c>
      <c r="F46" s="50"/>
      <c r="G46" s="50"/>
      <c r="H46" s="12" t="s">
        <v>132</v>
      </c>
      <c r="I46" s="12" t="s">
        <v>132</v>
      </c>
      <c r="J46" s="12" t="s">
        <v>132</v>
      </c>
      <c r="K46" s="12" t="s">
        <v>132</v>
      </c>
      <c r="L46" s="12" t="s">
        <v>132</v>
      </c>
      <c r="M46" s="12" t="s">
        <v>132</v>
      </c>
      <c r="N46" s="12" t="s">
        <v>132</v>
      </c>
      <c r="O46" s="12" t="s">
        <v>132</v>
      </c>
      <c r="P46" s="12" t="s">
        <v>132</v>
      </c>
      <c r="Q46" s="12" t="s">
        <v>132</v>
      </c>
      <c r="R46" s="12" t="s">
        <v>132</v>
      </c>
      <c r="S46" s="12" t="s">
        <v>132</v>
      </c>
      <c r="T46" s="12" t="s">
        <v>132</v>
      </c>
      <c r="U46" s="12" t="s">
        <v>132</v>
      </c>
      <c r="V46" s="12" t="s">
        <v>132</v>
      </c>
      <c r="W46" s="12" t="s">
        <v>132</v>
      </c>
      <c r="X46" s="12" t="s">
        <v>132</v>
      </c>
      <c r="Y46" s="12" t="s">
        <v>132</v>
      </c>
      <c r="Z46" s="12" t="s">
        <v>132</v>
      </c>
      <c r="AA46" s="12" t="s">
        <v>132</v>
      </c>
      <c r="AB46" s="12" t="s">
        <v>132</v>
      </c>
      <c r="AC46" s="12" t="s">
        <v>132</v>
      </c>
      <c r="AD46" s="12" t="s">
        <v>132</v>
      </c>
      <c r="AE46" s="12" t="s">
        <v>132</v>
      </c>
      <c r="AF46" s="12" t="s">
        <v>132</v>
      </c>
      <c r="AG46" s="12" t="s">
        <v>132</v>
      </c>
      <c r="AH46" s="12" t="s">
        <v>132</v>
      </c>
      <c r="AI46" s="12" t="s">
        <v>132</v>
      </c>
      <c r="AJ46" s="12" t="s">
        <v>132</v>
      </c>
      <c r="AK46" s="12" t="s">
        <v>132</v>
      </c>
      <c r="AL46" s="12" t="s">
        <v>132</v>
      </c>
      <c r="AM46" s="12" t="s">
        <v>132</v>
      </c>
      <c r="AN46" s="12" t="s">
        <v>132</v>
      </c>
      <c r="AO46" s="12" t="s">
        <v>132</v>
      </c>
      <c r="AP46" s="12" t="s">
        <v>132</v>
      </c>
      <c r="AQ46" s="12" t="s">
        <v>132</v>
      </c>
      <c r="AR46" s="12" t="s">
        <v>132</v>
      </c>
      <c r="AS46" s="12" t="s">
        <v>132</v>
      </c>
      <c r="AT46" s="12" t="s">
        <v>132</v>
      </c>
      <c r="AU46" s="12" t="s">
        <v>132</v>
      </c>
      <c r="AV46" s="12" t="s">
        <v>132</v>
      </c>
      <c r="AW46" s="12" t="s">
        <v>132</v>
      </c>
      <c r="AX46" s="12" t="s">
        <v>132</v>
      </c>
      <c r="AY46" s="12" t="s">
        <v>132</v>
      </c>
      <c r="AZ46" s="12" t="s">
        <v>132</v>
      </c>
      <c r="BA46" s="12" t="s">
        <v>132</v>
      </c>
      <c r="BB46" s="12" t="s">
        <v>132</v>
      </c>
      <c r="BC46" s="12" t="s">
        <v>132</v>
      </c>
      <c r="BD46" s="12" t="s">
        <v>132</v>
      </c>
      <c r="BE46" s="12" t="s">
        <v>132</v>
      </c>
      <c r="BF46" s="12" t="s">
        <v>132</v>
      </c>
      <c r="BG46" s="12" t="s">
        <v>132</v>
      </c>
      <c r="BH46" s="12" t="s">
        <v>132</v>
      </c>
      <c r="BI46" s="12" t="s">
        <v>132</v>
      </c>
      <c r="BJ46" s="12" t="s">
        <v>132</v>
      </c>
      <c r="BK46" s="12" t="s">
        <v>132</v>
      </c>
      <c r="BL46" s="12" t="s">
        <v>132</v>
      </c>
      <c r="BM46" s="12" t="s">
        <v>132</v>
      </c>
      <c r="BN46" s="12" t="s">
        <v>132</v>
      </c>
      <c r="BO46" s="12" t="s">
        <v>132</v>
      </c>
      <c r="BP46" s="12" t="s">
        <v>132</v>
      </c>
      <c r="BQ46" s="12" t="s">
        <v>132</v>
      </c>
      <c r="BR46" s="12" t="s">
        <v>132</v>
      </c>
      <c r="BS46" s="12" t="s">
        <v>132</v>
      </c>
      <c r="BT46" s="12" t="s">
        <v>132</v>
      </c>
      <c r="BU46" s="12" t="s">
        <v>132</v>
      </c>
      <c r="BV46" s="12" t="s">
        <v>132</v>
      </c>
      <c r="BW46" s="12" t="s">
        <v>132</v>
      </c>
      <c r="BX46" s="12" t="s">
        <v>132</v>
      </c>
      <c r="BY46" s="12" t="s">
        <v>132</v>
      </c>
      <c r="BZ46" s="12" t="s">
        <v>132</v>
      </c>
      <c r="CA46" s="12" t="s">
        <v>132</v>
      </c>
      <c r="CB46" s="12" t="s">
        <v>132</v>
      </c>
      <c r="CC46" s="12" t="s">
        <v>132</v>
      </c>
      <c r="CD46" s="12" t="s">
        <v>132</v>
      </c>
      <c r="CE46" s="12" t="s">
        <v>132</v>
      </c>
      <c r="CF46" s="12" t="s">
        <v>132</v>
      </c>
      <c r="CG46" s="12" t="s">
        <v>132</v>
      </c>
      <c r="CH46" s="12" t="s">
        <v>132</v>
      </c>
    </row>
    <row r="47" spans="2:86" x14ac:dyDescent="0.2">
      <c r="B47" s="17" t="s">
        <v>124</v>
      </c>
      <c r="C47" s="13" t="s">
        <v>109</v>
      </c>
      <c r="D47" s="17" t="s">
        <v>119</v>
      </c>
      <c r="E47" s="54" t="e">
        <f t="shared" si="11"/>
        <v>#DIV/0!</v>
      </c>
      <c r="F47" s="50"/>
      <c r="G47" s="50"/>
      <c r="H47" s="12" t="s">
        <v>132</v>
      </c>
      <c r="I47" s="12" t="s">
        <v>132</v>
      </c>
      <c r="J47" s="12" t="s">
        <v>132</v>
      </c>
      <c r="K47" s="12" t="s">
        <v>132</v>
      </c>
      <c r="L47" s="12" t="s">
        <v>132</v>
      </c>
      <c r="M47" s="12" t="s">
        <v>132</v>
      </c>
      <c r="N47" s="12" t="s">
        <v>132</v>
      </c>
      <c r="O47" s="12" t="s">
        <v>132</v>
      </c>
      <c r="P47" s="12" t="s">
        <v>132</v>
      </c>
      <c r="Q47" s="12" t="s">
        <v>132</v>
      </c>
      <c r="R47" s="12" t="s">
        <v>132</v>
      </c>
      <c r="S47" s="12" t="s">
        <v>132</v>
      </c>
      <c r="T47" s="12" t="s">
        <v>132</v>
      </c>
      <c r="U47" s="12" t="s">
        <v>132</v>
      </c>
      <c r="V47" s="12" t="s">
        <v>132</v>
      </c>
      <c r="W47" s="12" t="s">
        <v>132</v>
      </c>
      <c r="X47" s="12" t="s">
        <v>132</v>
      </c>
      <c r="Y47" s="12" t="s">
        <v>132</v>
      </c>
      <c r="Z47" s="12" t="s">
        <v>132</v>
      </c>
      <c r="AA47" s="12" t="s">
        <v>132</v>
      </c>
      <c r="AB47" s="12" t="s">
        <v>132</v>
      </c>
      <c r="AC47" s="12" t="s">
        <v>132</v>
      </c>
      <c r="AD47" s="12" t="s">
        <v>132</v>
      </c>
      <c r="AE47" s="12" t="s">
        <v>132</v>
      </c>
      <c r="AF47" s="12" t="s">
        <v>132</v>
      </c>
      <c r="AG47" s="12" t="s">
        <v>132</v>
      </c>
      <c r="AH47" s="12" t="s">
        <v>132</v>
      </c>
      <c r="AI47" s="12" t="s">
        <v>132</v>
      </c>
      <c r="AJ47" s="12" t="s">
        <v>132</v>
      </c>
      <c r="AK47" s="12" t="s">
        <v>132</v>
      </c>
      <c r="AL47" s="12" t="s">
        <v>132</v>
      </c>
      <c r="AM47" s="12" t="s">
        <v>132</v>
      </c>
      <c r="AN47" s="12" t="s">
        <v>132</v>
      </c>
      <c r="AO47" s="12" t="s">
        <v>132</v>
      </c>
      <c r="AP47" s="12" t="s">
        <v>132</v>
      </c>
      <c r="AQ47" s="12" t="s">
        <v>132</v>
      </c>
      <c r="AR47" s="12" t="s">
        <v>132</v>
      </c>
      <c r="AS47" s="12" t="s">
        <v>132</v>
      </c>
      <c r="AT47" s="12" t="s">
        <v>132</v>
      </c>
      <c r="AU47" s="12" t="s">
        <v>132</v>
      </c>
      <c r="AV47" s="12" t="s">
        <v>132</v>
      </c>
      <c r="AW47" s="12" t="s">
        <v>132</v>
      </c>
      <c r="AX47" s="12" t="s">
        <v>132</v>
      </c>
      <c r="AY47" s="12" t="s">
        <v>132</v>
      </c>
      <c r="AZ47" s="12" t="s">
        <v>132</v>
      </c>
      <c r="BA47" s="12" t="s">
        <v>132</v>
      </c>
      <c r="BB47" s="12" t="s">
        <v>132</v>
      </c>
      <c r="BC47" s="12" t="s">
        <v>132</v>
      </c>
      <c r="BD47" s="12" t="s">
        <v>132</v>
      </c>
      <c r="BE47" s="12" t="s">
        <v>132</v>
      </c>
      <c r="BF47" s="12" t="s">
        <v>132</v>
      </c>
      <c r="BG47" s="12" t="s">
        <v>132</v>
      </c>
      <c r="BH47" s="12" t="s">
        <v>132</v>
      </c>
      <c r="BI47" s="12" t="s">
        <v>132</v>
      </c>
      <c r="BJ47" s="12" t="s">
        <v>132</v>
      </c>
      <c r="BK47" s="12" t="s">
        <v>132</v>
      </c>
      <c r="BL47" s="12" t="s">
        <v>132</v>
      </c>
      <c r="BM47" s="12" t="s">
        <v>132</v>
      </c>
      <c r="BN47" s="12" t="s">
        <v>132</v>
      </c>
      <c r="BO47" s="12" t="s">
        <v>132</v>
      </c>
      <c r="BP47" s="12" t="s">
        <v>132</v>
      </c>
      <c r="BQ47" s="12" t="s">
        <v>132</v>
      </c>
      <c r="BR47" s="12" t="s">
        <v>132</v>
      </c>
      <c r="BS47" s="12" t="s">
        <v>132</v>
      </c>
      <c r="BT47" s="12" t="s">
        <v>132</v>
      </c>
      <c r="BU47" s="12" t="s">
        <v>132</v>
      </c>
      <c r="BV47" s="12" t="s">
        <v>132</v>
      </c>
      <c r="BW47" s="12" t="s">
        <v>132</v>
      </c>
      <c r="BX47" s="12" t="s">
        <v>132</v>
      </c>
      <c r="BY47" s="12" t="s">
        <v>132</v>
      </c>
      <c r="BZ47" s="12" t="s">
        <v>132</v>
      </c>
      <c r="CA47" s="12" t="s">
        <v>132</v>
      </c>
      <c r="CB47" s="12" t="s">
        <v>132</v>
      </c>
      <c r="CC47" s="12" t="s">
        <v>132</v>
      </c>
      <c r="CD47" s="12" t="s">
        <v>132</v>
      </c>
      <c r="CE47" s="12" t="s">
        <v>132</v>
      </c>
      <c r="CF47" s="12" t="s">
        <v>132</v>
      </c>
      <c r="CG47" s="12" t="s">
        <v>132</v>
      </c>
      <c r="CH47" s="12" t="s">
        <v>132</v>
      </c>
    </row>
    <row r="48" spans="2:86" x14ac:dyDescent="0.2">
      <c r="B48" s="17" t="s">
        <v>110</v>
      </c>
      <c r="C48" s="13" t="s">
        <v>109</v>
      </c>
      <c r="D48" s="17" t="s">
        <v>119</v>
      </c>
      <c r="E48" s="54" t="e">
        <f t="shared" si="11"/>
        <v>#DIV/0!</v>
      </c>
      <c r="F48" s="50"/>
      <c r="G48" s="50"/>
      <c r="H48" s="12" t="s">
        <v>132</v>
      </c>
      <c r="I48" s="12" t="s">
        <v>132</v>
      </c>
      <c r="J48" s="12" t="s">
        <v>132</v>
      </c>
      <c r="K48" s="12" t="s">
        <v>132</v>
      </c>
      <c r="L48" s="12" t="s">
        <v>132</v>
      </c>
      <c r="M48" s="12" t="s">
        <v>132</v>
      </c>
      <c r="N48" s="12" t="s">
        <v>132</v>
      </c>
      <c r="O48" s="12" t="s">
        <v>132</v>
      </c>
      <c r="P48" s="12" t="s">
        <v>132</v>
      </c>
      <c r="Q48" s="12" t="s">
        <v>132</v>
      </c>
      <c r="R48" s="12" t="s">
        <v>132</v>
      </c>
      <c r="S48" s="12" t="s">
        <v>132</v>
      </c>
      <c r="T48" s="12" t="s">
        <v>132</v>
      </c>
      <c r="U48" s="12" t="s">
        <v>132</v>
      </c>
      <c r="V48" s="12" t="s">
        <v>132</v>
      </c>
      <c r="W48" s="12" t="s">
        <v>132</v>
      </c>
      <c r="X48" s="12" t="s">
        <v>132</v>
      </c>
      <c r="Y48" s="12" t="s">
        <v>132</v>
      </c>
      <c r="Z48" s="12" t="s">
        <v>132</v>
      </c>
      <c r="AA48" s="12" t="s">
        <v>132</v>
      </c>
      <c r="AB48" s="12" t="s">
        <v>132</v>
      </c>
      <c r="AC48" s="12" t="s">
        <v>132</v>
      </c>
      <c r="AD48" s="12" t="s">
        <v>132</v>
      </c>
      <c r="AE48" s="12" t="s">
        <v>132</v>
      </c>
      <c r="AF48" s="12" t="s">
        <v>132</v>
      </c>
      <c r="AG48" s="12" t="s">
        <v>132</v>
      </c>
      <c r="AH48" s="12" t="s">
        <v>132</v>
      </c>
      <c r="AI48" s="12" t="s">
        <v>132</v>
      </c>
      <c r="AJ48" s="12" t="s">
        <v>132</v>
      </c>
      <c r="AK48" s="12" t="s">
        <v>132</v>
      </c>
      <c r="AL48" s="12" t="s">
        <v>132</v>
      </c>
      <c r="AM48" s="12" t="s">
        <v>132</v>
      </c>
      <c r="AN48" s="12" t="s">
        <v>132</v>
      </c>
      <c r="AO48" s="12" t="s">
        <v>132</v>
      </c>
      <c r="AP48" s="12" t="s">
        <v>132</v>
      </c>
      <c r="AQ48" s="12" t="s">
        <v>132</v>
      </c>
      <c r="AR48" s="12" t="s">
        <v>132</v>
      </c>
      <c r="AS48" s="12" t="s">
        <v>132</v>
      </c>
      <c r="AT48" s="12" t="s">
        <v>132</v>
      </c>
      <c r="AU48" s="12" t="s">
        <v>132</v>
      </c>
      <c r="AV48" s="12" t="s">
        <v>132</v>
      </c>
      <c r="AW48" s="12" t="s">
        <v>132</v>
      </c>
      <c r="AX48" s="12" t="s">
        <v>132</v>
      </c>
      <c r="AY48" s="12" t="s">
        <v>132</v>
      </c>
      <c r="AZ48" s="12" t="s">
        <v>132</v>
      </c>
      <c r="BA48" s="12" t="s">
        <v>132</v>
      </c>
      <c r="BB48" s="12" t="s">
        <v>132</v>
      </c>
      <c r="BC48" s="12" t="s">
        <v>132</v>
      </c>
      <c r="BD48" s="12" t="s">
        <v>132</v>
      </c>
      <c r="BE48" s="12" t="s">
        <v>132</v>
      </c>
      <c r="BF48" s="12" t="s">
        <v>132</v>
      </c>
      <c r="BG48" s="12" t="s">
        <v>132</v>
      </c>
      <c r="BH48" s="12" t="s">
        <v>132</v>
      </c>
      <c r="BI48" s="12" t="s">
        <v>132</v>
      </c>
      <c r="BJ48" s="12" t="s">
        <v>132</v>
      </c>
      <c r="BK48" s="12" t="s">
        <v>132</v>
      </c>
      <c r="BL48" s="12" t="s">
        <v>132</v>
      </c>
      <c r="BM48" s="12" t="s">
        <v>132</v>
      </c>
      <c r="BN48" s="12" t="s">
        <v>132</v>
      </c>
      <c r="BO48" s="12" t="s">
        <v>132</v>
      </c>
      <c r="BP48" s="12" t="s">
        <v>132</v>
      </c>
      <c r="BQ48" s="12" t="s">
        <v>132</v>
      </c>
      <c r="BR48" s="12" t="s">
        <v>132</v>
      </c>
      <c r="BS48" s="12" t="s">
        <v>132</v>
      </c>
      <c r="BT48" s="12" t="s">
        <v>132</v>
      </c>
      <c r="BU48" s="12" t="s">
        <v>132</v>
      </c>
      <c r="BV48" s="12" t="s">
        <v>132</v>
      </c>
      <c r="BW48" s="12" t="s">
        <v>132</v>
      </c>
      <c r="BX48" s="12" t="s">
        <v>132</v>
      </c>
      <c r="BY48" s="12" t="s">
        <v>132</v>
      </c>
      <c r="BZ48" s="12" t="s">
        <v>132</v>
      </c>
      <c r="CA48" s="12" t="s">
        <v>132</v>
      </c>
      <c r="CB48" s="12" t="s">
        <v>132</v>
      </c>
      <c r="CC48" s="12" t="s">
        <v>132</v>
      </c>
      <c r="CD48" s="12" t="s">
        <v>132</v>
      </c>
      <c r="CE48" s="12" t="s">
        <v>132</v>
      </c>
      <c r="CF48" s="12" t="s">
        <v>132</v>
      </c>
      <c r="CG48" s="12" t="s">
        <v>132</v>
      </c>
      <c r="CH48" s="12" t="s">
        <v>132</v>
      </c>
    </row>
    <row r="49" spans="2:86" x14ac:dyDescent="0.2">
      <c r="B49" s="17" t="s">
        <v>62</v>
      </c>
      <c r="C49" s="13" t="s">
        <v>109</v>
      </c>
      <c r="D49" s="17" t="s">
        <v>119</v>
      </c>
      <c r="E49" s="54" t="e">
        <f t="shared" si="11"/>
        <v>#DIV/0!</v>
      </c>
      <c r="F49" s="50"/>
      <c r="G49" s="50"/>
      <c r="H49" s="12" t="s">
        <v>132</v>
      </c>
      <c r="I49" s="12" t="s">
        <v>132</v>
      </c>
      <c r="J49" s="12" t="s">
        <v>132</v>
      </c>
      <c r="K49" s="12" t="s">
        <v>132</v>
      </c>
      <c r="L49" s="12" t="s">
        <v>132</v>
      </c>
      <c r="M49" s="12" t="s">
        <v>132</v>
      </c>
      <c r="N49" s="12" t="s">
        <v>132</v>
      </c>
      <c r="O49" s="12" t="s">
        <v>132</v>
      </c>
      <c r="P49" s="12" t="s">
        <v>132</v>
      </c>
      <c r="Q49" s="12" t="s">
        <v>132</v>
      </c>
      <c r="R49" s="12" t="s">
        <v>132</v>
      </c>
      <c r="S49" s="12" t="s">
        <v>132</v>
      </c>
      <c r="T49" s="12" t="s">
        <v>132</v>
      </c>
      <c r="U49" s="12" t="s">
        <v>132</v>
      </c>
      <c r="V49" s="12" t="s">
        <v>132</v>
      </c>
      <c r="W49" s="12" t="s">
        <v>132</v>
      </c>
      <c r="X49" s="12" t="s">
        <v>132</v>
      </c>
      <c r="Y49" s="12" t="s">
        <v>132</v>
      </c>
      <c r="Z49" s="12" t="s">
        <v>132</v>
      </c>
      <c r="AA49" s="12" t="s">
        <v>132</v>
      </c>
      <c r="AB49" s="12" t="s">
        <v>132</v>
      </c>
      <c r="AC49" s="12" t="s">
        <v>132</v>
      </c>
      <c r="AD49" s="12" t="s">
        <v>132</v>
      </c>
      <c r="AE49" s="12" t="s">
        <v>132</v>
      </c>
      <c r="AF49" s="12" t="s">
        <v>132</v>
      </c>
      <c r="AG49" s="12" t="s">
        <v>132</v>
      </c>
      <c r="AH49" s="12" t="s">
        <v>132</v>
      </c>
      <c r="AI49" s="12" t="s">
        <v>132</v>
      </c>
      <c r="AJ49" s="12" t="s">
        <v>132</v>
      </c>
      <c r="AK49" s="12" t="s">
        <v>132</v>
      </c>
      <c r="AL49" s="12" t="s">
        <v>132</v>
      </c>
      <c r="AM49" s="12" t="s">
        <v>132</v>
      </c>
      <c r="AN49" s="12" t="s">
        <v>132</v>
      </c>
      <c r="AO49" s="12" t="s">
        <v>132</v>
      </c>
      <c r="AP49" s="12" t="s">
        <v>132</v>
      </c>
      <c r="AQ49" s="12" t="s">
        <v>132</v>
      </c>
      <c r="AR49" s="12" t="s">
        <v>132</v>
      </c>
      <c r="AS49" s="12" t="s">
        <v>132</v>
      </c>
      <c r="AT49" s="12" t="s">
        <v>132</v>
      </c>
      <c r="AU49" s="12" t="s">
        <v>132</v>
      </c>
      <c r="AV49" s="12" t="s">
        <v>132</v>
      </c>
      <c r="AW49" s="12" t="s">
        <v>132</v>
      </c>
      <c r="AX49" s="12" t="s">
        <v>132</v>
      </c>
      <c r="AY49" s="12" t="s">
        <v>132</v>
      </c>
      <c r="AZ49" s="12" t="s">
        <v>132</v>
      </c>
      <c r="BA49" s="12" t="s">
        <v>132</v>
      </c>
      <c r="BB49" s="12" t="s">
        <v>132</v>
      </c>
      <c r="BC49" s="12" t="s">
        <v>132</v>
      </c>
      <c r="BD49" s="12" t="s">
        <v>132</v>
      </c>
      <c r="BE49" s="12" t="s">
        <v>132</v>
      </c>
      <c r="BF49" s="12" t="s">
        <v>132</v>
      </c>
      <c r="BG49" s="12" t="s">
        <v>132</v>
      </c>
      <c r="BH49" s="12" t="s">
        <v>132</v>
      </c>
      <c r="BI49" s="12" t="s">
        <v>132</v>
      </c>
      <c r="BJ49" s="12" t="s">
        <v>132</v>
      </c>
      <c r="BK49" s="12" t="s">
        <v>132</v>
      </c>
      <c r="BL49" s="12" t="s">
        <v>132</v>
      </c>
      <c r="BM49" s="12" t="s">
        <v>132</v>
      </c>
      <c r="BN49" s="12" t="s">
        <v>132</v>
      </c>
      <c r="BO49" s="12" t="s">
        <v>132</v>
      </c>
      <c r="BP49" s="12" t="s">
        <v>132</v>
      </c>
      <c r="BQ49" s="12" t="s">
        <v>132</v>
      </c>
      <c r="BR49" s="12" t="s">
        <v>132</v>
      </c>
      <c r="BS49" s="12" t="s">
        <v>132</v>
      </c>
      <c r="BT49" s="12" t="s">
        <v>132</v>
      </c>
      <c r="BU49" s="12" t="s">
        <v>132</v>
      </c>
      <c r="BV49" s="12" t="s">
        <v>132</v>
      </c>
      <c r="BW49" s="12" t="s">
        <v>132</v>
      </c>
      <c r="BX49" s="12" t="s">
        <v>132</v>
      </c>
      <c r="BY49" s="12" t="s">
        <v>132</v>
      </c>
      <c r="BZ49" s="12" t="s">
        <v>132</v>
      </c>
      <c r="CA49" s="12" t="s">
        <v>132</v>
      </c>
      <c r="CB49" s="12" t="s">
        <v>132</v>
      </c>
      <c r="CC49" s="12" t="s">
        <v>132</v>
      </c>
      <c r="CD49" s="12" t="s">
        <v>132</v>
      </c>
      <c r="CE49" s="12" t="s">
        <v>132</v>
      </c>
      <c r="CF49" s="12" t="s">
        <v>132</v>
      </c>
      <c r="CG49" s="12" t="s">
        <v>132</v>
      </c>
      <c r="CH49" s="12" t="s">
        <v>132</v>
      </c>
    </row>
    <row r="50" spans="2:86" x14ac:dyDescent="0.2">
      <c r="B50" s="17" t="s">
        <v>63</v>
      </c>
      <c r="C50" s="13" t="s">
        <v>109</v>
      </c>
      <c r="D50" s="17" t="s">
        <v>119</v>
      </c>
      <c r="E50" s="54" t="e">
        <f t="shared" si="11"/>
        <v>#DIV/0!</v>
      </c>
      <c r="F50" s="50"/>
      <c r="G50" s="50"/>
      <c r="H50" s="12" t="s">
        <v>132</v>
      </c>
      <c r="I50" s="12" t="s">
        <v>132</v>
      </c>
      <c r="J50" s="12" t="s">
        <v>132</v>
      </c>
      <c r="K50" s="12" t="s">
        <v>132</v>
      </c>
      <c r="L50" s="12" t="s">
        <v>132</v>
      </c>
      <c r="M50" s="12" t="s">
        <v>132</v>
      </c>
      <c r="N50" s="12" t="s">
        <v>132</v>
      </c>
      <c r="O50" s="12" t="s">
        <v>132</v>
      </c>
      <c r="P50" s="12" t="s">
        <v>132</v>
      </c>
      <c r="Q50" s="12" t="s">
        <v>132</v>
      </c>
      <c r="R50" s="12" t="s">
        <v>132</v>
      </c>
      <c r="S50" s="12" t="s">
        <v>132</v>
      </c>
      <c r="T50" s="12" t="s">
        <v>132</v>
      </c>
      <c r="U50" s="12" t="s">
        <v>132</v>
      </c>
      <c r="V50" s="12" t="s">
        <v>132</v>
      </c>
      <c r="W50" s="12" t="s">
        <v>132</v>
      </c>
      <c r="X50" s="12" t="s">
        <v>132</v>
      </c>
      <c r="Y50" s="12" t="s">
        <v>132</v>
      </c>
      <c r="Z50" s="12" t="s">
        <v>132</v>
      </c>
      <c r="AA50" s="12" t="s">
        <v>132</v>
      </c>
      <c r="AB50" s="12" t="s">
        <v>132</v>
      </c>
      <c r="AC50" s="12" t="s">
        <v>132</v>
      </c>
      <c r="AD50" s="12" t="s">
        <v>132</v>
      </c>
      <c r="AE50" s="12" t="s">
        <v>132</v>
      </c>
      <c r="AF50" s="12" t="s">
        <v>132</v>
      </c>
      <c r="AG50" s="12" t="s">
        <v>132</v>
      </c>
      <c r="AH50" s="12" t="s">
        <v>132</v>
      </c>
      <c r="AI50" s="12" t="s">
        <v>132</v>
      </c>
      <c r="AJ50" s="12" t="s">
        <v>132</v>
      </c>
      <c r="AK50" s="12" t="s">
        <v>132</v>
      </c>
      <c r="AL50" s="12" t="s">
        <v>132</v>
      </c>
      <c r="AM50" s="12" t="s">
        <v>132</v>
      </c>
      <c r="AN50" s="12" t="s">
        <v>132</v>
      </c>
      <c r="AO50" s="12" t="s">
        <v>132</v>
      </c>
      <c r="AP50" s="12" t="s">
        <v>132</v>
      </c>
      <c r="AQ50" s="12" t="s">
        <v>132</v>
      </c>
      <c r="AR50" s="12" t="s">
        <v>132</v>
      </c>
      <c r="AS50" s="12" t="s">
        <v>132</v>
      </c>
      <c r="AT50" s="12" t="s">
        <v>132</v>
      </c>
      <c r="AU50" s="12" t="s">
        <v>132</v>
      </c>
      <c r="AV50" s="12" t="s">
        <v>132</v>
      </c>
      <c r="AW50" s="12" t="s">
        <v>132</v>
      </c>
      <c r="AX50" s="12" t="s">
        <v>132</v>
      </c>
      <c r="AY50" s="12" t="s">
        <v>132</v>
      </c>
      <c r="AZ50" s="12" t="s">
        <v>132</v>
      </c>
      <c r="BA50" s="12" t="s">
        <v>132</v>
      </c>
      <c r="BB50" s="12" t="s">
        <v>132</v>
      </c>
      <c r="BC50" s="12" t="s">
        <v>132</v>
      </c>
      <c r="BD50" s="12" t="s">
        <v>132</v>
      </c>
      <c r="BE50" s="12" t="s">
        <v>132</v>
      </c>
      <c r="BF50" s="12" t="s">
        <v>132</v>
      </c>
      <c r="BG50" s="12" t="s">
        <v>132</v>
      </c>
      <c r="BH50" s="12" t="s">
        <v>132</v>
      </c>
      <c r="BI50" s="12" t="s">
        <v>132</v>
      </c>
      <c r="BJ50" s="12" t="s">
        <v>132</v>
      </c>
      <c r="BK50" s="12" t="s">
        <v>132</v>
      </c>
      <c r="BL50" s="12" t="s">
        <v>132</v>
      </c>
      <c r="BM50" s="12" t="s">
        <v>132</v>
      </c>
      <c r="BN50" s="12" t="s">
        <v>132</v>
      </c>
      <c r="BO50" s="12" t="s">
        <v>132</v>
      </c>
      <c r="BP50" s="12" t="s">
        <v>132</v>
      </c>
      <c r="BQ50" s="12" t="s">
        <v>132</v>
      </c>
      <c r="BR50" s="12" t="s">
        <v>132</v>
      </c>
      <c r="BS50" s="12" t="s">
        <v>132</v>
      </c>
      <c r="BT50" s="12" t="s">
        <v>132</v>
      </c>
      <c r="BU50" s="12" t="s">
        <v>132</v>
      </c>
      <c r="BV50" s="12" t="s">
        <v>132</v>
      </c>
      <c r="BW50" s="12" t="s">
        <v>132</v>
      </c>
      <c r="BX50" s="12" t="s">
        <v>132</v>
      </c>
      <c r="BY50" s="12" t="s">
        <v>132</v>
      </c>
      <c r="BZ50" s="12" t="s">
        <v>132</v>
      </c>
      <c r="CA50" s="12" t="s">
        <v>132</v>
      </c>
      <c r="CB50" s="12" t="s">
        <v>132</v>
      </c>
      <c r="CC50" s="12" t="s">
        <v>132</v>
      </c>
      <c r="CD50" s="12" t="s">
        <v>132</v>
      </c>
      <c r="CE50" s="12" t="s">
        <v>132</v>
      </c>
      <c r="CF50" s="12" t="s">
        <v>132</v>
      </c>
      <c r="CG50" s="12" t="s">
        <v>132</v>
      </c>
      <c r="CH50" s="12" t="s">
        <v>132</v>
      </c>
    </row>
    <row r="51" spans="2:86" x14ac:dyDescent="0.2">
      <c r="B51" s="17" t="s">
        <v>64</v>
      </c>
      <c r="C51" s="13" t="s">
        <v>109</v>
      </c>
      <c r="D51" s="17" t="s">
        <v>119</v>
      </c>
      <c r="E51" s="54" t="e">
        <f t="shared" si="11"/>
        <v>#DIV/0!</v>
      </c>
      <c r="F51" s="50"/>
      <c r="G51" s="50"/>
      <c r="H51" s="12" t="s">
        <v>132</v>
      </c>
      <c r="I51" s="12" t="s">
        <v>132</v>
      </c>
      <c r="J51" s="12" t="s">
        <v>132</v>
      </c>
      <c r="K51" s="12" t="s">
        <v>132</v>
      </c>
      <c r="L51" s="12" t="s">
        <v>132</v>
      </c>
      <c r="M51" s="12" t="s">
        <v>132</v>
      </c>
      <c r="N51" s="12" t="s">
        <v>132</v>
      </c>
      <c r="O51" s="12" t="s">
        <v>132</v>
      </c>
      <c r="P51" s="12" t="s">
        <v>132</v>
      </c>
      <c r="Q51" s="12" t="s">
        <v>132</v>
      </c>
      <c r="R51" s="12" t="s">
        <v>132</v>
      </c>
      <c r="S51" s="12" t="s">
        <v>132</v>
      </c>
      <c r="T51" s="12" t="s">
        <v>132</v>
      </c>
      <c r="U51" s="12" t="s">
        <v>132</v>
      </c>
      <c r="V51" s="12" t="s">
        <v>132</v>
      </c>
      <c r="W51" s="12" t="s">
        <v>132</v>
      </c>
      <c r="X51" s="12" t="s">
        <v>132</v>
      </c>
      <c r="Y51" s="12" t="s">
        <v>132</v>
      </c>
      <c r="Z51" s="12" t="s">
        <v>132</v>
      </c>
      <c r="AA51" s="12" t="s">
        <v>132</v>
      </c>
      <c r="AB51" s="12" t="s">
        <v>132</v>
      </c>
      <c r="AC51" s="12" t="s">
        <v>132</v>
      </c>
      <c r="AD51" s="12" t="s">
        <v>132</v>
      </c>
      <c r="AE51" s="12" t="s">
        <v>132</v>
      </c>
      <c r="AF51" s="12" t="s">
        <v>132</v>
      </c>
      <c r="AG51" s="12" t="s">
        <v>132</v>
      </c>
      <c r="AH51" s="12" t="s">
        <v>132</v>
      </c>
      <c r="AI51" s="12" t="s">
        <v>132</v>
      </c>
      <c r="AJ51" s="12" t="s">
        <v>132</v>
      </c>
      <c r="AK51" s="12" t="s">
        <v>132</v>
      </c>
      <c r="AL51" s="12" t="s">
        <v>132</v>
      </c>
      <c r="AM51" s="12" t="s">
        <v>132</v>
      </c>
      <c r="AN51" s="12" t="s">
        <v>132</v>
      </c>
      <c r="AO51" s="12" t="s">
        <v>132</v>
      </c>
      <c r="AP51" s="12" t="s">
        <v>132</v>
      </c>
      <c r="AQ51" s="12" t="s">
        <v>132</v>
      </c>
      <c r="AR51" s="12" t="s">
        <v>132</v>
      </c>
      <c r="AS51" s="12" t="s">
        <v>132</v>
      </c>
      <c r="AT51" s="12" t="s">
        <v>132</v>
      </c>
      <c r="AU51" s="12" t="s">
        <v>132</v>
      </c>
      <c r="AV51" s="12" t="s">
        <v>132</v>
      </c>
      <c r="AW51" s="12" t="s">
        <v>132</v>
      </c>
      <c r="AX51" s="12" t="s">
        <v>132</v>
      </c>
      <c r="AY51" s="12" t="s">
        <v>132</v>
      </c>
      <c r="AZ51" s="12" t="s">
        <v>132</v>
      </c>
      <c r="BA51" s="12" t="s">
        <v>132</v>
      </c>
      <c r="BB51" s="12" t="s">
        <v>132</v>
      </c>
      <c r="BC51" s="12" t="s">
        <v>132</v>
      </c>
      <c r="BD51" s="12" t="s">
        <v>132</v>
      </c>
      <c r="BE51" s="12" t="s">
        <v>132</v>
      </c>
      <c r="BF51" s="12" t="s">
        <v>132</v>
      </c>
      <c r="BG51" s="12" t="s">
        <v>132</v>
      </c>
      <c r="BH51" s="12" t="s">
        <v>132</v>
      </c>
      <c r="BI51" s="12" t="s">
        <v>132</v>
      </c>
      <c r="BJ51" s="12" t="s">
        <v>132</v>
      </c>
      <c r="BK51" s="12" t="s">
        <v>132</v>
      </c>
      <c r="BL51" s="12" t="s">
        <v>132</v>
      </c>
      <c r="BM51" s="12" t="s">
        <v>132</v>
      </c>
      <c r="BN51" s="12" t="s">
        <v>132</v>
      </c>
      <c r="BO51" s="12" t="s">
        <v>132</v>
      </c>
      <c r="BP51" s="12" t="s">
        <v>132</v>
      </c>
      <c r="BQ51" s="12" t="s">
        <v>132</v>
      </c>
      <c r="BR51" s="12" t="s">
        <v>132</v>
      </c>
      <c r="BS51" s="12" t="s">
        <v>132</v>
      </c>
      <c r="BT51" s="12" t="s">
        <v>132</v>
      </c>
      <c r="BU51" s="12" t="s">
        <v>132</v>
      </c>
      <c r="BV51" s="12" t="s">
        <v>132</v>
      </c>
      <c r="BW51" s="12" t="s">
        <v>132</v>
      </c>
      <c r="BX51" s="12" t="s">
        <v>132</v>
      </c>
      <c r="BY51" s="12" t="s">
        <v>132</v>
      </c>
      <c r="BZ51" s="12" t="s">
        <v>132</v>
      </c>
      <c r="CA51" s="12" t="s">
        <v>132</v>
      </c>
      <c r="CB51" s="12" t="s">
        <v>132</v>
      </c>
      <c r="CC51" s="12" t="s">
        <v>132</v>
      </c>
      <c r="CD51" s="12" t="s">
        <v>132</v>
      </c>
      <c r="CE51" s="12" t="s">
        <v>132</v>
      </c>
      <c r="CF51" s="12" t="s">
        <v>132</v>
      </c>
      <c r="CG51" s="12" t="s">
        <v>132</v>
      </c>
      <c r="CH51" s="12" t="s">
        <v>132</v>
      </c>
    </row>
    <row r="52" spans="2:86" x14ac:dyDescent="0.2">
      <c r="B52" s="17" t="s">
        <v>65</v>
      </c>
      <c r="C52" s="13" t="s">
        <v>109</v>
      </c>
      <c r="D52" s="17" t="s">
        <v>119</v>
      </c>
      <c r="E52" s="54" t="e">
        <f t="shared" si="11"/>
        <v>#DIV/0!</v>
      </c>
      <c r="F52" s="50"/>
      <c r="G52" s="50"/>
      <c r="H52" s="12" t="s">
        <v>132</v>
      </c>
      <c r="I52" s="12" t="s">
        <v>132</v>
      </c>
      <c r="J52" s="12" t="s">
        <v>132</v>
      </c>
      <c r="K52" s="12" t="s">
        <v>132</v>
      </c>
      <c r="L52" s="12" t="s">
        <v>132</v>
      </c>
      <c r="M52" s="12" t="s">
        <v>132</v>
      </c>
      <c r="N52" s="12" t="s">
        <v>132</v>
      </c>
      <c r="O52" s="12" t="s">
        <v>132</v>
      </c>
      <c r="P52" s="12" t="s">
        <v>132</v>
      </c>
      <c r="Q52" s="12" t="s">
        <v>132</v>
      </c>
      <c r="R52" s="12" t="s">
        <v>132</v>
      </c>
      <c r="S52" s="12" t="s">
        <v>132</v>
      </c>
      <c r="T52" s="12" t="s">
        <v>132</v>
      </c>
      <c r="U52" s="12" t="s">
        <v>132</v>
      </c>
      <c r="V52" s="12" t="s">
        <v>132</v>
      </c>
      <c r="W52" s="12" t="s">
        <v>132</v>
      </c>
      <c r="X52" s="12" t="s">
        <v>132</v>
      </c>
      <c r="Y52" s="12" t="s">
        <v>132</v>
      </c>
      <c r="Z52" s="12" t="s">
        <v>132</v>
      </c>
      <c r="AA52" s="12" t="s">
        <v>132</v>
      </c>
      <c r="AB52" s="12" t="s">
        <v>132</v>
      </c>
      <c r="AC52" s="12" t="s">
        <v>132</v>
      </c>
      <c r="AD52" s="12" t="s">
        <v>132</v>
      </c>
      <c r="AE52" s="12" t="s">
        <v>132</v>
      </c>
      <c r="AF52" s="12" t="s">
        <v>132</v>
      </c>
      <c r="AG52" s="12" t="s">
        <v>132</v>
      </c>
      <c r="AH52" s="12" t="s">
        <v>132</v>
      </c>
      <c r="AI52" s="12" t="s">
        <v>132</v>
      </c>
      <c r="AJ52" s="12" t="s">
        <v>132</v>
      </c>
      <c r="AK52" s="12" t="s">
        <v>132</v>
      </c>
      <c r="AL52" s="12" t="s">
        <v>132</v>
      </c>
      <c r="AM52" s="12" t="s">
        <v>132</v>
      </c>
      <c r="AN52" s="12" t="s">
        <v>132</v>
      </c>
      <c r="AO52" s="12" t="s">
        <v>132</v>
      </c>
      <c r="AP52" s="12" t="s">
        <v>132</v>
      </c>
      <c r="AQ52" s="12" t="s">
        <v>132</v>
      </c>
      <c r="AR52" s="12" t="s">
        <v>132</v>
      </c>
      <c r="AS52" s="12" t="s">
        <v>132</v>
      </c>
      <c r="AT52" s="12" t="s">
        <v>132</v>
      </c>
      <c r="AU52" s="12" t="s">
        <v>132</v>
      </c>
      <c r="AV52" s="12" t="s">
        <v>132</v>
      </c>
      <c r="AW52" s="12" t="s">
        <v>132</v>
      </c>
      <c r="AX52" s="12" t="s">
        <v>132</v>
      </c>
      <c r="AY52" s="12" t="s">
        <v>132</v>
      </c>
      <c r="AZ52" s="12" t="s">
        <v>132</v>
      </c>
      <c r="BA52" s="12" t="s">
        <v>132</v>
      </c>
      <c r="BB52" s="12" t="s">
        <v>132</v>
      </c>
      <c r="BC52" s="12" t="s">
        <v>132</v>
      </c>
      <c r="BD52" s="12" t="s">
        <v>132</v>
      </c>
      <c r="BE52" s="12" t="s">
        <v>132</v>
      </c>
      <c r="BF52" s="12" t="s">
        <v>132</v>
      </c>
      <c r="BG52" s="12" t="s">
        <v>132</v>
      </c>
      <c r="BH52" s="12" t="s">
        <v>132</v>
      </c>
      <c r="BI52" s="12" t="s">
        <v>132</v>
      </c>
      <c r="BJ52" s="12" t="s">
        <v>132</v>
      </c>
      <c r="BK52" s="12" t="s">
        <v>132</v>
      </c>
      <c r="BL52" s="12" t="s">
        <v>132</v>
      </c>
      <c r="BM52" s="12" t="s">
        <v>132</v>
      </c>
      <c r="BN52" s="12" t="s">
        <v>132</v>
      </c>
      <c r="BO52" s="12" t="s">
        <v>132</v>
      </c>
      <c r="BP52" s="12" t="s">
        <v>132</v>
      </c>
      <c r="BQ52" s="12" t="s">
        <v>132</v>
      </c>
      <c r="BR52" s="12" t="s">
        <v>132</v>
      </c>
      <c r="BS52" s="12" t="s">
        <v>132</v>
      </c>
      <c r="BT52" s="12" t="s">
        <v>132</v>
      </c>
      <c r="BU52" s="12" t="s">
        <v>132</v>
      </c>
      <c r="BV52" s="12" t="s">
        <v>132</v>
      </c>
      <c r="BW52" s="12" t="s">
        <v>132</v>
      </c>
      <c r="BX52" s="12" t="s">
        <v>132</v>
      </c>
      <c r="BY52" s="12" t="s">
        <v>132</v>
      </c>
      <c r="BZ52" s="12" t="s">
        <v>132</v>
      </c>
      <c r="CA52" s="12" t="s">
        <v>132</v>
      </c>
      <c r="CB52" s="12" t="s">
        <v>132</v>
      </c>
      <c r="CC52" s="12" t="s">
        <v>132</v>
      </c>
      <c r="CD52" s="12" t="s">
        <v>132</v>
      </c>
      <c r="CE52" s="12" t="s">
        <v>132</v>
      </c>
      <c r="CF52" s="12" t="s">
        <v>132</v>
      </c>
      <c r="CG52" s="12" t="s">
        <v>132</v>
      </c>
      <c r="CH52" s="12" t="s">
        <v>132</v>
      </c>
    </row>
    <row r="53" spans="2:86" x14ac:dyDescent="0.2">
      <c r="B53" s="17" t="s">
        <v>66</v>
      </c>
      <c r="C53" s="13" t="s">
        <v>111</v>
      </c>
      <c r="D53" s="17" t="s">
        <v>116</v>
      </c>
      <c r="E53" s="54" t="e">
        <f t="shared" si="11"/>
        <v>#DIV/0!</v>
      </c>
      <c r="F53" s="50"/>
      <c r="G53" s="50"/>
      <c r="H53" s="12" t="s">
        <v>132</v>
      </c>
      <c r="I53" s="12" t="s">
        <v>132</v>
      </c>
      <c r="J53" s="12" t="s">
        <v>132</v>
      </c>
      <c r="K53" s="12" t="s">
        <v>132</v>
      </c>
      <c r="L53" s="12" t="s">
        <v>132</v>
      </c>
      <c r="M53" s="12" t="s">
        <v>132</v>
      </c>
      <c r="N53" s="12" t="s">
        <v>132</v>
      </c>
      <c r="O53" s="12" t="s">
        <v>132</v>
      </c>
      <c r="P53" s="12" t="s">
        <v>132</v>
      </c>
      <c r="Q53" s="12" t="s">
        <v>132</v>
      </c>
      <c r="R53" s="12" t="s">
        <v>132</v>
      </c>
      <c r="S53" s="12" t="s">
        <v>132</v>
      </c>
      <c r="T53" s="12" t="s">
        <v>132</v>
      </c>
      <c r="U53" s="12" t="s">
        <v>132</v>
      </c>
      <c r="V53" s="12" t="s">
        <v>132</v>
      </c>
      <c r="W53" s="12" t="s">
        <v>132</v>
      </c>
      <c r="X53" s="12" t="s">
        <v>132</v>
      </c>
      <c r="Y53" s="12" t="s">
        <v>132</v>
      </c>
      <c r="Z53" s="12" t="s">
        <v>132</v>
      </c>
      <c r="AA53" s="12" t="s">
        <v>132</v>
      </c>
      <c r="AB53" s="12" t="s">
        <v>132</v>
      </c>
      <c r="AC53" s="12" t="s">
        <v>132</v>
      </c>
      <c r="AD53" s="12" t="s">
        <v>132</v>
      </c>
      <c r="AE53" s="12" t="s">
        <v>132</v>
      </c>
      <c r="AF53" s="12" t="s">
        <v>132</v>
      </c>
      <c r="AG53" s="12" t="s">
        <v>132</v>
      </c>
      <c r="AH53" s="12" t="s">
        <v>132</v>
      </c>
      <c r="AI53" s="12" t="s">
        <v>132</v>
      </c>
      <c r="AJ53" s="12" t="s">
        <v>132</v>
      </c>
      <c r="AK53" s="12" t="s">
        <v>132</v>
      </c>
      <c r="AL53" s="12" t="s">
        <v>132</v>
      </c>
      <c r="AM53" s="12" t="s">
        <v>132</v>
      </c>
      <c r="AN53" s="12" t="s">
        <v>132</v>
      </c>
      <c r="AO53" s="12" t="s">
        <v>132</v>
      </c>
      <c r="AP53" s="12" t="s">
        <v>132</v>
      </c>
      <c r="AQ53" s="12" t="s">
        <v>132</v>
      </c>
      <c r="AR53" s="12" t="s">
        <v>132</v>
      </c>
      <c r="AS53" s="12" t="s">
        <v>132</v>
      </c>
      <c r="AT53" s="12" t="s">
        <v>132</v>
      </c>
      <c r="AU53" s="12" t="s">
        <v>132</v>
      </c>
      <c r="AV53" s="12" t="s">
        <v>132</v>
      </c>
      <c r="AW53" s="12" t="s">
        <v>132</v>
      </c>
      <c r="AX53" s="12" t="s">
        <v>132</v>
      </c>
      <c r="AY53" s="12" t="s">
        <v>132</v>
      </c>
      <c r="AZ53" s="12" t="s">
        <v>132</v>
      </c>
      <c r="BA53" s="12" t="s">
        <v>132</v>
      </c>
      <c r="BB53" s="12" t="s">
        <v>132</v>
      </c>
      <c r="BC53" s="12" t="s">
        <v>132</v>
      </c>
      <c r="BD53" s="12" t="s">
        <v>132</v>
      </c>
      <c r="BE53" s="12" t="s">
        <v>132</v>
      </c>
      <c r="BF53" s="12" t="s">
        <v>132</v>
      </c>
      <c r="BG53" s="12" t="s">
        <v>132</v>
      </c>
      <c r="BH53" s="12" t="s">
        <v>132</v>
      </c>
      <c r="BI53" s="12" t="s">
        <v>132</v>
      </c>
      <c r="BJ53" s="12" t="s">
        <v>132</v>
      </c>
      <c r="BK53" s="12" t="s">
        <v>132</v>
      </c>
      <c r="BL53" s="12" t="s">
        <v>132</v>
      </c>
      <c r="BM53" s="12" t="s">
        <v>132</v>
      </c>
      <c r="BN53" s="12" t="s">
        <v>132</v>
      </c>
      <c r="BO53" s="12" t="s">
        <v>132</v>
      </c>
      <c r="BP53" s="12" t="s">
        <v>132</v>
      </c>
      <c r="BQ53" s="12" t="s">
        <v>132</v>
      </c>
      <c r="BR53" s="12" t="s">
        <v>132</v>
      </c>
      <c r="BS53" s="12" t="s">
        <v>132</v>
      </c>
      <c r="BT53" s="12" t="s">
        <v>132</v>
      </c>
      <c r="BU53" s="12" t="s">
        <v>132</v>
      </c>
      <c r="BV53" s="12" t="s">
        <v>132</v>
      </c>
      <c r="BW53" s="12" t="s">
        <v>132</v>
      </c>
      <c r="BX53" s="12" t="s">
        <v>132</v>
      </c>
      <c r="BY53" s="12" t="s">
        <v>132</v>
      </c>
      <c r="BZ53" s="12" t="s">
        <v>132</v>
      </c>
      <c r="CA53" s="12" t="s">
        <v>132</v>
      </c>
      <c r="CB53" s="12" t="s">
        <v>132</v>
      </c>
      <c r="CC53" s="12" t="s">
        <v>132</v>
      </c>
      <c r="CD53" s="12" t="s">
        <v>132</v>
      </c>
      <c r="CE53" s="12" t="s">
        <v>132</v>
      </c>
      <c r="CF53" s="12" t="s">
        <v>132</v>
      </c>
      <c r="CG53" s="12" t="s">
        <v>132</v>
      </c>
      <c r="CH53" s="12" t="s">
        <v>132</v>
      </c>
    </row>
    <row r="54" spans="2:86" x14ac:dyDescent="0.2">
      <c r="B54" s="17" t="s">
        <v>67</v>
      </c>
      <c r="C54" s="13" t="s">
        <v>111</v>
      </c>
      <c r="D54" s="17" t="s">
        <v>116</v>
      </c>
      <c r="E54" s="54" t="e">
        <f t="shared" si="11"/>
        <v>#DIV/0!</v>
      </c>
      <c r="F54" s="50"/>
      <c r="G54" s="50"/>
      <c r="H54" s="12" t="s">
        <v>132</v>
      </c>
      <c r="I54" s="12" t="s">
        <v>132</v>
      </c>
      <c r="J54" s="12" t="s">
        <v>132</v>
      </c>
      <c r="K54" s="12" t="s">
        <v>132</v>
      </c>
      <c r="L54" s="12" t="s">
        <v>132</v>
      </c>
      <c r="M54" s="12" t="s">
        <v>132</v>
      </c>
      <c r="N54" s="12" t="s">
        <v>132</v>
      </c>
      <c r="O54" s="12" t="s">
        <v>132</v>
      </c>
      <c r="P54" s="12" t="s">
        <v>132</v>
      </c>
      <c r="Q54" s="12" t="s">
        <v>132</v>
      </c>
      <c r="R54" s="12" t="s">
        <v>132</v>
      </c>
      <c r="S54" s="12" t="s">
        <v>132</v>
      </c>
      <c r="T54" s="12" t="s">
        <v>132</v>
      </c>
      <c r="U54" s="12" t="s">
        <v>132</v>
      </c>
      <c r="V54" s="12" t="s">
        <v>132</v>
      </c>
      <c r="W54" s="12" t="s">
        <v>132</v>
      </c>
      <c r="X54" s="12" t="s">
        <v>132</v>
      </c>
      <c r="Y54" s="12" t="s">
        <v>132</v>
      </c>
      <c r="Z54" s="12" t="s">
        <v>132</v>
      </c>
      <c r="AA54" s="12" t="s">
        <v>132</v>
      </c>
      <c r="AB54" s="12" t="s">
        <v>132</v>
      </c>
      <c r="AC54" s="12" t="s">
        <v>132</v>
      </c>
      <c r="AD54" s="12" t="s">
        <v>132</v>
      </c>
      <c r="AE54" s="12" t="s">
        <v>132</v>
      </c>
      <c r="AF54" s="12" t="s">
        <v>132</v>
      </c>
      <c r="AG54" s="12" t="s">
        <v>132</v>
      </c>
      <c r="AH54" s="12" t="s">
        <v>132</v>
      </c>
      <c r="AI54" s="12" t="s">
        <v>132</v>
      </c>
      <c r="AJ54" s="12" t="s">
        <v>132</v>
      </c>
      <c r="AK54" s="12" t="s">
        <v>132</v>
      </c>
      <c r="AL54" s="12" t="s">
        <v>132</v>
      </c>
      <c r="AM54" s="12" t="s">
        <v>132</v>
      </c>
      <c r="AN54" s="12" t="s">
        <v>132</v>
      </c>
      <c r="AO54" s="12" t="s">
        <v>132</v>
      </c>
      <c r="AP54" s="12" t="s">
        <v>132</v>
      </c>
      <c r="AQ54" s="12" t="s">
        <v>132</v>
      </c>
      <c r="AR54" s="12" t="s">
        <v>132</v>
      </c>
      <c r="AS54" s="12" t="s">
        <v>132</v>
      </c>
      <c r="AT54" s="12" t="s">
        <v>132</v>
      </c>
      <c r="AU54" s="12" t="s">
        <v>132</v>
      </c>
      <c r="AV54" s="12" t="s">
        <v>132</v>
      </c>
      <c r="AW54" s="12" t="s">
        <v>132</v>
      </c>
      <c r="AX54" s="12" t="s">
        <v>132</v>
      </c>
      <c r="AY54" s="12" t="s">
        <v>132</v>
      </c>
      <c r="AZ54" s="12" t="s">
        <v>132</v>
      </c>
      <c r="BA54" s="12" t="s">
        <v>132</v>
      </c>
      <c r="BB54" s="12" t="s">
        <v>132</v>
      </c>
      <c r="BC54" s="12" t="s">
        <v>132</v>
      </c>
      <c r="BD54" s="12" t="s">
        <v>132</v>
      </c>
      <c r="BE54" s="12" t="s">
        <v>132</v>
      </c>
      <c r="BF54" s="12" t="s">
        <v>132</v>
      </c>
      <c r="BG54" s="12" t="s">
        <v>132</v>
      </c>
      <c r="BH54" s="12" t="s">
        <v>132</v>
      </c>
      <c r="BI54" s="12" t="s">
        <v>132</v>
      </c>
      <c r="BJ54" s="12" t="s">
        <v>132</v>
      </c>
      <c r="BK54" s="12" t="s">
        <v>132</v>
      </c>
      <c r="BL54" s="12" t="s">
        <v>132</v>
      </c>
      <c r="BM54" s="12" t="s">
        <v>132</v>
      </c>
      <c r="BN54" s="12" t="s">
        <v>132</v>
      </c>
      <c r="BO54" s="12" t="s">
        <v>132</v>
      </c>
      <c r="BP54" s="12" t="s">
        <v>132</v>
      </c>
      <c r="BQ54" s="12" t="s">
        <v>132</v>
      </c>
      <c r="BR54" s="12" t="s">
        <v>132</v>
      </c>
      <c r="BS54" s="12" t="s">
        <v>132</v>
      </c>
      <c r="BT54" s="12" t="s">
        <v>132</v>
      </c>
      <c r="BU54" s="12" t="s">
        <v>132</v>
      </c>
      <c r="BV54" s="12" t="s">
        <v>132</v>
      </c>
      <c r="BW54" s="12" t="s">
        <v>132</v>
      </c>
      <c r="BX54" s="12" t="s">
        <v>132</v>
      </c>
      <c r="BY54" s="12" t="s">
        <v>132</v>
      </c>
      <c r="BZ54" s="12" t="s">
        <v>132</v>
      </c>
      <c r="CA54" s="12" t="s">
        <v>132</v>
      </c>
      <c r="CB54" s="12" t="s">
        <v>132</v>
      </c>
      <c r="CC54" s="12" t="s">
        <v>132</v>
      </c>
      <c r="CD54" s="12" t="s">
        <v>132</v>
      </c>
      <c r="CE54" s="12" t="s">
        <v>132</v>
      </c>
      <c r="CF54" s="12" t="s">
        <v>132</v>
      </c>
      <c r="CG54" s="12" t="s">
        <v>132</v>
      </c>
      <c r="CH54" s="12" t="s">
        <v>132</v>
      </c>
    </row>
    <row r="55" spans="2:86" x14ac:dyDescent="0.2">
      <c r="B55" s="17" t="s">
        <v>68</v>
      </c>
      <c r="C55" s="13" t="s">
        <v>111</v>
      </c>
      <c r="D55" s="17" t="s">
        <v>116</v>
      </c>
      <c r="E55" s="54" t="e">
        <f t="shared" si="11"/>
        <v>#DIV/0!</v>
      </c>
      <c r="F55" s="50"/>
      <c r="G55" s="50"/>
      <c r="H55" s="12" t="s">
        <v>132</v>
      </c>
      <c r="I55" s="12" t="s">
        <v>132</v>
      </c>
      <c r="J55" s="12" t="s">
        <v>132</v>
      </c>
      <c r="K55" s="12" t="s">
        <v>132</v>
      </c>
      <c r="L55" s="12" t="s">
        <v>132</v>
      </c>
      <c r="M55" s="12" t="s">
        <v>132</v>
      </c>
      <c r="N55" s="12" t="s">
        <v>132</v>
      </c>
      <c r="O55" s="12" t="s">
        <v>132</v>
      </c>
      <c r="P55" s="12" t="s">
        <v>132</v>
      </c>
      <c r="Q55" s="12" t="s">
        <v>132</v>
      </c>
      <c r="R55" s="12" t="s">
        <v>132</v>
      </c>
      <c r="S55" s="12" t="s">
        <v>132</v>
      </c>
      <c r="T55" s="12" t="s">
        <v>132</v>
      </c>
      <c r="U55" s="12" t="s">
        <v>132</v>
      </c>
      <c r="V55" s="12" t="s">
        <v>132</v>
      </c>
      <c r="W55" s="12" t="s">
        <v>132</v>
      </c>
      <c r="X55" s="12" t="s">
        <v>132</v>
      </c>
      <c r="Y55" s="12" t="s">
        <v>132</v>
      </c>
      <c r="Z55" s="12" t="s">
        <v>132</v>
      </c>
      <c r="AA55" s="12" t="s">
        <v>132</v>
      </c>
      <c r="AB55" s="12" t="s">
        <v>132</v>
      </c>
      <c r="AC55" s="12" t="s">
        <v>132</v>
      </c>
      <c r="AD55" s="12" t="s">
        <v>132</v>
      </c>
      <c r="AE55" s="12" t="s">
        <v>132</v>
      </c>
      <c r="AF55" s="12" t="s">
        <v>132</v>
      </c>
      <c r="AG55" s="12" t="s">
        <v>132</v>
      </c>
      <c r="AH55" s="12" t="s">
        <v>132</v>
      </c>
      <c r="AI55" s="12" t="s">
        <v>132</v>
      </c>
      <c r="AJ55" s="12" t="s">
        <v>132</v>
      </c>
      <c r="AK55" s="12" t="s">
        <v>132</v>
      </c>
      <c r="AL55" s="12" t="s">
        <v>132</v>
      </c>
      <c r="AM55" s="12" t="s">
        <v>132</v>
      </c>
      <c r="AN55" s="12" t="s">
        <v>132</v>
      </c>
      <c r="AO55" s="12" t="s">
        <v>132</v>
      </c>
      <c r="AP55" s="12" t="s">
        <v>132</v>
      </c>
      <c r="AQ55" s="12" t="s">
        <v>132</v>
      </c>
      <c r="AR55" s="12" t="s">
        <v>132</v>
      </c>
      <c r="AS55" s="12" t="s">
        <v>132</v>
      </c>
      <c r="AT55" s="12" t="s">
        <v>132</v>
      </c>
      <c r="AU55" s="12" t="s">
        <v>132</v>
      </c>
      <c r="AV55" s="12" t="s">
        <v>132</v>
      </c>
      <c r="AW55" s="12" t="s">
        <v>132</v>
      </c>
      <c r="AX55" s="12" t="s">
        <v>132</v>
      </c>
      <c r="AY55" s="12" t="s">
        <v>132</v>
      </c>
      <c r="AZ55" s="12" t="s">
        <v>132</v>
      </c>
      <c r="BA55" s="12" t="s">
        <v>132</v>
      </c>
      <c r="BB55" s="12" t="s">
        <v>132</v>
      </c>
      <c r="BC55" s="12" t="s">
        <v>132</v>
      </c>
      <c r="BD55" s="12" t="s">
        <v>132</v>
      </c>
      <c r="BE55" s="12" t="s">
        <v>132</v>
      </c>
      <c r="BF55" s="12" t="s">
        <v>132</v>
      </c>
      <c r="BG55" s="12" t="s">
        <v>132</v>
      </c>
      <c r="BH55" s="12" t="s">
        <v>132</v>
      </c>
      <c r="BI55" s="12" t="s">
        <v>132</v>
      </c>
      <c r="BJ55" s="12" t="s">
        <v>132</v>
      </c>
      <c r="BK55" s="12" t="s">
        <v>132</v>
      </c>
      <c r="BL55" s="12" t="s">
        <v>132</v>
      </c>
      <c r="BM55" s="12" t="s">
        <v>132</v>
      </c>
      <c r="BN55" s="12" t="s">
        <v>132</v>
      </c>
      <c r="BO55" s="12" t="s">
        <v>132</v>
      </c>
      <c r="BP55" s="12" t="s">
        <v>132</v>
      </c>
      <c r="BQ55" s="12" t="s">
        <v>132</v>
      </c>
      <c r="BR55" s="12" t="s">
        <v>132</v>
      </c>
      <c r="BS55" s="12" t="s">
        <v>132</v>
      </c>
      <c r="BT55" s="12" t="s">
        <v>132</v>
      </c>
      <c r="BU55" s="12" t="s">
        <v>132</v>
      </c>
      <c r="BV55" s="12" t="s">
        <v>132</v>
      </c>
      <c r="BW55" s="12" t="s">
        <v>132</v>
      </c>
      <c r="BX55" s="12" t="s">
        <v>132</v>
      </c>
      <c r="BY55" s="12" t="s">
        <v>132</v>
      </c>
      <c r="BZ55" s="12" t="s">
        <v>132</v>
      </c>
      <c r="CA55" s="12" t="s">
        <v>132</v>
      </c>
      <c r="CB55" s="12" t="s">
        <v>132</v>
      </c>
      <c r="CC55" s="12" t="s">
        <v>132</v>
      </c>
      <c r="CD55" s="12" t="s">
        <v>132</v>
      </c>
      <c r="CE55" s="12" t="s">
        <v>132</v>
      </c>
      <c r="CF55" s="12" t="s">
        <v>132</v>
      </c>
      <c r="CG55" s="12" t="s">
        <v>132</v>
      </c>
      <c r="CH55" s="12" t="s">
        <v>132</v>
      </c>
    </row>
    <row r="56" spans="2:86" x14ac:dyDescent="0.2">
      <c r="B56" s="17" t="s">
        <v>69</v>
      </c>
      <c r="C56" s="13" t="s">
        <v>111</v>
      </c>
      <c r="D56" s="17" t="s">
        <v>116</v>
      </c>
      <c r="E56" s="54" t="e">
        <f t="shared" si="11"/>
        <v>#DIV/0!</v>
      </c>
      <c r="F56" s="50"/>
      <c r="G56" s="50"/>
      <c r="H56" s="12" t="s">
        <v>132</v>
      </c>
      <c r="I56" s="12" t="s">
        <v>132</v>
      </c>
      <c r="J56" s="12" t="s">
        <v>132</v>
      </c>
      <c r="K56" s="12" t="s">
        <v>132</v>
      </c>
      <c r="L56" s="12" t="s">
        <v>132</v>
      </c>
      <c r="M56" s="12" t="s">
        <v>132</v>
      </c>
      <c r="N56" s="12" t="s">
        <v>132</v>
      </c>
      <c r="O56" s="12" t="s">
        <v>132</v>
      </c>
      <c r="P56" s="12" t="s">
        <v>132</v>
      </c>
      <c r="Q56" s="12" t="s">
        <v>132</v>
      </c>
      <c r="R56" s="12" t="s">
        <v>132</v>
      </c>
      <c r="S56" s="12" t="s">
        <v>132</v>
      </c>
      <c r="T56" s="12" t="s">
        <v>132</v>
      </c>
      <c r="U56" s="12" t="s">
        <v>132</v>
      </c>
      <c r="V56" s="12" t="s">
        <v>132</v>
      </c>
      <c r="W56" s="12" t="s">
        <v>132</v>
      </c>
      <c r="X56" s="12" t="s">
        <v>132</v>
      </c>
      <c r="Y56" s="12" t="s">
        <v>132</v>
      </c>
      <c r="Z56" s="12" t="s">
        <v>132</v>
      </c>
      <c r="AA56" s="12" t="s">
        <v>132</v>
      </c>
      <c r="AB56" s="12" t="s">
        <v>132</v>
      </c>
      <c r="AC56" s="12" t="s">
        <v>132</v>
      </c>
      <c r="AD56" s="12" t="s">
        <v>132</v>
      </c>
      <c r="AE56" s="12" t="s">
        <v>132</v>
      </c>
      <c r="AF56" s="12" t="s">
        <v>132</v>
      </c>
      <c r="AG56" s="12" t="s">
        <v>132</v>
      </c>
      <c r="AH56" s="12" t="s">
        <v>132</v>
      </c>
      <c r="AI56" s="12" t="s">
        <v>132</v>
      </c>
      <c r="AJ56" s="12" t="s">
        <v>132</v>
      </c>
      <c r="AK56" s="12" t="s">
        <v>132</v>
      </c>
      <c r="AL56" s="12" t="s">
        <v>132</v>
      </c>
      <c r="AM56" s="12" t="s">
        <v>132</v>
      </c>
      <c r="AN56" s="12" t="s">
        <v>132</v>
      </c>
      <c r="AO56" s="12" t="s">
        <v>132</v>
      </c>
      <c r="AP56" s="12" t="s">
        <v>132</v>
      </c>
      <c r="AQ56" s="12" t="s">
        <v>132</v>
      </c>
      <c r="AR56" s="12" t="s">
        <v>132</v>
      </c>
      <c r="AS56" s="12" t="s">
        <v>132</v>
      </c>
      <c r="AT56" s="12" t="s">
        <v>132</v>
      </c>
      <c r="AU56" s="12" t="s">
        <v>132</v>
      </c>
      <c r="AV56" s="12" t="s">
        <v>132</v>
      </c>
      <c r="AW56" s="12" t="s">
        <v>132</v>
      </c>
      <c r="AX56" s="12" t="s">
        <v>132</v>
      </c>
      <c r="AY56" s="12" t="s">
        <v>132</v>
      </c>
      <c r="AZ56" s="12" t="s">
        <v>132</v>
      </c>
      <c r="BA56" s="12" t="s">
        <v>132</v>
      </c>
      <c r="BB56" s="12" t="s">
        <v>132</v>
      </c>
      <c r="BC56" s="12" t="s">
        <v>132</v>
      </c>
      <c r="BD56" s="12" t="s">
        <v>132</v>
      </c>
      <c r="BE56" s="12" t="s">
        <v>132</v>
      </c>
      <c r="BF56" s="12" t="s">
        <v>132</v>
      </c>
      <c r="BG56" s="12" t="s">
        <v>132</v>
      </c>
      <c r="BH56" s="12" t="s">
        <v>132</v>
      </c>
      <c r="BI56" s="12" t="s">
        <v>132</v>
      </c>
      <c r="BJ56" s="12" t="s">
        <v>132</v>
      </c>
      <c r="BK56" s="12" t="s">
        <v>132</v>
      </c>
      <c r="BL56" s="12" t="s">
        <v>132</v>
      </c>
      <c r="BM56" s="12" t="s">
        <v>132</v>
      </c>
      <c r="BN56" s="12" t="s">
        <v>132</v>
      </c>
      <c r="BO56" s="12" t="s">
        <v>132</v>
      </c>
      <c r="BP56" s="12" t="s">
        <v>132</v>
      </c>
      <c r="BQ56" s="12" t="s">
        <v>132</v>
      </c>
      <c r="BR56" s="12" t="s">
        <v>132</v>
      </c>
      <c r="BS56" s="12" t="s">
        <v>132</v>
      </c>
      <c r="BT56" s="12" t="s">
        <v>132</v>
      </c>
      <c r="BU56" s="12" t="s">
        <v>132</v>
      </c>
      <c r="BV56" s="12" t="s">
        <v>132</v>
      </c>
      <c r="BW56" s="12" t="s">
        <v>132</v>
      </c>
      <c r="BX56" s="12" t="s">
        <v>132</v>
      </c>
      <c r="BY56" s="12" t="s">
        <v>132</v>
      </c>
      <c r="BZ56" s="12" t="s">
        <v>132</v>
      </c>
      <c r="CA56" s="12" t="s">
        <v>132</v>
      </c>
      <c r="CB56" s="12" t="s">
        <v>132</v>
      </c>
      <c r="CC56" s="12" t="s">
        <v>132</v>
      </c>
      <c r="CD56" s="12" t="s">
        <v>132</v>
      </c>
      <c r="CE56" s="12" t="s">
        <v>132</v>
      </c>
      <c r="CF56" s="12" t="s">
        <v>132</v>
      </c>
      <c r="CG56" s="12" t="s">
        <v>132</v>
      </c>
      <c r="CH56" s="12" t="s">
        <v>132</v>
      </c>
    </row>
    <row r="57" spans="2:86" x14ac:dyDescent="0.2">
      <c r="B57" s="17" t="s">
        <v>70</v>
      </c>
      <c r="C57" s="13" t="s">
        <v>111</v>
      </c>
      <c r="D57" s="17" t="s">
        <v>116</v>
      </c>
      <c r="E57" s="54" t="e">
        <f t="shared" si="11"/>
        <v>#DIV/0!</v>
      </c>
      <c r="F57" s="50"/>
      <c r="G57" s="50"/>
      <c r="H57" s="12" t="s">
        <v>132</v>
      </c>
      <c r="I57" s="12" t="s">
        <v>132</v>
      </c>
      <c r="J57" s="12" t="s">
        <v>132</v>
      </c>
      <c r="K57" s="12" t="s">
        <v>132</v>
      </c>
      <c r="L57" s="12" t="s">
        <v>132</v>
      </c>
      <c r="M57" s="12" t="s">
        <v>132</v>
      </c>
      <c r="N57" s="12" t="s">
        <v>132</v>
      </c>
      <c r="O57" s="12" t="s">
        <v>132</v>
      </c>
      <c r="P57" s="12" t="s">
        <v>132</v>
      </c>
      <c r="Q57" s="12" t="s">
        <v>132</v>
      </c>
      <c r="R57" s="12" t="s">
        <v>132</v>
      </c>
      <c r="S57" s="12" t="s">
        <v>132</v>
      </c>
      <c r="T57" s="12" t="s">
        <v>132</v>
      </c>
      <c r="U57" s="12" t="s">
        <v>132</v>
      </c>
      <c r="V57" s="12" t="s">
        <v>132</v>
      </c>
      <c r="W57" s="12" t="s">
        <v>132</v>
      </c>
      <c r="X57" s="12" t="s">
        <v>132</v>
      </c>
      <c r="Y57" s="12" t="s">
        <v>132</v>
      </c>
      <c r="Z57" s="12" t="s">
        <v>132</v>
      </c>
      <c r="AA57" s="12" t="s">
        <v>132</v>
      </c>
      <c r="AB57" s="12" t="s">
        <v>132</v>
      </c>
      <c r="AC57" s="12" t="s">
        <v>132</v>
      </c>
      <c r="AD57" s="12" t="s">
        <v>132</v>
      </c>
      <c r="AE57" s="12" t="s">
        <v>132</v>
      </c>
      <c r="AF57" s="12" t="s">
        <v>132</v>
      </c>
      <c r="AG57" s="12" t="s">
        <v>132</v>
      </c>
      <c r="AH57" s="12" t="s">
        <v>132</v>
      </c>
      <c r="AI57" s="12" t="s">
        <v>132</v>
      </c>
      <c r="AJ57" s="12" t="s">
        <v>132</v>
      </c>
      <c r="AK57" s="12" t="s">
        <v>132</v>
      </c>
      <c r="AL57" s="12" t="s">
        <v>132</v>
      </c>
      <c r="AM57" s="12" t="s">
        <v>132</v>
      </c>
      <c r="AN57" s="12" t="s">
        <v>132</v>
      </c>
      <c r="AO57" s="12" t="s">
        <v>132</v>
      </c>
      <c r="AP57" s="12" t="s">
        <v>132</v>
      </c>
      <c r="AQ57" s="12" t="s">
        <v>132</v>
      </c>
      <c r="AR57" s="12" t="s">
        <v>132</v>
      </c>
      <c r="AS57" s="12" t="s">
        <v>132</v>
      </c>
      <c r="AT57" s="12" t="s">
        <v>132</v>
      </c>
      <c r="AU57" s="12" t="s">
        <v>132</v>
      </c>
      <c r="AV57" s="12" t="s">
        <v>132</v>
      </c>
      <c r="AW57" s="12" t="s">
        <v>132</v>
      </c>
      <c r="AX57" s="12" t="s">
        <v>132</v>
      </c>
      <c r="AY57" s="12" t="s">
        <v>132</v>
      </c>
      <c r="AZ57" s="12" t="s">
        <v>132</v>
      </c>
      <c r="BA57" s="12" t="s">
        <v>132</v>
      </c>
      <c r="BB57" s="12" t="s">
        <v>132</v>
      </c>
      <c r="BC57" s="12" t="s">
        <v>132</v>
      </c>
      <c r="BD57" s="12" t="s">
        <v>132</v>
      </c>
      <c r="BE57" s="12" t="s">
        <v>132</v>
      </c>
      <c r="BF57" s="12" t="s">
        <v>132</v>
      </c>
      <c r="BG57" s="12" t="s">
        <v>132</v>
      </c>
      <c r="BH57" s="12" t="s">
        <v>132</v>
      </c>
      <c r="BI57" s="12" t="s">
        <v>132</v>
      </c>
      <c r="BJ57" s="12" t="s">
        <v>132</v>
      </c>
      <c r="BK57" s="12" t="s">
        <v>132</v>
      </c>
      <c r="BL57" s="12" t="s">
        <v>132</v>
      </c>
      <c r="BM57" s="12" t="s">
        <v>132</v>
      </c>
      <c r="BN57" s="12" t="s">
        <v>132</v>
      </c>
      <c r="BO57" s="12" t="s">
        <v>132</v>
      </c>
      <c r="BP57" s="12" t="s">
        <v>132</v>
      </c>
      <c r="BQ57" s="12" t="s">
        <v>132</v>
      </c>
      <c r="BR57" s="12" t="s">
        <v>132</v>
      </c>
      <c r="BS57" s="12" t="s">
        <v>132</v>
      </c>
      <c r="BT57" s="12" t="s">
        <v>132</v>
      </c>
      <c r="BU57" s="12" t="s">
        <v>132</v>
      </c>
      <c r="BV57" s="12" t="s">
        <v>132</v>
      </c>
      <c r="BW57" s="12" t="s">
        <v>132</v>
      </c>
      <c r="BX57" s="12" t="s">
        <v>132</v>
      </c>
      <c r="BY57" s="12" t="s">
        <v>132</v>
      </c>
      <c r="BZ57" s="12" t="s">
        <v>132</v>
      </c>
      <c r="CA57" s="12" t="s">
        <v>132</v>
      </c>
      <c r="CB57" s="12" t="s">
        <v>132</v>
      </c>
      <c r="CC57" s="12" t="s">
        <v>132</v>
      </c>
      <c r="CD57" s="12" t="s">
        <v>132</v>
      </c>
      <c r="CE57" s="12" t="s">
        <v>132</v>
      </c>
      <c r="CF57" s="12" t="s">
        <v>132</v>
      </c>
      <c r="CG57" s="12" t="s">
        <v>132</v>
      </c>
      <c r="CH57" s="12" t="s">
        <v>132</v>
      </c>
    </row>
    <row r="58" spans="2:86" x14ac:dyDescent="0.2">
      <c r="B58" s="17" t="s">
        <v>71</v>
      </c>
      <c r="C58" s="13" t="s">
        <v>111</v>
      </c>
      <c r="D58" s="17" t="s">
        <v>116</v>
      </c>
      <c r="E58" s="54" t="e">
        <f t="shared" si="11"/>
        <v>#DIV/0!</v>
      </c>
      <c r="F58" s="50"/>
      <c r="G58" s="50"/>
      <c r="H58" s="12" t="s">
        <v>132</v>
      </c>
      <c r="I58" s="12" t="s">
        <v>132</v>
      </c>
      <c r="J58" s="12" t="s">
        <v>132</v>
      </c>
      <c r="K58" s="12" t="s">
        <v>132</v>
      </c>
      <c r="L58" s="12" t="s">
        <v>132</v>
      </c>
      <c r="M58" s="12" t="s">
        <v>132</v>
      </c>
      <c r="N58" s="12" t="s">
        <v>132</v>
      </c>
      <c r="O58" s="12" t="s">
        <v>132</v>
      </c>
      <c r="P58" s="12" t="s">
        <v>132</v>
      </c>
      <c r="Q58" s="12" t="s">
        <v>132</v>
      </c>
      <c r="R58" s="12" t="s">
        <v>132</v>
      </c>
      <c r="S58" s="12" t="s">
        <v>132</v>
      </c>
      <c r="T58" s="12" t="s">
        <v>132</v>
      </c>
      <c r="U58" s="12" t="s">
        <v>132</v>
      </c>
      <c r="V58" s="12" t="s">
        <v>132</v>
      </c>
      <c r="W58" s="12" t="s">
        <v>132</v>
      </c>
      <c r="X58" s="12" t="s">
        <v>132</v>
      </c>
      <c r="Y58" s="12" t="s">
        <v>132</v>
      </c>
      <c r="Z58" s="12" t="s">
        <v>132</v>
      </c>
      <c r="AA58" s="12" t="s">
        <v>132</v>
      </c>
      <c r="AB58" s="12" t="s">
        <v>132</v>
      </c>
      <c r="AC58" s="12" t="s">
        <v>132</v>
      </c>
      <c r="AD58" s="12" t="s">
        <v>132</v>
      </c>
      <c r="AE58" s="12" t="s">
        <v>132</v>
      </c>
      <c r="AF58" s="12" t="s">
        <v>132</v>
      </c>
      <c r="AG58" s="12" t="s">
        <v>132</v>
      </c>
      <c r="AH58" s="12" t="s">
        <v>132</v>
      </c>
      <c r="AI58" s="12" t="s">
        <v>132</v>
      </c>
      <c r="AJ58" s="12" t="s">
        <v>132</v>
      </c>
      <c r="AK58" s="12" t="s">
        <v>132</v>
      </c>
      <c r="AL58" s="12" t="s">
        <v>132</v>
      </c>
      <c r="AM58" s="12" t="s">
        <v>132</v>
      </c>
      <c r="AN58" s="12" t="s">
        <v>132</v>
      </c>
      <c r="AO58" s="12" t="s">
        <v>132</v>
      </c>
      <c r="AP58" s="12" t="s">
        <v>132</v>
      </c>
      <c r="AQ58" s="12" t="s">
        <v>132</v>
      </c>
      <c r="AR58" s="12" t="s">
        <v>132</v>
      </c>
      <c r="AS58" s="12" t="s">
        <v>132</v>
      </c>
      <c r="AT58" s="12" t="s">
        <v>132</v>
      </c>
      <c r="AU58" s="12" t="s">
        <v>132</v>
      </c>
      <c r="AV58" s="12" t="s">
        <v>132</v>
      </c>
      <c r="AW58" s="12" t="s">
        <v>132</v>
      </c>
      <c r="AX58" s="12" t="s">
        <v>132</v>
      </c>
      <c r="AY58" s="12" t="s">
        <v>132</v>
      </c>
      <c r="AZ58" s="12" t="s">
        <v>132</v>
      </c>
      <c r="BA58" s="12" t="s">
        <v>132</v>
      </c>
      <c r="BB58" s="12" t="s">
        <v>132</v>
      </c>
      <c r="BC58" s="12" t="s">
        <v>132</v>
      </c>
      <c r="BD58" s="12" t="s">
        <v>132</v>
      </c>
      <c r="BE58" s="12" t="s">
        <v>132</v>
      </c>
      <c r="BF58" s="12" t="s">
        <v>132</v>
      </c>
      <c r="BG58" s="12" t="s">
        <v>132</v>
      </c>
      <c r="BH58" s="12" t="s">
        <v>132</v>
      </c>
      <c r="BI58" s="12" t="s">
        <v>132</v>
      </c>
      <c r="BJ58" s="12" t="s">
        <v>132</v>
      </c>
      <c r="BK58" s="12" t="s">
        <v>132</v>
      </c>
      <c r="BL58" s="12" t="s">
        <v>132</v>
      </c>
      <c r="BM58" s="12" t="s">
        <v>132</v>
      </c>
      <c r="BN58" s="12" t="s">
        <v>132</v>
      </c>
      <c r="BO58" s="12" t="s">
        <v>132</v>
      </c>
      <c r="BP58" s="12" t="s">
        <v>132</v>
      </c>
      <c r="BQ58" s="12" t="s">
        <v>132</v>
      </c>
      <c r="BR58" s="12" t="s">
        <v>132</v>
      </c>
      <c r="BS58" s="12" t="s">
        <v>132</v>
      </c>
      <c r="BT58" s="12" t="s">
        <v>132</v>
      </c>
      <c r="BU58" s="12" t="s">
        <v>132</v>
      </c>
      <c r="BV58" s="12" t="s">
        <v>132</v>
      </c>
      <c r="BW58" s="12" t="s">
        <v>132</v>
      </c>
      <c r="BX58" s="12" t="s">
        <v>132</v>
      </c>
      <c r="BY58" s="12" t="s">
        <v>132</v>
      </c>
      <c r="BZ58" s="12" t="s">
        <v>132</v>
      </c>
      <c r="CA58" s="12" t="s">
        <v>132</v>
      </c>
      <c r="CB58" s="12" t="s">
        <v>132</v>
      </c>
      <c r="CC58" s="12" t="s">
        <v>132</v>
      </c>
      <c r="CD58" s="12" t="s">
        <v>132</v>
      </c>
      <c r="CE58" s="12" t="s">
        <v>132</v>
      </c>
      <c r="CF58" s="12" t="s">
        <v>132</v>
      </c>
      <c r="CG58" s="12" t="s">
        <v>132</v>
      </c>
      <c r="CH58" s="12" t="s">
        <v>132</v>
      </c>
    </row>
    <row r="59" spans="2:86" x14ac:dyDescent="0.2">
      <c r="B59" s="17" t="s">
        <v>72</v>
      </c>
      <c r="C59" s="13" t="s">
        <v>111</v>
      </c>
      <c r="D59" s="17" t="s">
        <v>116</v>
      </c>
      <c r="E59" s="54" t="e">
        <f t="shared" si="11"/>
        <v>#DIV/0!</v>
      </c>
      <c r="F59" s="50"/>
      <c r="G59" s="50"/>
      <c r="H59" s="12" t="s">
        <v>132</v>
      </c>
      <c r="I59" s="12" t="s">
        <v>132</v>
      </c>
      <c r="J59" s="12" t="s">
        <v>132</v>
      </c>
      <c r="K59" s="12" t="s">
        <v>132</v>
      </c>
      <c r="L59" s="12" t="s">
        <v>132</v>
      </c>
      <c r="M59" s="12" t="s">
        <v>132</v>
      </c>
      <c r="N59" s="12" t="s">
        <v>132</v>
      </c>
      <c r="O59" s="12" t="s">
        <v>132</v>
      </c>
      <c r="P59" s="12" t="s">
        <v>132</v>
      </c>
      <c r="Q59" s="12" t="s">
        <v>132</v>
      </c>
      <c r="R59" s="12" t="s">
        <v>132</v>
      </c>
      <c r="S59" s="12" t="s">
        <v>132</v>
      </c>
      <c r="T59" s="12" t="s">
        <v>132</v>
      </c>
      <c r="U59" s="12" t="s">
        <v>132</v>
      </c>
      <c r="V59" s="12" t="s">
        <v>132</v>
      </c>
      <c r="W59" s="12" t="s">
        <v>132</v>
      </c>
      <c r="X59" s="12" t="s">
        <v>132</v>
      </c>
      <c r="Y59" s="12" t="s">
        <v>132</v>
      </c>
      <c r="Z59" s="12" t="s">
        <v>132</v>
      </c>
      <c r="AA59" s="12" t="s">
        <v>132</v>
      </c>
      <c r="AB59" s="12" t="s">
        <v>132</v>
      </c>
      <c r="AC59" s="12" t="s">
        <v>132</v>
      </c>
      <c r="AD59" s="12" t="s">
        <v>132</v>
      </c>
      <c r="AE59" s="12" t="s">
        <v>132</v>
      </c>
      <c r="AF59" s="12" t="s">
        <v>132</v>
      </c>
      <c r="AG59" s="12" t="s">
        <v>132</v>
      </c>
      <c r="AH59" s="12" t="s">
        <v>132</v>
      </c>
      <c r="AI59" s="12" t="s">
        <v>132</v>
      </c>
      <c r="AJ59" s="12" t="s">
        <v>132</v>
      </c>
      <c r="AK59" s="12" t="s">
        <v>132</v>
      </c>
      <c r="AL59" s="12" t="s">
        <v>132</v>
      </c>
      <c r="AM59" s="12" t="s">
        <v>132</v>
      </c>
      <c r="AN59" s="12" t="s">
        <v>132</v>
      </c>
      <c r="AO59" s="12" t="s">
        <v>132</v>
      </c>
      <c r="AP59" s="12" t="s">
        <v>132</v>
      </c>
      <c r="AQ59" s="12" t="s">
        <v>132</v>
      </c>
      <c r="AR59" s="12" t="s">
        <v>132</v>
      </c>
      <c r="AS59" s="12" t="s">
        <v>132</v>
      </c>
      <c r="AT59" s="12" t="s">
        <v>132</v>
      </c>
      <c r="AU59" s="12" t="s">
        <v>132</v>
      </c>
      <c r="AV59" s="12" t="s">
        <v>132</v>
      </c>
      <c r="AW59" s="12" t="s">
        <v>132</v>
      </c>
      <c r="AX59" s="12" t="s">
        <v>132</v>
      </c>
      <c r="AY59" s="12" t="s">
        <v>132</v>
      </c>
      <c r="AZ59" s="12" t="s">
        <v>132</v>
      </c>
      <c r="BA59" s="12" t="s">
        <v>132</v>
      </c>
      <c r="BB59" s="12" t="s">
        <v>132</v>
      </c>
      <c r="BC59" s="12" t="s">
        <v>132</v>
      </c>
      <c r="BD59" s="12" t="s">
        <v>132</v>
      </c>
      <c r="BE59" s="12" t="s">
        <v>132</v>
      </c>
      <c r="BF59" s="12" t="s">
        <v>132</v>
      </c>
      <c r="BG59" s="12" t="s">
        <v>132</v>
      </c>
      <c r="BH59" s="12" t="s">
        <v>132</v>
      </c>
      <c r="BI59" s="12" t="s">
        <v>132</v>
      </c>
      <c r="BJ59" s="12" t="s">
        <v>132</v>
      </c>
      <c r="BK59" s="12" t="s">
        <v>132</v>
      </c>
      <c r="BL59" s="12" t="s">
        <v>132</v>
      </c>
      <c r="BM59" s="12" t="s">
        <v>132</v>
      </c>
      <c r="BN59" s="12" t="s">
        <v>132</v>
      </c>
      <c r="BO59" s="12" t="s">
        <v>132</v>
      </c>
      <c r="BP59" s="12" t="s">
        <v>132</v>
      </c>
      <c r="BQ59" s="12" t="s">
        <v>132</v>
      </c>
      <c r="BR59" s="12" t="s">
        <v>132</v>
      </c>
      <c r="BS59" s="12" t="s">
        <v>132</v>
      </c>
      <c r="BT59" s="12" t="s">
        <v>132</v>
      </c>
      <c r="BU59" s="12" t="s">
        <v>132</v>
      </c>
      <c r="BV59" s="12" t="s">
        <v>132</v>
      </c>
      <c r="BW59" s="12" t="s">
        <v>132</v>
      </c>
      <c r="BX59" s="12" t="s">
        <v>132</v>
      </c>
      <c r="BY59" s="12" t="s">
        <v>132</v>
      </c>
      <c r="BZ59" s="12" t="s">
        <v>132</v>
      </c>
      <c r="CA59" s="12" t="s">
        <v>132</v>
      </c>
      <c r="CB59" s="12" t="s">
        <v>132</v>
      </c>
      <c r="CC59" s="12" t="s">
        <v>132</v>
      </c>
      <c r="CD59" s="12" t="s">
        <v>132</v>
      </c>
      <c r="CE59" s="12" t="s">
        <v>132</v>
      </c>
      <c r="CF59" s="12" t="s">
        <v>132</v>
      </c>
      <c r="CG59" s="12" t="s">
        <v>132</v>
      </c>
      <c r="CH59" s="12" t="s">
        <v>132</v>
      </c>
    </row>
    <row r="60" spans="2:86" x14ac:dyDescent="0.2">
      <c r="B60" s="17" t="s">
        <v>73</v>
      </c>
      <c r="C60" s="13" t="s">
        <v>111</v>
      </c>
      <c r="D60" s="17" t="s">
        <v>116</v>
      </c>
      <c r="E60" s="54" t="e">
        <f t="shared" si="11"/>
        <v>#DIV/0!</v>
      </c>
      <c r="F60" s="50"/>
      <c r="G60" s="50"/>
      <c r="H60" s="12" t="s">
        <v>132</v>
      </c>
      <c r="I60" s="12" t="s">
        <v>132</v>
      </c>
      <c r="J60" s="12" t="s">
        <v>132</v>
      </c>
      <c r="K60" s="12" t="s">
        <v>132</v>
      </c>
      <c r="L60" s="12" t="s">
        <v>132</v>
      </c>
      <c r="M60" s="12" t="s">
        <v>132</v>
      </c>
      <c r="N60" s="12" t="s">
        <v>132</v>
      </c>
      <c r="O60" s="12" t="s">
        <v>132</v>
      </c>
      <c r="P60" s="12" t="s">
        <v>132</v>
      </c>
      <c r="Q60" s="12" t="s">
        <v>132</v>
      </c>
      <c r="R60" s="12" t="s">
        <v>132</v>
      </c>
      <c r="S60" s="12" t="s">
        <v>132</v>
      </c>
      <c r="T60" s="12" t="s">
        <v>132</v>
      </c>
      <c r="U60" s="12" t="s">
        <v>132</v>
      </c>
      <c r="V60" s="12" t="s">
        <v>132</v>
      </c>
      <c r="W60" s="12" t="s">
        <v>132</v>
      </c>
      <c r="X60" s="12" t="s">
        <v>132</v>
      </c>
      <c r="Y60" s="12" t="s">
        <v>132</v>
      </c>
      <c r="Z60" s="12" t="s">
        <v>132</v>
      </c>
      <c r="AA60" s="12" t="s">
        <v>132</v>
      </c>
      <c r="AB60" s="12" t="s">
        <v>132</v>
      </c>
      <c r="AC60" s="12" t="s">
        <v>132</v>
      </c>
      <c r="AD60" s="12" t="s">
        <v>132</v>
      </c>
      <c r="AE60" s="12" t="s">
        <v>132</v>
      </c>
      <c r="AF60" s="12" t="s">
        <v>132</v>
      </c>
      <c r="AG60" s="12" t="s">
        <v>132</v>
      </c>
      <c r="AH60" s="12" t="s">
        <v>132</v>
      </c>
      <c r="AI60" s="12" t="s">
        <v>132</v>
      </c>
      <c r="AJ60" s="12" t="s">
        <v>132</v>
      </c>
      <c r="AK60" s="12" t="s">
        <v>132</v>
      </c>
      <c r="AL60" s="12" t="s">
        <v>132</v>
      </c>
      <c r="AM60" s="12" t="s">
        <v>132</v>
      </c>
      <c r="AN60" s="12" t="s">
        <v>132</v>
      </c>
      <c r="AO60" s="12" t="s">
        <v>132</v>
      </c>
      <c r="AP60" s="12" t="s">
        <v>132</v>
      </c>
      <c r="AQ60" s="12" t="s">
        <v>132</v>
      </c>
      <c r="AR60" s="12" t="s">
        <v>132</v>
      </c>
      <c r="AS60" s="12" t="s">
        <v>132</v>
      </c>
      <c r="AT60" s="12" t="s">
        <v>132</v>
      </c>
      <c r="AU60" s="12" t="s">
        <v>132</v>
      </c>
      <c r="AV60" s="12" t="s">
        <v>132</v>
      </c>
      <c r="AW60" s="12" t="s">
        <v>132</v>
      </c>
      <c r="AX60" s="12" t="s">
        <v>132</v>
      </c>
      <c r="AY60" s="12" t="s">
        <v>132</v>
      </c>
      <c r="AZ60" s="12" t="s">
        <v>132</v>
      </c>
      <c r="BA60" s="12" t="s">
        <v>132</v>
      </c>
      <c r="BB60" s="12" t="s">
        <v>132</v>
      </c>
      <c r="BC60" s="12" t="s">
        <v>132</v>
      </c>
      <c r="BD60" s="12" t="s">
        <v>132</v>
      </c>
      <c r="BE60" s="12" t="s">
        <v>132</v>
      </c>
      <c r="BF60" s="12" t="s">
        <v>132</v>
      </c>
      <c r="BG60" s="12" t="s">
        <v>132</v>
      </c>
      <c r="BH60" s="12" t="s">
        <v>132</v>
      </c>
      <c r="BI60" s="12" t="s">
        <v>132</v>
      </c>
      <c r="BJ60" s="12" t="s">
        <v>132</v>
      </c>
      <c r="BK60" s="12" t="s">
        <v>132</v>
      </c>
      <c r="BL60" s="12" t="s">
        <v>132</v>
      </c>
      <c r="BM60" s="12" t="s">
        <v>132</v>
      </c>
      <c r="BN60" s="12" t="s">
        <v>132</v>
      </c>
      <c r="BO60" s="12" t="s">
        <v>132</v>
      </c>
      <c r="BP60" s="12" t="s">
        <v>132</v>
      </c>
      <c r="BQ60" s="12" t="s">
        <v>132</v>
      </c>
      <c r="BR60" s="12" t="s">
        <v>132</v>
      </c>
      <c r="BS60" s="12" t="s">
        <v>132</v>
      </c>
      <c r="BT60" s="12" t="s">
        <v>132</v>
      </c>
      <c r="BU60" s="12" t="s">
        <v>132</v>
      </c>
      <c r="BV60" s="12" t="s">
        <v>132</v>
      </c>
      <c r="BW60" s="12" t="s">
        <v>132</v>
      </c>
      <c r="BX60" s="12" t="s">
        <v>132</v>
      </c>
      <c r="BY60" s="12" t="s">
        <v>132</v>
      </c>
      <c r="BZ60" s="12" t="s">
        <v>132</v>
      </c>
      <c r="CA60" s="12" t="s">
        <v>132</v>
      </c>
      <c r="CB60" s="12" t="s">
        <v>132</v>
      </c>
      <c r="CC60" s="12" t="s">
        <v>132</v>
      </c>
      <c r="CD60" s="12" t="s">
        <v>132</v>
      </c>
      <c r="CE60" s="12" t="s">
        <v>132</v>
      </c>
      <c r="CF60" s="12" t="s">
        <v>132</v>
      </c>
      <c r="CG60" s="12" t="s">
        <v>132</v>
      </c>
      <c r="CH60" s="12" t="s">
        <v>132</v>
      </c>
    </row>
    <row r="61" spans="2:86" x14ac:dyDescent="0.2">
      <c r="B61" s="17" t="s">
        <v>125</v>
      </c>
      <c r="C61" s="13" t="s">
        <v>111</v>
      </c>
      <c r="D61" s="17" t="s">
        <v>116</v>
      </c>
      <c r="E61" s="54" t="e">
        <f t="shared" si="11"/>
        <v>#DIV/0!</v>
      </c>
      <c r="F61" s="50"/>
      <c r="G61" s="50"/>
      <c r="H61" s="12" t="s">
        <v>132</v>
      </c>
      <c r="I61" s="12" t="s">
        <v>132</v>
      </c>
      <c r="J61" s="12" t="s">
        <v>132</v>
      </c>
      <c r="K61" s="12" t="s">
        <v>132</v>
      </c>
      <c r="L61" s="12" t="s">
        <v>132</v>
      </c>
      <c r="M61" s="12" t="s">
        <v>132</v>
      </c>
      <c r="N61" s="12" t="s">
        <v>132</v>
      </c>
      <c r="O61" s="12" t="s">
        <v>132</v>
      </c>
      <c r="P61" s="12" t="s">
        <v>132</v>
      </c>
      <c r="Q61" s="12" t="s">
        <v>132</v>
      </c>
      <c r="R61" s="12" t="s">
        <v>132</v>
      </c>
      <c r="S61" s="12" t="s">
        <v>132</v>
      </c>
      <c r="T61" s="12" t="s">
        <v>132</v>
      </c>
      <c r="U61" s="12" t="s">
        <v>132</v>
      </c>
      <c r="V61" s="12" t="s">
        <v>132</v>
      </c>
      <c r="W61" s="12" t="s">
        <v>132</v>
      </c>
      <c r="X61" s="12" t="s">
        <v>132</v>
      </c>
      <c r="Y61" s="12" t="s">
        <v>132</v>
      </c>
      <c r="Z61" s="12" t="s">
        <v>132</v>
      </c>
      <c r="AA61" s="12" t="s">
        <v>132</v>
      </c>
      <c r="AB61" s="12" t="s">
        <v>132</v>
      </c>
      <c r="AC61" s="12" t="s">
        <v>132</v>
      </c>
      <c r="AD61" s="12" t="s">
        <v>132</v>
      </c>
      <c r="AE61" s="12" t="s">
        <v>132</v>
      </c>
      <c r="AF61" s="12" t="s">
        <v>132</v>
      </c>
      <c r="AG61" s="12" t="s">
        <v>132</v>
      </c>
      <c r="AH61" s="12" t="s">
        <v>132</v>
      </c>
      <c r="AI61" s="12" t="s">
        <v>132</v>
      </c>
      <c r="AJ61" s="12" t="s">
        <v>132</v>
      </c>
      <c r="AK61" s="12" t="s">
        <v>132</v>
      </c>
      <c r="AL61" s="12" t="s">
        <v>132</v>
      </c>
      <c r="AM61" s="12" t="s">
        <v>132</v>
      </c>
      <c r="AN61" s="12" t="s">
        <v>132</v>
      </c>
      <c r="AO61" s="12" t="s">
        <v>132</v>
      </c>
      <c r="AP61" s="12" t="s">
        <v>132</v>
      </c>
      <c r="AQ61" s="12" t="s">
        <v>132</v>
      </c>
      <c r="AR61" s="12" t="s">
        <v>132</v>
      </c>
      <c r="AS61" s="12" t="s">
        <v>132</v>
      </c>
      <c r="AT61" s="12" t="s">
        <v>132</v>
      </c>
      <c r="AU61" s="12" t="s">
        <v>132</v>
      </c>
      <c r="AV61" s="12" t="s">
        <v>132</v>
      </c>
      <c r="AW61" s="12" t="s">
        <v>132</v>
      </c>
      <c r="AX61" s="12" t="s">
        <v>132</v>
      </c>
      <c r="AY61" s="12" t="s">
        <v>132</v>
      </c>
      <c r="AZ61" s="12" t="s">
        <v>132</v>
      </c>
      <c r="BA61" s="12" t="s">
        <v>132</v>
      </c>
      <c r="BB61" s="12" t="s">
        <v>132</v>
      </c>
      <c r="BC61" s="12" t="s">
        <v>132</v>
      </c>
      <c r="BD61" s="12" t="s">
        <v>132</v>
      </c>
      <c r="BE61" s="12" t="s">
        <v>132</v>
      </c>
      <c r="BF61" s="12" t="s">
        <v>132</v>
      </c>
      <c r="BG61" s="12" t="s">
        <v>132</v>
      </c>
      <c r="BH61" s="12" t="s">
        <v>132</v>
      </c>
      <c r="BI61" s="12" t="s">
        <v>132</v>
      </c>
      <c r="BJ61" s="12" t="s">
        <v>132</v>
      </c>
      <c r="BK61" s="12" t="s">
        <v>132</v>
      </c>
      <c r="BL61" s="12" t="s">
        <v>132</v>
      </c>
      <c r="BM61" s="12" t="s">
        <v>132</v>
      </c>
      <c r="BN61" s="12" t="s">
        <v>132</v>
      </c>
      <c r="BO61" s="12" t="s">
        <v>132</v>
      </c>
      <c r="BP61" s="12" t="s">
        <v>132</v>
      </c>
      <c r="BQ61" s="12" t="s">
        <v>132</v>
      </c>
      <c r="BR61" s="12" t="s">
        <v>132</v>
      </c>
      <c r="BS61" s="12" t="s">
        <v>132</v>
      </c>
      <c r="BT61" s="12" t="s">
        <v>132</v>
      </c>
      <c r="BU61" s="12" t="s">
        <v>132</v>
      </c>
      <c r="BV61" s="12" t="s">
        <v>132</v>
      </c>
      <c r="BW61" s="12" t="s">
        <v>132</v>
      </c>
      <c r="BX61" s="12" t="s">
        <v>132</v>
      </c>
      <c r="BY61" s="12" t="s">
        <v>132</v>
      </c>
      <c r="BZ61" s="12" t="s">
        <v>132</v>
      </c>
      <c r="CA61" s="12" t="s">
        <v>132</v>
      </c>
      <c r="CB61" s="12" t="s">
        <v>132</v>
      </c>
      <c r="CC61" s="12" t="s">
        <v>132</v>
      </c>
      <c r="CD61" s="12" t="s">
        <v>132</v>
      </c>
      <c r="CE61" s="12" t="s">
        <v>132</v>
      </c>
      <c r="CF61" s="12" t="s">
        <v>132</v>
      </c>
      <c r="CG61" s="12" t="s">
        <v>132</v>
      </c>
      <c r="CH61" s="12" t="s">
        <v>132</v>
      </c>
    </row>
    <row r="62" spans="2:86" x14ac:dyDescent="0.2">
      <c r="B62" s="17" t="s">
        <v>74</v>
      </c>
      <c r="C62" s="13" t="s">
        <v>111</v>
      </c>
      <c r="D62" s="17" t="s">
        <v>116</v>
      </c>
      <c r="E62" s="54" t="e">
        <f t="shared" si="11"/>
        <v>#DIV/0!</v>
      </c>
      <c r="F62" s="50"/>
      <c r="G62" s="50"/>
      <c r="H62" s="12" t="s">
        <v>132</v>
      </c>
      <c r="I62" s="12" t="s">
        <v>132</v>
      </c>
      <c r="J62" s="12" t="s">
        <v>132</v>
      </c>
      <c r="K62" s="12" t="s">
        <v>132</v>
      </c>
      <c r="L62" s="12" t="s">
        <v>132</v>
      </c>
      <c r="M62" s="12" t="s">
        <v>132</v>
      </c>
      <c r="N62" s="12" t="s">
        <v>132</v>
      </c>
      <c r="O62" s="12" t="s">
        <v>132</v>
      </c>
      <c r="P62" s="12" t="s">
        <v>132</v>
      </c>
      <c r="Q62" s="12" t="s">
        <v>132</v>
      </c>
      <c r="R62" s="12" t="s">
        <v>132</v>
      </c>
      <c r="S62" s="12" t="s">
        <v>132</v>
      </c>
      <c r="T62" s="12" t="s">
        <v>132</v>
      </c>
      <c r="U62" s="12" t="s">
        <v>132</v>
      </c>
      <c r="V62" s="12" t="s">
        <v>132</v>
      </c>
      <c r="W62" s="12" t="s">
        <v>132</v>
      </c>
      <c r="X62" s="12" t="s">
        <v>132</v>
      </c>
      <c r="Y62" s="12" t="s">
        <v>132</v>
      </c>
      <c r="Z62" s="12" t="s">
        <v>132</v>
      </c>
      <c r="AA62" s="12" t="s">
        <v>132</v>
      </c>
      <c r="AB62" s="12" t="s">
        <v>132</v>
      </c>
      <c r="AC62" s="12" t="s">
        <v>132</v>
      </c>
      <c r="AD62" s="12" t="s">
        <v>132</v>
      </c>
      <c r="AE62" s="12" t="s">
        <v>132</v>
      </c>
      <c r="AF62" s="12" t="s">
        <v>132</v>
      </c>
      <c r="AG62" s="12" t="s">
        <v>132</v>
      </c>
      <c r="AH62" s="12" t="s">
        <v>132</v>
      </c>
      <c r="AI62" s="12" t="s">
        <v>132</v>
      </c>
      <c r="AJ62" s="12" t="s">
        <v>132</v>
      </c>
      <c r="AK62" s="12" t="s">
        <v>132</v>
      </c>
      <c r="AL62" s="12" t="s">
        <v>132</v>
      </c>
      <c r="AM62" s="12" t="s">
        <v>132</v>
      </c>
      <c r="AN62" s="12" t="s">
        <v>132</v>
      </c>
      <c r="AO62" s="12" t="s">
        <v>132</v>
      </c>
      <c r="AP62" s="12" t="s">
        <v>132</v>
      </c>
      <c r="AQ62" s="12" t="s">
        <v>132</v>
      </c>
      <c r="AR62" s="12" t="s">
        <v>132</v>
      </c>
      <c r="AS62" s="12" t="s">
        <v>132</v>
      </c>
      <c r="AT62" s="12" t="s">
        <v>132</v>
      </c>
      <c r="AU62" s="12" t="s">
        <v>132</v>
      </c>
      <c r="AV62" s="12" t="s">
        <v>132</v>
      </c>
      <c r="AW62" s="12" t="s">
        <v>132</v>
      </c>
      <c r="AX62" s="12" t="s">
        <v>132</v>
      </c>
      <c r="AY62" s="12" t="s">
        <v>132</v>
      </c>
      <c r="AZ62" s="12" t="s">
        <v>132</v>
      </c>
      <c r="BA62" s="12" t="s">
        <v>132</v>
      </c>
      <c r="BB62" s="12" t="s">
        <v>132</v>
      </c>
      <c r="BC62" s="12" t="s">
        <v>132</v>
      </c>
      <c r="BD62" s="12" t="s">
        <v>132</v>
      </c>
      <c r="BE62" s="12" t="s">
        <v>132</v>
      </c>
      <c r="BF62" s="12" t="s">
        <v>132</v>
      </c>
      <c r="BG62" s="12" t="s">
        <v>132</v>
      </c>
      <c r="BH62" s="12" t="s">
        <v>132</v>
      </c>
      <c r="BI62" s="12" t="s">
        <v>132</v>
      </c>
      <c r="BJ62" s="12" t="s">
        <v>132</v>
      </c>
      <c r="BK62" s="12" t="s">
        <v>132</v>
      </c>
      <c r="BL62" s="12" t="s">
        <v>132</v>
      </c>
      <c r="BM62" s="12" t="s">
        <v>132</v>
      </c>
      <c r="BN62" s="12" t="s">
        <v>132</v>
      </c>
      <c r="BO62" s="12" t="s">
        <v>132</v>
      </c>
      <c r="BP62" s="12" t="s">
        <v>132</v>
      </c>
      <c r="BQ62" s="12" t="s">
        <v>132</v>
      </c>
      <c r="BR62" s="12" t="s">
        <v>132</v>
      </c>
      <c r="BS62" s="12" t="s">
        <v>132</v>
      </c>
      <c r="BT62" s="12" t="s">
        <v>132</v>
      </c>
      <c r="BU62" s="12" t="s">
        <v>132</v>
      </c>
      <c r="BV62" s="12" t="s">
        <v>132</v>
      </c>
      <c r="BW62" s="12" t="s">
        <v>132</v>
      </c>
      <c r="BX62" s="12" t="s">
        <v>132</v>
      </c>
      <c r="BY62" s="12" t="s">
        <v>132</v>
      </c>
      <c r="BZ62" s="12" t="s">
        <v>132</v>
      </c>
      <c r="CA62" s="12" t="s">
        <v>132</v>
      </c>
      <c r="CB62" s="12" t="s">
        <v>132</v>
      </c>
      <c r="CC62" s="12" t="s">
        <v>132</v>
      </c>
      <c r="CD62" s="12" t="s">
        <v>132</v>
      </c>
      <c r="CE62" s="12" t="s">
        <v>132</v>
      </c>
      <c r="CF62" s="12" t="s">
        <v>132</v>
      </c>
      <c r="CG62" s="12" t="s">
        <v>132</v>
      </c>
      <c r="CH62" s="12" t="s">
        <v>132</v>
      </c>
    </row>
    <row r="63" spans="2:86" x14ac:dyDescent="0.2">
      <c r="B63" s="17" t="s">
        <v>112</v>
      </c>
      <c r="C63" s="13" t="s">
        <v>111</v>
      </c>
      <c r="D63" s="17" t="s">
        <v>116</v>
      </c>
      <c r="E63" s="54" t="e">
        <f t="shared" si="11"/>
        <v>#DIV/0!</v>
      </c>
      <c r="F63" s="50"/>
      <c r="G63" s="50"/>
      <c r="H63" s="12" t="s">
        <v>132</v>
      </c>
      <c r="I63" s="12" t="s">
        <v>132</v>
      </c>
      <c r="J63" s="12" t="s">
        <v>132</v>
      </c>
      <c r="K63" s="12" t="s">
        <v>132</v>
      </c>
      <c r="L63" s="12" t="s">
        <v>132</v>
      </c>
      <c r="M63" s="12" t="s">
        <v>132</v>
      </c>
      <c r="N63" s="12" t="s">
        <v>132</v>
      </c>
      <c r="O63" s="12" t="s">
        <v>132</v>
      </c>
      <c r="P63" s="12" t="s">
        <v>132</v>
      </c>
      <c r="Q63" s="12" t="s">
        <v>132</v>
      </c>
      <c r="R63" s="12" t="s">
        <v>132</v>
      </c>
      <c r="S63" s="12" t="s">
        <v>132</v>
      </c>
      <c r="T63" s="12" t="s">
        <v>132</v>
      </c>
      <c r="U63" s="12" t="s">
        <v>132</v>
      </c>
      <c r="V63" s="12" t="s">
        <v>132</v>
      </c>
      <c r="W63" s="12" t="s">
        <v>132</v>
      </c>
      <c r="X63" s="12" t="s">
        <v>132</v>
      </c>
      <c r="Y63" s="12" t="s">
        <v>132</v>
      </c>
      <c r="Z63" s="12" t="s">
        <v>132</v>
      </c>
      <c r="AA63" s="12" t="s">
        <v>132</v>
      </c>
      <c r="AB63" s="12" t="s">
        <v>132</v>
      </c>
      <c r="AC63" s="12" t="s">
        <v>132</v>
      </c>
      <c r="AD63" s="12" t="s">
        <v>132</v>
      </c>
      <c r="AE63" s="12" t="s">
        <v>132</v>
      </c>
      <c r="AF63" s="12" t="s">
        <v>132</v>
      </c>
      <c r="AG63" s="12" t="s">
        <v>132</v>
      </c>
      <c r="AH63" s="12" t="s">
        <v>132</v>
      </c>
      <c r="AI63" s="12" t="s">
        <v>132</v>
      </c>
      <c r="AJ63" s="12" t="s">
        <v>132</v>
      </c>
      <c r="AK63" s="12" t="s">
        <v>132</v>
      </c>
      <c r="AL63" s="12" t="s">
        <v>132</v>
      </c>
      <c r="AM63" s="12" t="s">
        <v>132</v>
      </c>
      <c r="AN63" s="12" t="s">
        <v>132</v>
      </c>
      <c r="AO63" s="12" t="s">
        <v>132</v>
      </c>
      <c r="AP63" s="12" t="s">
        <v>132</v>
      </c>
      <c r="AQ63" s="12" t="s">
        <v>132</v>
      </c>
      <c r="AR63" s="12" t="s">
        <v>132</v>
      </c>
      <c r="AS63" s="12" t="s">
        <v>132</v>
      </c>
      <c r="AT63" s="12" t="s">
        <v>132</v>
      </c>
      <c r="AU63" s="12" t="s">
        <v>132</v>
      </c>
      <c r="AV63" s="12" t="s">
        <v>132</v>
      </c>
      <c r="AW63" s="12" t="s">
        <v>132</v>
      </c>
      <c r="AX63" s="12" t="s">
        <v>132</v>
      </c>
      <c r="AY63" s="12" t="s">
        <v>132</v>
      </c>
      <c r="AZ63" s="12" t="s">
        <v>132</v>
      </c>
      <c r="BA63" s="12" t="s">
        <v>132</v>
      </c>
      <c r="BB63" s="12" t="s">
        <v>132</v>
      </c>
      <c r="BC63" s="12" t="s">
        <v>132</v>
      </c>
      <c r="BD63" s="12" t="s">
        <v>132</v>
      </c>
      <c r="BE63" s="12" t="s">
        <v>132</v>
      </c>
      <c r="BF63" s="12" t="s">
        <v>132</v>
      </c>
      <c r="BG63" s="12" t="s">
        <v>132</v>
      </c>
      <c r="BH63" s="12" t="s">
        <v>132</v>
      </c>
      <c r="BI63" s="12" t="s">
        <v>132</v>
      </c>
      <c r="BJ63" s="12" t="s">
        <v>132</v>
      </c>
      <c r="BK63" s="12" t="s">
        <v>132</v>
      </c>
      <c r="BL63" s="12" t="s">
        <v>132</v>
      </c>
      <c r="BM63" s="12" t="s">
        <v>132</v>
      </c>
      <c r="BN63" s="12" t="s">
        <v>132</v>
      </c>
      <c r="BO63" s="12" t="s">
        <v>132</v>
      </c>
      <c r="BP63" s="12" t="s">
        <v>132</v>
      </c>
      <c r="BQ63" s="12" t="s">
        <v>132</v>
      </c>
      <c r="BR63" s="12" t="s">
        <v>132</v>
      </c>
      <c r="BS63" s="12" t="s">
        <v>132</v>
      </c>
      <c r="BT63" s="12" t="s">
        <v>132</v>
      </c>
      <c r="BU63" s="12" t="s">
        <v>132</v>
      </c>
      <c r="BV63" s="12" t="s">
        <v>132</v>
      </c>
      <c r="BW63" s="12" t="s">
        <v>132</v>
      </c>
      <c r="BX63" s="12" t="s">
        <v>132</v>
      </c>
      <c r="BY63" s="12" t="s">
        <v>132</v>
      </c>
      <c r="BZ63" s="12" t="s">
        <v>132</v>
      </c>
      <c r="CA63" s="12" t="s">
        <v>132</v>
      </c>
      <c r="CB63" s="12" t="s">
        <v>132</v>
      </c>
      <c r="CC63" s="12" t="s">
        <v>132</v>
      </c>
      <c r="CD63" s="12" t="s">
        <v>132</v>
      </c>
      <c r="CE63" s="12" t="s">
        <v>132</v>
      </c>
      <c r="CF63" s="12" t="s">
        <v>132</v>
      </c>
      <c r="CG63" s="12" t="s">
        <v>132</v>
      </c>
      <c r="CH63" s="12" t="s">
        <v>132</v>
      </c>
    </row>
    <row r="64" spans="2:86" x14ac:dyDescent="0.2">
      <c r="B64" s="17" t="s">
        <v>75</v>
      </c>
      <c r="C64" s="13" t="s">
        <v>111</v>
      </c>
      <c r="D64" s="17" t="s">
        <v>116</v>
      </c>
      <c r="E64" s="54" t="e">
        <f t="shared" si="11"/>
        <v>#DIV/0!</v>
      </c>
      <c r="F64" s="50"/>
      <c r="G64" s="50"/>
      <c r="H64" s="12" t="s">
        <v>132</v>
      </c>
      <c r="I64" s="12" t="s">
        <v>132</v>
      </c>
      <c r="J64" s="12" t="s">
        <v>132</v>
      </c>
      <c r="K64" s="12" t="s">
        <v>132</v>
      </c>
      <c r="L64" s="12" t="s">
        <v>132</v>
      </c>
      <c r="M64" s="12" t="s">
        <v>132</v>
      </c>
      <c r="N64" s="12" t="s">
        <v>132</v>
      </c>
      <c r="O64" s="12" t="s">
        <v>132</v>
      </c>
      <c r="P64" s="12" t="s">
        <v>132</v>
      </c>
      <c r="Q64" s="12" t="s">
        <v>132</v>
      </c>
      <c r="R64" s="12" t="s">
        <v>132</v>
      </c>
      <c r="S64" s="12" t="s">
        <v>132</v>
      </c>
      <c r="T64" s="12" t="s">
        <v>132</v>
      </c>
      <c r="U64" s="12" t="s">
        <v>132</v>
      </c>
      <c r="V64" s="12" t="s">
        <v>132</v>
      </c>
      <c r="W64" s="12" t="s">
        <v>132</v>
      </c>
      <c r="X64" s="12" t="s">
        <v>132</v>
      </c>
      <c r="Y64" s="12" t="s">
        <v>132</v>
      </c>
      <c r="Z64" s="12" t="s">
        <v>132</v>
      </c>
      <c r="AA64" s="12" t="s">
        <v>132</v>
      </c>
      <c r="AB64" s="12" t="s">
        <v>132</v>
      </c>
      <c r="AC64" s="12" t="s">
        <v>132</v>
      </c>
      <c r="AD64" s="12" t="s">
        <v>132</v>
      </c>
      <c r="AE64" s="12" t="s">
        <v>132</v>
      </c>
      <c r="AF64" s="12" t="s">
        <v>132</v>
      </c>
      <c r="AG64" s="12" t="s">
        <v>132</v>
      </c>
      <c r="AH64" s="12" t="s">
        <v>132</v>
      </c>
      <c r="AI64" s="12" t="s">
        <v>132</v>
      </c>
      <c r="AJ64" s="12" t="s">
        <v>132</v>
      </c>
      <c r="AK64" s="12" t="s">
        <v>132</v>
      </c>
      <c r="AL64" s="12" t="s">
        <v>132</v>
      </c>
      <c r="AM64" s="12" t="s">
        <v>132</v>
      </c>
      <c r="AN64" s="12" t="s">
        <v>132</v>
      </c>
      <c r="AO64" s="12" t="s">
        <v>132</v>
      </c>
      <c r="AP64" s="12" t="s">
        <v>132</v>
      </c>
      <c r="AQ64" s="12" t="s">
        <v>132</v>
      </c>
      <c r="AR64" s="12" t="s">
        <v>132</v>
      </c>
      <c r="AS64" s="12" t="s">
        <v>132</v>
      </c>
      <c r="AT64" s="12" t="s">
        <v>132</v>
      </c>
      <c r="AU64" s="12" t="s">
        <v>132</v>
      </c>
      <c r="AV64" s="12" t="s">
        <v>132</v>
      </c>
      <c r="AW64" s="12" t="s">
        <v>132</v>
      </c>
      <c r="AX64" s="12" t="s">
        <v>132</v>
      </c>
      <c r="AY64" s="12" t="s">
        <v>132</v>
      </c>
      <c r="AZ64" s="12" t="s">
        <v>132</v>
      </c>
      <c r="BA64" s="12" t="s">
        <v>132</v>
      </c>
      <c r="BB64" s="12" t="s">
        <v>132</v>
      </c>
      <c r="BC64" s="12" t="s">
        <v>132</v>
      </c>
      <c r="BD64" s="12" t="s">
        <v>132</v>
      </c>
      <c r="BE64" s="12" t="s">
        <v>132</v>
      </c>
      <c r="BF64" s="12" t="s">
        <v>132</v>
      </c>
      <c r="BG64" s="12" t="s">
        <v>132</v>
      </c>
      <c r="BH64" s="12" t="s">
        <v>132</v>
      </c>
      <c r="BI64" s="12" t="s">
        <v>132</v>
      </c>
      <c r="BJ64" s="12" t="s">
        <v>132</v>
      </c>
      <c r="BK64" s="12" t="s">
        <v>132</v>
      </c>
      <c r="BL64" s="12" t="s">
        <v>132</v>
      </c>
      <c r="BM64" s="12" t="s">
        <v>132</v>
      </c>
      <c r="BN64" s="12" t="s">
        <v>132</v>
      </c>
      <c r="BO64" s="12" t="s">
        <v>132</v>
      </c>
      <c r="BP64" s="12" t="s">
        <v>132</v>
      </c>
      <c r="BQ64" s="12" t="s">
        <v>132</v>
      </c>
      <c r="BR64" s="12" t="s">
        <v>132</v>
      </c>
      <c r="BS64" s="12" t="s">
        <v>132</v>
      </c>
      <c r="BT64" s="12" t="s">
        <v>132</v>
      </c>
      <c r="BU64" s="12" t="s">
        <v>132</v>
      </c>
      <c r="BV64" s="12" t="s">
        <v>132</v>
      </c>
      <c r="BW64" s="12" t="s">
        <v>132</v>
      </c>
      <c r="BX64" s="12" t="s">
        <v>132</v>
      </c>
      <c r="BY64" s="12" t="s">
        <v>132</v>
      </c>
      <c r="BZ64" s="12" t="s">
        <v>132</v>
      </c>
      <c r="CA64" s="12" t="s">
        <v>132</v>
      </c>
      <c r="CB64" s="12" t="s">
        <v>132</v>
      </c>
      <c r="CC64" s="12" t="s">
        <v>132</v>
      </c>
      <c r="CD64" s="12" t="s">
        <v>132</v>
      </c>
      <c r="CE64" s="12" t="s">
        <v>132</v>
      </c>
      <c r="CF64" s="12" t="s">
        <v>132</v>
      </c>
      <c r="CG64" s="12" t="s">
        <v>132</v>
      </c>
      <c r="CH64" s="12" t="s">
        <v>132</v>
      </c>
    </row>
    <row r="65" spans="2:86" x14ac:dyDescent="0.2">
      <c r="B65" s="17" t="s">
        <v>76</v>
      </c>
      <c r="C65" s="13" t="s">
        <v>111</v>
      </c>
      <c r="D65" s="17" t="s">
        <v>116</v>
      </c>
      <c r="E65" s="54" t="e">
        <f t="shared" si="11"/>
        <v>#DIV/0!</v>
      </c>
      <c r="F65" s="50"/>
      <c r="G65" s="50"/>
      <c r="H65" s="12" t="s">
        <v>132</v>
      </c>
      <c r="I65" s="12" t="s">
        <v>132</v>
      </c>
      <c r="J65" s="12" t="s">
        <v>132</v>
      </c>
      <c r="K65" s="12" t="s">
        <v>132</v>
      </c>
      <c r="L65" s="12" t="s">
        <v>132</v>
      </c>
      <c r="M65" s="12" t="s">
        <v>132</v>
      </c>
      <c r="N65" s="12" t="s">
        <v>132</v>
      </c>
      <c r="O65" s="12" t="s">
        <v>132</v>
      </c>
      <c r="P65" s="12" t="s">
        <v>132</v>
      </c>
      <c r="Q65" s="12" t="s">
        <v>132</v>
      </c>
      <c r="R65" s="12" t="s">
        <v>132</v>
      </c>
      <c r="S65" s="12" t="s">
        <v>132</v>
      </c>
      <c r="T65" s="12" t="s">
        <v>132</v>
      </c>
      <c r="U65" s="12" t="s">
        <v>132</v>
      </c>
      <c r="V65" s="12" t="s">
        <v>132</v>
      </c>
      <c r="W65" s="12" t="s">
        <v>132</v>
      </c>
      <c r="X65" s="12" t="s">
        <v>132</v>
      </c>
      <c r="Y65" s="12" t="s">
        <v>132</v>
      </c>
      <c r="Z65" s="12" t="s">
        <v>132</v>
      </c>
      <c r="AA65" s="12" t="s">
        <v>132</v>
      </c>
      <c r="AB65" s="12" t="s">
        <v>132</v>
      </c>
      <c r="AC65" s="12" t="s">
        <v>132</v>
      </c>
      <c r="AD65" s="12" t="s">
        <v>132</v>
      </c>
      <c r="AE65" s="12" t="s">
        <v>132</v>
      </c>
      <c r="AF65" s="12" t="s">
        <v>132</v>
      </c>
      <c r="AG65" s="12" t="s">
        <v>132</v>
      </c>
      <c r="AH65" s="12" t="s">
        <v>132</v>
      </c>
      <c r="AI65" s="12" t="s">
        <v>132</v>
      </c>
      <c r="AJ65" s="12" t="s">
        <v>132</v>
      </c>
      <c r="AK65" s="12" t="s">
        <v>132</v>
      </c>
      <c r="AL65" s="12" t="s">
        <v>132</v>
      </c>
      <c r="AM65" s="12" t="s">
        <v>132</v>
      </c>
      <c r="AN65" s="12" t="s">
        <v>132</v>
      </c>
      <c r="AO65" s="12" t="s">
        <v>132</v>
      </c>
      <c r="AP65" s="12" t="s">
        <v>132</v>
      </c>
      <c r="AQ65" s="12" t="s">
        <v>132</v>
      </c>
      <c r="AR65" s="12" t="s">
        <v>132</v>
      </c>
      <c r="AS65" s="12" t="s">
        <v>132</v>
      </c>
      <c r="AT65" s="12" t="s">
        <v>132</v>
      </c>
      <c r="AU65" s="12" t="s">
        <v>132</v>
      </c>
      <c r="AV65" s="12" t="s">
        <v>132</v>
      </c>
      <c r="AW65" s="12" t="s">
        <v>132</v>
      </c>
      <c r="AX65" s="12" t="s">
        <v>132</v>
      </c>
      <c r="AY65" s="12" t="s">
        <v>132</v>
      </c>
      <c r="AZ65" s="12" t="s">
        <v>132</v>
      </c>
      <c r="BA65" s="12" t="s">
        <v>132</v>
      </c>
      <c r="BB65" s="12" t="s">
        <v>132</v>
      </c>
      <c r="BC65" s="12" t="s">
        <v>132</v>
      </c>
      <c r="BD65" s="12" t="s">
        <v>132</v>
      </c>
      <c r="BE65" s="12" t="s">
        <v>132</v>
      </c>
      <c r="BF65" s="12" t="s">
        <v>132</v>
      </c>
      <c r="BG65" s="12" t="s">
        <v>132</v>
      </c>
      <c r="BH65" s="12" t="s">
        <v>132</v>
      </c>
      <c r="BI65" s="12" t="s">
        <v>132</v>
      </c>
      <c r="BJ65" s="12" t="s">
        <v>132</v>
      </c>
      <c r="BK65" s="12" t="s">
        <v>132</v>
      </c>
      <c r="BL65" s="12" t="s">
        <v>132</v>
      </c>
      <c r="BM65" s="12" t="s">
        <v>132</v>
      </c>
      <c r="BN65" s="12" t="s">
        <v>132</v>
      </c>
      <c r="BO65" s="12" t="s">
        <v>132</v>
      </c>
      <c r="BP65" s="12" t="s">
        <v>132</v>
      </c>
      <c r="BQ65" s="12" t="s">
        <v>132</v>
      </c>
      <c r="BR65" s="12" t="s">
        <v>132</v>
      </c>
      <c r="BS65" s="12" t="s">
        <v>132</v>
      </c>
      <c r="BT65" s="12" t="s">
        <v>132</v>
      </c>
      <c r="BU65" s="12" t="s">
        <v>132</v>
      </c>
      <c r="BV65" s="12" t="s">
        <v>132</v>
      </c>
      <c r="BW65" s="12" t="s">
        <v>132</v>
      </c>
      <c r="BX65" s="12" t="s">
        <v>132</v>
      </c>
      <c r="BY65" s="12" t="s">
        <v>132</v>
      </c>
      <c r="BZ65" s="12" t="s">
        <v>132</v>
      </c>
      <c r="CA65" s="12" t="s">
        <v>132</v>
      </c>
      <c r="CB65" s="12" t="s">
        <v>132</v>
      </c>
      <c r="CC65" s="12" t="s">
        <v>132</v>
      </c>
      <c r="CD65" s="12" t="s">
        <v>132</v>
      </c>
      <c r="CE65" s="12" t="s">
        <v>132</v>
      </c>
      <c r="CF65" s="12" t="s">
        <v>132</v>
      </c>
      <c r="CG65" s="12" t="s">
        <v>132</v>
      </c>
      <c r="CH65" s="12" t="s">
        <v>132</v>
      </c>
    </row>
    <row r="66" spans="2:86" x14ac:dyDescent="0.2">
      <c r="B66" s="17" t="s">
        <v>77</v>
      </c>
      <c r="C66" s="13" t="s">
        <v>111</v>
      </c>
      <c r="D66" s="17" t="s">
        <v>116</v>
      </c>
      <c r="E66" s="54" t="e">
        <f t="shared" si="11"/>
        <v>#DIV/0!</v>
      </c>
      <c r="F66" s="50"/>
      <c r="G66" s="50"/>
      <c r="H66" s="12" t="s">
        <v>132</v>
      </c>
      <c r="I66" s="12" t="s">
        <v>132</v>
      </c>
      <c r="J66" s="12" t="s">
        <v>132</v>
      </c>
      <c r="K66" s="12" t="s">
        <v>132</v>
      </c>
      <c r="L66" s="12" t="s">
        <v>132</v>
      </c>
      <c r="M66" s="12" t="s">
        <v>132</v>
      </c>
      <c r="N66" s="12" t="s">
        <v>132</v>
      </c>
      <c r="O66" s="12" t="s">
        <v>132</v>
      </c>
      <c r="P66" s="12" t="s">
        <v>132</v>
      </c>
      <c r="Q66" s="12" t="s">
        <v>132</v>
      </c>
      <c r="R66" s="12" t="s">
        <v>132</v>
      </c>
      <c r="S66" s="12" t="s">
        <v>132</v>
      </c>
      <c r="T66" s="12" t="s">
        <v>132</v>
      </c>
      <c r="U66" s="12" t="s">
        <v>132</v>
      </c>
      <c r="V66" s="12" t="s">
        <v>132</v>
      </c>
      <c r="W66" s="12" t="s">
        <v>132</v>
      </c>
      <c r="X66" s="12" t="s">
        <v>132</v>
      </c>
      <c r="Y66" s="12" t="s">
        <v>132</v>
      </c>
      <c r="Z66" s="12" t="s">
        <v>132</v>
      </c>
      <c r="AA66" s="12" t="s">
        <v>132</v>
      </c>
      <c r="AB66" s="12" t="s">
        <v>132</v>
      </c>
      <c r="AC66" s="12" t="s">
        <v>132</v>
      </c>
      <c r="AD66" s="12" t="s">
        <v>132</v>
      </c>
      <c r="AE66" s="12" t="s">
        <v>132</v>
      </c>
      <c r="AF66" s="12" t="s">
        <v>132</v>
      </c>
      <c r="AG66" s="12" t="s">
        <v>132</v>
      </c>
      <c r="AH66" s="12" t="s">
        <v>132</v>
      </c>
      <c r="AI66" s="12" t="s">
        <v>132</v>
      </c>
      <c r="AJ66" s="12" t="s">
        <v>132</v>
      </c>
      <c r="AK66" s="12" t="s">
        <v>132</v>
      </c>
      <c r="AL66" s="12" t="s">
        <v>132</v>
      </c>
      <c r="AM66" s="12" t="s">
        <v>132</v>
      </c>
      <c r="AN66" s="12" t="s">
        <v>132</v>
      </c>
      <c r="AO66" s="12" t="s">
        <v>132</v>
      </c>
      <c r="AP66" s="12" t="s">
        <v>132</v>
      </c>
      <c r="AQ66" s="12" t="s">
        <v>132</v>
      </c>
      <c r="AR66" s="12" t="s">
        <v>132</v>
      </c>
      <c r="AS66" s="12" t="s">
        <v>132</v>
      </c>
      <c r="AT66" s="12" t="s">
        <v>132</v>
      </c>
      <c r="AU66" s="12" t="s">
        <v>132</v>
      </c>
      <c r="AV66" s="12" t="s">
        <v>132</v>
      </c>
      <c r="AW66" s="12" t="s">
        <v>132</v>
      </c>
      <c r="AX66" s="12" t="s">
        <v>132</v>
      </c>
      <c r="AY66" s="12" t="s">
        <v>132</v>
      </c>
      <c r="AZ66" s="12" t="s">
        <v>132</v>
      </c>
      <c r="BA66" s="12" t="s">
        <v>132</v>
      </c>
      <c r="BB66" s="12" t="s">
        <v>132</v>
      </c>
      <c r="BC66" s="12" t="s">
        <v>132</v>
      </c>
      <c r="BD66" s="12" t="s">
        <v>132</v>
      </c>
      <c r="BE66" s="12" t="s">
        <v>132</v>
      </c>
      <c r="BF66" s="12" t="s">
        <v>132</v>
      </c>
      <c r="BG66" s="12" t="s">
        <v>132</v>
      </c>
      <c r="BH66" s="12" t="s">
        <v>132</v>
      </c>
      <c r="BI66" s="12" t="s">
        <v>132</v>
      </c>
      <c r="BJ66" s="12" t="s">
        <v>132</v>
      </c>
      <c r="BK66" s="12" t="s">
        <v>132</v>
      </c>
      <c r="BL66" s="12" t="s">
        <v>132</v>
      </c>
      <c r="BM66" s="12" t="s">
        <v>132</v>
      </c>
      <c r="BN66" s="12" t="s">
        <v>132</v>
      </c>
      <c r="BO66" s="12" t="s">
        <v>132</v>
      </c>
      <c r="BP66" s="12" t="s">
        <v>132</v>
      </c>
      <c r="BQ66" s="12" t="s">
        <v>132</v>
      </c>
      <c r="BR66" s="12" t="s">
        <v>132</v>
      </c>
      <c r="BS66" s="12" t="s">
        <v>132</v>
      </c>
      <c r="BT66" s="12" t="s">
        <v>132</v>
      </c>
      <c r="BU66" s="12" t="s">
        <v>132</v>
      </c>
      <c r="BV66" s="12" t="s">
        <v>132</v>
      </c>
      <c r="BW66" s="12" t="s">
        <v>132</v>
      </c>
      <c r="BX66" s="12" t="s">
        <v>132</v>
      </c>
      <c r="BY66" s="12" t="s">
        <v>132</v>
      </c>
      <c r="BZ66" s="12" t="s">
        <v>132</v>
      </c>
      <c r="CA66" s="12" t="s">
        <v>132</v>
      </c>
      <c r="CB66" s="12" t="s">
        <v>132</v>
      </c>
      <c r="CC66" s="12" t="s">
        <v>132</v>
      </c>
      <c r="CD66" s="12" t="s">
        <v>132</v>
      </c>
      <c r="CE66" s="12" t="s">
        <v>132</v>
      </c>
      <c r="CF66" s="12" t="s">
        <v>132</v>
      </c>
      <c r="CG66" s="12" t="s">
        <v>132</v>
      </c>
      <c r="CH66" s="12" t="s">
        <v>132</v>
      </c>
    </row>
    <row r="67" spans="2:86" x14ac:dyDescent="0.2">
      <c r="B67" s="17" t="s">
        <v>78</v>
      </c>
      <c r="C67" s="13" t="s">
        <v>111</v>
      </c>
      <c r="D67" s="17" t="s">
        <v>116</v>
      </c>
      <c r="E67" s="54" t="e">
        <f t="shared" si="11"/>
        <v>#DIV/0!</v>
      </c>
      <c r="F67" s="50"/>
      <c r="G67" s="50"/>
      <c r="H67" s="12" t="s">
        <v>132</v>
      </c>
      <c r="I67" s="12" t="s">
        <v>132</v>
      </c>
      <c r="J67" s="12" t="s">
        <v>132</v>
      </c>
      <c r="K67" s="12" t="s">
        <v>132</v>
      </c>
      <c r="L67" s="12" t="s">
        <v>132</v>
      </c>
      <c r="M67" s="12" t="s">
        <v>132</v>
      </c>
      <c r="N67" s="12" t="s">
        <v>132</v>
      </c>
      <c r="O67" s="12" t="s">
        <v>132</v>
      </c>
      <c r="P67" s="12" t="s">
        <v>132</v>
      </c>
      <c r="Q67" s="12" t="s">
        <v>132</v>
      </c>
      <c r="R67" s="12" t="s">
        <v>132</v>
      </c>
      <c r="S67" s="12" t="s">
        <v>132</v>
      </c>
      <c r="T67" s="12" t="s">
        <v>132</v>
      </c>
      <c r="U67" s="12" t="s">
        <v>132</v>
      </c>
      <c r="V67" s="12" t="s">
        <v>132</v>
      </c>
      <c r="W67" s="12" t="s">
        <v>132</v>
      </c>
      <c r="X67" s="12" t="s">
        <v>132</v>
      </c>
      <c r="Y67" s="12" t="s">
        <v>132</v>
      </c>
      <c r="Z67" s="12" t="s">
        <v>132</v>
      </c>
      <c r="AA67" s="12" t="s">
        <v>132</v>
      </c>
      <c r="AB67" s="12" t="s">
        <v>132</v>
      </c>
      <c r="AC67" s="12" t="s">
        <v>132</v>
      </c>
      <c r="AD67" s="12" t="s">
        <v>132</v>
      </c>
      <c r="AE67" s="12" t="s">
        <v>132</v>
      </c>
      <c r="AF67" s="12" t="s">
        <v>132</v>
      </c>
      <c r="AG67" s="12" t="s">
        <v>132</v>
      </c>
      <c r="AH67" s="12" t="s">
        <v>132</v>
      </c>
      <c r="AI67" s="12" t="s">
        <v>132</v>
      </c>
      <c r="AJ67" s="12" t="s">
        <v>132</v>
      </c>
      <c r="AK67" s="12" t="s">
        <v>132</v>
      </c>
      <c r="AL67" s="12" t="s">
        <v>132</v>
      </c>
      <c r="AM67" s="12" t="s">
        <v>132</v>
      </c>
      <c r="AN67" s="12" t="s">
        <v>132</v>
      </c>
      <c r="AO67" s="12" t="s">
        <v>132</v>
      </c>
      <c r="AP67" s="12" t="s">
        <v>132</v>
      </c>
      <c r="AQ67" s="12" t="s">
        <v>132</v>
      </c>
      <c r="AR67" s="12" t="s">
        <v>132</v>
      </c>
      <c r="AS67" s="12" t="s">
        <v>132</v>
      </c>
      <c r="AT67" s="12" t="s">
        <v>132</v>
      </c>
      <c r="AU67" s="12" t="s">
        <v>132</v>
      </c>
      <c r="AV67" s="12" t="s">
        <v>132</v>
      </c>
      <c r="AW67" s="12" t="s">
        <v>132</v>
      </c>
      <c r="AX67" s="12" t="s">
        <v>132</v>
      </c>
      <c r="AY67" s="12" t="s">
        <v>132</v>
      </c>
      <c r="AZ67" s="12" t="s">
        <v>132</v>
      </c>
      <c r="BA67" s="12" t="s">
        <v>132</v>
      </c>
      <c r="BB67" s="12" t="s">
        <v>132</v>
      </c>
      <c r="BC67" s="12" t="s">
        <v>132</v>
      </c>
      <c r="BD67" s="12" t="s">
        <v>132</v>
      </c>
      <c r="BE67" s="12" t="s">
        <v>132</v>
      </c>
      <c r="BF67" s="12" t="s">
        <v>132</v>
      </c>
      <c r="BG67" s="12" t="s">
        <v>132</v>
      </c>
      <c r="BH67" s="12" t="s">
        <v>132</v>
      </c>
      <c r="BI67" s="12" t="s">
        <v>132</v>
      </c>
      <c r="BJ67" s="12" t="s">
        <v>132</v>
      </c>
      <c r="BK67" s="12" t="s">
        <v>132</v>
      </c>
      <c r="BL67" s="12" t="s">
        <v>132</v>
      </c>
      <c r="BM67" s="12" t="s">
        <v>132</v>
      </c>
      <c r="BN67" s="12" t="s">
        <v>132</v>
      </c>
      <c r="BO67" s="12" t="s">
        <v>132</v>
      </c>
      <c r="BP67" s="12" t="s">
        <v>132</v>
      </c>
      <c r="BQ67" s="12" t="s">
        <v>132</v>
      </c>
      <c r="BR67" s="12" t="s">
        <v>132</v>
      </c>
      <c r="BS67" s="12" t="s">
        <v>132</v>
      </c>
      <c r="BT67" s="12" t="s">
        <v>132</v>
      </c>
      <c r="BU67" s="12" t="s">
        <v>132</v>
      </c>
      <c r="BV67" s="12" t="s">
        <v>132</v>
      </c>
      <c r="BW67" s="12" t="s">
        <v>132</v>
      </c>
      <c r="BX67" s="12" t="s">
        <v>132</v>
      </c>
      <c r="BY67" s="12" t="s">
        <v>132</v>
      </c>
      <c r="BZ67" s="12" t="s">
        <v>132</v>
      </c>
      <c r="CA67" s="12" t="s">
        <v>132</v>
      </c>
      <c r="CB67" s="12" t="s">
        <v>132</v>
      </c>
      <c r="CC67" s="12" t="s">
        <v>132</v>
      </c>
      <c r="CD67" s="12" t="s">
        <v>132</v>
      </c>
      <c r="CE67" s="12" t="s">
        <v>132</v>
      </c>
      <c r="CF67" s="12" t="s">
        <v>132</v>
      </c>
      <c r="CG67" s="12" t="s">
        <v>132</v>
      </c>
      <c r="CH67" s="12" t="s">
        <v>132</v>
      </c>
    </row>
    <row r="68" spans="2:86" x14ac:dyDescent="0.2">
      <c r="B68" s="17" t="s">
        <v>79</v>
      </c>
      <c r="C68" s="13" t="s">
        <v>111</v>
      </c>
      <c r="D68" s="17" t="s">
        <v>120</v>
      </c>
      <c r="E68" s="54" t="e">
        <f t="shared" si="11"/>
        <v>#DIV/0!</v>
      </c>
      <c r="F68" s="50"/>
      <c r="G68" s="50"/>
      <c r="H68" s="12" t="s">
        <v>132</v>
      </c>
      <c r="I68" s="12" t="s">
        <v>132</v>
      </c>
      <c r="J68" s="12" t="s">
        <v>132</v>
      </c>
      <c r="K68" s="12" t="s">
        <v>132</v>
      </c>
      <c r="L68" s="12" t="s">
        <v>132</v>
      </c>
      <c r="M68" s="12" t="s">
        <v>132</v>
      </c>
      <c r="N68" s="12" t="s">
        <v>132</v>
      </c>
      <c r="O68" s="12" t="s">
        <v>132</v>
      </c>
      <c r="P68" s="12" t="s">
        <v>132</v>
      </c>
      <c r="Q68" s="12" t="s">
        <v>132</v>
      </c>
      <c r="R68" s="12" t="s">
        <v>132</v>
      </c>
      <c r="S68" s="12" t="s">
        <v>132</v>
      </c>
      <c r="T68" s="12" t="s">
        <v>132</v>
      </c>
      <c r="U68" s="12" t="s">
        <v>132</v>
      </c>
      <c r="V68" s="12" t="s">
        <v>132</v>
      </c>
      <c r="W68" s="12" t="s">
        <v>132</v>
      </c>
      <c r="X68" s="12" t="s">
        <v>132</v>
      </c>
      <c r="Y68" s="12" t="s">
        <v>132</v>
      </c>
      <c r="Z68" s="12" t="s">
        <v>132</v>
      </c>
      <c r="AA68" s="12" t="s">
        <v>132</v>
      </c>
      <c r="AB68" s="12" t="s">
        <v>132</v>
      </c>
      <c r="AC68" s="12" t="s">
        <v>132</v>
      </c>
      <c r="AD68" s="12" t="s">
        <v>132</v>
      </c>
      <c r="AE68" s="12" t="s">
        <v>132</v>
      </c>
      <c r="AF68" s="12" t="s">
        <v>132</v>
      </c>
      <c r="AG68" s="12" t="s">
        <v>132</v>
      </c>
      <c r="AH68" s="12" t="s">
        <v>132</v>
      </c>
      <c r="AI68" s="12" t="s">
        <v>132</v>
      </c>
      <c r="AJ68" s="12" t="s">
        <v>132</v>
      </c>
      <c r="AK68" s="12" t="s">
        <v>132</v>
      </c>
      <c r="AL68" s="12" t="s">
        <v>132</v>
      </c>
      <c r="AM68" s="12" t="s">
        <v>132</v>
      </c>
      <c r="AN68" s="12" t="s">
        <v>132</v>
      </c>
      <c r="AO68" s="12" t="s">
        <v>132</v>
      </c>
      <c r="AP68" s="12" t="s">
        <v>132</v>
      </c>
      <c r="AQ68" s="12" t="s">
        <v>132</v>
      </c>
      <c r="AR68" s="12" t="s">
        <v>132</v>
      </c>
      <c r="AS68" s="12" t="s">
        <v>132</v>
      </c>
      <c r="AT68" s="12" t="s">
        <v>132</v>
      </c>
      <c r="AU68" s="12" t="s">
        <v>132</v>
      </c>
      <c r="AV68" s="12" t="s">
        <v>132</v>
      </c>
      <c r="AW68" s="12" t="s">
        <v>132</v>
      </c>
      <c r="AX68" s="12" t="s">
        <v>132</v>
      </c>
      <c r="AY68" s="12" t="s">
        <v>132</v>
      </c>
      <c r="AZ68" s="12" t="s">
        <v>132</v>
      </c>
      <c r="BA68" s="12" t="s">
        <v>132</v>
      </c>
      <c r="BB68" s="12" t="s">
        <v>132</v>
      </c>
      <c r="BC68" s="12" t="s">
        <v>132</v>
      </c>
      <c r="BD68" s="12" t="s">
        <v>132</v>
      </c>
      <c r="BE68" s="12" t="s">
        <v>132</v>
      </c>
      <c r="BF68" s="12" t="s">
        <v>132</v>
      </c>
      <c r="BG68" s="12" t="s">
        <v>132</v>
      </c>
      <c r="BH68" s="12" t="s">
        <v>132</v>
      </c>
      <c r="BI68" s="12" t="s">
        <v>132</v>
      </c>
      <c r="BJ68" s="12" t="s">
        <v>132</v>
      </c>
      <c r="BK68" s="12" t="s">
        <v>132</v>
      </c>
      <c r="BL68" s="12" t="s">
        <v>132</v>
      </c>
      <c r="BM68" s="12" t="s">
        <v>132</v>
      </c>
      <c r="BN68" s="12" t="s">
        <v>132</v>
      </c>
      <c r="BO68" s="12" t="s">
        <v>132</v>
      </c>
      <c r="BP68" s="12" t="s">
        <v>132</v>
      </c>
      <c r="BQ68" s="12" t="s">
        <v>132</v>
      </c>
      <c r="BR68" s="12" t="s">
        <v>132</v>
      </c>
      <c r="BS68" s="12" t="s">
        <v>132</v>
      </c>
      <c r="BT68" s="12" t="s">
        <v>132</v>
      </c>
      <c r="BU68" s="12" t="s">
        <v>132</v>
      </c>
      <c r="BV68" s="12" t="s">
        <v>132</v>
      </c>
      <c r="BW68" s="12" t="s">
        <v>132</v>
      </c>
      <c r="BX68" s="12" t="s">
        <v>132</v>
      </c>
      <c r="BY68" s="12" t="s">
        <v>132</v>
      </c>
      <c r="BZ68" s="12" t="s">
        <v>132</v>
      </c>
      <c r="CA68" s="12" t="s">
        <v>132</v>
      </c>
      <c r="CB68" s="12" t="s">
        <v>132</v>
      </c>
      <c r="CC68" s="12" t="s">
        <v>132</v>
      </c>
      <c r="CD68" s="12" t="s">
        <v>132</v>
      </c>
      <c r="CE68" s="12" t="s">
        <v>132</v>
      </c>
      <c r="CF68" s="12" t="s">
        <v>132</v>
      </c>
      <c r="CG68" s="12" t="s">
        <v>132</v>
      </c>
      <c r="CH68" s="12" t="s">
        <v>132</v>
      </c>
    </row>
    <row r="69" spans="2:86" x14ac:dyDescent="0.2">
      <c r="B69" s="17" t="s">
        <v>80</v>
      </c>
      <c r="C69" s="13" t="s">
        <v>111</v>
      </c>
      <c r="D69" s="17" t="s">
        <v>120</v>
      </c>
      <c r="E69" s="54" t="e">
        <f t="shared" si="11"/>
        <v>#DIV/0!</v>
      </c>
      <c r="F69" s="50"/>
      <c r="G69" s="50"/>
      <c r="H69" s="12" t="s">
        <v>132</v>
      </c>
      <c r="I69" s="12" t="s">
        <v>132</v>
      </c>
      <c r="J69" s="12" t="s">
        <v>132</v>
      </c>
      <c r="K69" s="12" t="s">
        <v>132</v>
      </c>
      <c r="L69" s="12" t="s">
        <v>132</v>
      </c>
      <c r="M69" s="12" t="s">
        <v>132</v>
      </c>
      <c r="N69" s="12" t="s">
        <v>132</v>
      </c>
      <c r="O69" s="12" t="s">
        <v>132</v>
      </c>
      <c r="P69" s="12" t="s">
        <v>132</v>
      </c>
      <c r="Q69" s="12" t="s">
        <v>132</v>
      </c>
      <c r="R69" s="12" t="s">
        <v>132</v>
      </c>
      <c r="S69" s="12" t="s">
        <v>132</v>
      </c>
      <c r="T69" s="12" t="s">
        <v>132</v>
      </c>
      <c r="U69" s="12" t="s">
        <v>132</v>
      </c>
      <c r="V69" s="12" t="s">
        <v>132</v>
      </c>
      <c r="W69" s="12" t="s">
        <v>132</v>
      </c>
      <c r="X69" s="12" t="s">
        <v>132</v>
      </c>
      <c r="Y69" s="12" t="s">
        <v>132</v>
      </c>
      <c r="Z69" s="12" t="s">
        <v>132</v>
      </c>
      <c r="AA69" s="12" t="s">
        <v>132</v>
      </c>
      <c r="AB69" s="12" t="s">
        <v>132</v>
      </c>
      <c r="AC69" s="12" t="s">
        <v>132</v>
      </c>
      <c r="AD69" s="12" t="s">
        <v>132</v>
      </c>
      <c r="AE69" s="12" t="s">
        <v>132</v>
      </c>
      <c r="AF69" s="12" t="s">
        <v>132</v>
      </c>
      <c r="AG69" s="12" t="s">
        <v>132</v>
      </c>
      <c r="AH69" s="12" t="s">
        <v>132</v>
      </c>
      <c r="AI69" s="12" t="s">
        <v>132</v>
      </c>
      <c r="AJ69" s="12" t="s">
        <v>132</v>
      </c>
      <c r="AK69" s="12" t="s">
        <v>132</v>
      </c>
      <c r="AL69" s="12" t="s">
        <v>132</v>
      </c>
      <c r="AM69" s="12" t="s">
        <v>132</v>
      </c>
      <c r="AN69" s="12" t="s">
        <v>132</v>
      </c>
      <c r="AO69" s="12" t="s">
        <v>132</v>
      </c>
      <c r="AP69" s="12" t="s">
        <v>132</v>
      </c>
      <c r="AQ69" s="12" t="s">
        <v>132</v>
      </c>
      <c r="AR69" s="12" t="s">
        <v>132</v>
      </c>
      <c r="AS69" s="12" t="s">
        <v>132</v>
      </c>
      <c r="AT69" s="12" t="s">
        <v>132</v>
      </c>
      <c r="AU69" s="12" t="s">
        <v>132</v>
      </c>
      <c r="AV69" s="12" t="s">
        <v>132</v>
      </c>
      <c r="AW69" s="12" t="s">
        <v>132</v>
      </c>
      <c r="AX69" s="12" t="s">
        <v>132</v>
      </c>
      <c r="AY69" s="12" t="s">
        <v>132</v>
      </c>
      <c r="AZ69" s="12" t="s">
        <v>132</v>
      </c>
      <c r="BA69" s="12" t="s">
        <v>132</v>
      </c>
      <c r="BB69" s="12" t="s">
        <v>132</v>
      </c>
      <c r="BC69" s="12" t="s">
        <v>132</v>
      </c>
      <c r="BD69" s="12" t="s">
        <v>132</v>
      </c>
      <c r="BE69" s="12" t="s">
        <v>132</v>
      </c>
      <c r="BF69" s="12" t="s">
        <v>132</v>
      </c>
      <c r="BG69" s="12" t="s">
        <v>132</v>
      </c>
      <c r="BH69" s="12" t="s">
        <v>132</v>
      </c>
      <c r="BI69" s="12" t="s">
        <v>132</v>
      </c>
      <c r="BJ69" s="12" t="s">
        <v>132</v>
      </c>
      <c r="BK69" s="12" t="s">
        <v>132</v>
      </c>
      <c r="BL69" s="12" t="s">
        <v>132</v>
      </c>
      <c r="BM69" s="12" t="s">
        <v>132</v>
      </c>
      <c r="BN69" s="12" t="s">
        <v>132</v>
      </c>
      <c r="BO69" s="12" t="s">
        <v>132</v>
      </c>
      <c r="BP69" s="12" t="s">
        <v>132</v>
      </c>
      <c r="BQ69" s="12" t="s">
        <v>132</v>
      </c>
      <c r="BR69" s="12" t="s">
        <v>132</v>
      </c>
      <c r="BS69" s="12" t="s">
        <v>132</v>
      </c>
      <c r="BT69" s="12" t="s">
        <v>132</v>
      </c>
      <c r="BU69" s="12" t="s">
        <v>132</v>
      </c>
      <c r="BV69" s="12" t="s">
        <v>132</v>
      </c>
      <c r="BW69" s="12" t="s">
        <v>132</v>
      </c>
      <c r="BX69" s="12" t="s">
        <v>132</v>
      </c>
      <c r="BY69" s="12" t="s">
        <v>132</v>
      </c>
      <c r="BZ69" s="12" t="s">
        <v>132</v>
      </c>
      <c r="CA69" s="12" t="s">
        <v>132</v>
      </c>
      <c r="CB69" s="12" t="s">
        <v>132</v>
      </c>
      <c r="CC69" s="12" t="s">
        <v>132</v>
      </c>
      <c r="CD69" s="12" t="s">
        <v>132</v>
      </c>
      <c r="CE69" s="12" t="s">
        <v>132</v>
      </c>
      <c r="CF69" s="12" t="s">
        <v>132</v>
      </c>
      <c r="CG69" s="12" t="s">
        <v>132</v>
      </c>
      <c r="CH69" s="12" t="s">
        <v>132</v>
      </c>
    </row>
    <row r="70" spans="2:86" x14ac:dyDescent="0.2">
      <c r="B70" s="17" t="s">
        <v>81</v>
      </c>
      <c r="C70" s="13" t="s">
        <v>111</v>
      </c>
      <c r="D70" s="17" t="s">
        <v>120</v>
      </c>
      <c r="E70" s="54" t="e">
        <f t="shared" si="11"/>
        <v>#DIV/0!</v>
      </c>
      <c r="F70" s="50"/>
      <c r="G70" s="50"/>
      <c r="H70" s="12" t="s">
        <v>132</v>
      </c>
      <c r="I70" s="12" t="s">
        <v>132</v>
      </c>
      <c r="J70" s="12" t="s">
        <v>132</v>
      </c>
      <c r="K70" s="12" t="s">
        <v>132</v>
      </c>
      <c r="L70" s="12" t="s">
        <v>132</v>
      </c>
      <c r="M70" s="12" t="s">
        <v>132</v>
      </c>
      <c r="N70" s="12" t="s">
        <v>132</v>
      </c>
      <c r="O70" s="12" t="s">
        <v>132</v>
      </c>
      <c r="P70" s="12" t="s">
        <v>132</v>
      </c>
      <c r="Q70" s="12" t="s">
        <v>132</v>
      </c>
      <c r="R70" s="12" t="s">
        <v>132</v>
      </c>
      <c r="S70" s="12" t="s">
        <v>132</v>
      </c>
      <c r="T70" s="12" t="s">
        <v>132</v>
      </c>
      <c r="U70" s="12" t="s">
        <v>132</v>
      </c>
      <c r="V70" s="12" t="s">
        <v>132</v>
      </c>
      <c r="W70" s="12" t="s">
        <v>132</v>
      </c>
      <c r="X70" s="12" t="s">
        <v>132</v>
      </c>
      <c r="Y70" s="12" t="s">
        <v>132</v>
      </c>
      <c r="Z70" s="12" t="s">
        <v>132</v>
      </c>
      <c r="AA70" s="12" t="s">
        <v>132</v>
      </c>
      <c r="AB70" s="12" t="s">
        <v>132</v>
      </c>
      <c r="AC70" s="12" t="s">
        <v>132</v>
      </c>
      <c r="AD70" s="12" t="s">
        <v>132</v>
      </c>
      <c r="AE70" s="12" t="s">
        <v>132</v>
      </c>
      <c r="AF70" s="12" t="s">
        <v>132</v>
      </c>
      <c r="AG70" s="12" t="s">
        <v>132</v>
      </c>
      <c r="AH70" s="12" t="s">
        <v>132</v>
      </c>
      <c r="AI70" s="12" t="s">
        <v>132</v>
      </c>
      <c r="AJ70" s="12" t="s">
        <v>132</v>
      </c>
      <c r="AK70" s="12" t="s">
        <v>132</v>
      </c>
      <c r="AL70" s="12" t="s">
        <v>132</v>
      </c>
      <c r="AM70" s="12" t="s">
        <v>132</v>
      </c>
      <c r="AN70" s="12" t="s">
        <v>132</v>
      </c>
      <c r="AO70" s="12" t="s">
        <v>132</v>
      </c>
      <c r="AP70" s="12" t="s">
        <v>132</v>
      </c>
      <c r="AQ70" s="12" t="s">
        <v>132</v>
      </c>
      <c r="AR70" s="12" t="s">
        <v>132</v>
      </c>
      <c r="AS70" s="12" t="s">
        <v>132</v>
      </c>
      <c r="AT70" s="12" t="s">
        <v>132</v>
      </c>
      <c r="AU70" s="12" t="s">
        <v>132</v>
      </c>
      <c r="AV70" s="12" t="s">
        <v>132</v>
      </c>
      <c r="AW70" s="12" t="s">
        <v>132</v>
      </c>
      <c r="AX70" s="12" t="s">
        <v>132</v>
      </c>
      <c r="AY70" s="12" t="s">
        <v>132</v>
      </c>
      <c r="AZ70" s="12" t="s">
        <v>132</v>
      </c>
      <c r="BA70" s="12" t="s">
        <v>132</v>
      </c>
      <c r="BB70" s="12" t="s">
        <v>132</v>
      </c>
      <c r="BC70" s="12" t="s">
        <v>132</v>
      </c>
      <c r="BD70" s="12" t="s">
        <v>132</v>
      </c>
      <c r="BE70" s="12" t="s">
        <v>132</v>
      </c>
      <c r="BF70" s="12" t="s">
        <v>132</v>
      </c>
      <c r="BG70" s="12" t="s">
        <v>132</v>
      </c>
      <c r="BH70" s="12" t="s">
        <v>132</v>
      </c>
      <c r="BI70" s="12" t="s">
        <v>132</v>
      </c>
      <c r="BJ70" s="12" t="s">
        <v>132</v>
      </c>
      <c r="BK70" s="12" t="s">
        <v>132</v>
      </c>
      <c r="BL70" s="12" t="s">
        <v>132</v>
      </c>
      <c r="BM70" s="12" t="s">
        <v>132</v>
      </c>
      <c r="BN70" s="12" t="s">
        <v>132</v>
      </c>
      <c r="BO70" s="12" t="s">
        <v>132</v>
      </c>
      <c r="BP70" s="12" t="s">
        <v>132</v>
      </c>
      <c r="BQ70" s="12" t="s">
        <v>132</v>
      </c>
      <c r="BR70" s="12" t="s">
        <v>132</v>
      </c>
      <c r="BS70" s="12" t="s">
        <v>132</v>
      </c>
      <c r="BT70" s="12" t="s">
        <v>132</v>
      </c>
      <c r="BU70" s="12" t="s">
        <v>132</v>
      </c>
      <c r="BV70" s="12" t="s">
        <v>132</v>
      </c>
      <c r="BW70" s="12" t="s">
        <v>132</v>
      </c>
      <c r="BX70" s="12" t="s">
        <v>132</v>
      </c>
      <c r="BY70" s="12" t="s">
        <v>132</v>
      </c>
      <c r="BZ70" s="12" t="s">
        <v>132</v>
      </c>
      <c r="CA70" s="12" t="s">
        <v>132</v>
      </c>
      <c r="CB70" s="12" t="s">
        <v>132</v>
      </c>
      <c r="CC70" s="12" t="s">
        <v>132</v>
      </c>
      <c r="CD70" s="12" t="s">
        <v>132</v>
      </c>
      <c r="CE70" s="12" t="s">
        <v>132</v>
      </c>
      <c r="CF70" s="12" t="s">
        <v>132</v>
      </c>
      <c r="CG70" s="12" t="s">
        <v>132</v>
      </c>
      <c r="CH70" s="12" t="s">
        <v>132</v>
      </c>
    </row>
    <row r="71" spans="2:86" x14ac:dyDescent="0.2">
      <c r="B71" s="17" t="s">
        <v>82</v>
      </c>
      <c r="C71" s="13" t="s">
        <v>111</v>
      </c>
      <c r="D71" s="17" t="s">
        <v>120</v>
      </c>
      <c r="E71" s="54" t="e">
        <f t="shared" si="11"/>
        <v>#DIV/0!</v>
      </c>
      <c r="F71" s="50"/>
      <c r="G71" s="50"/>
      <c r="H71" s="12" t="s">
        <v>132</v>
      </c>
      <c r="I71" s="12" t="s">
        <v>132</v>
      </c>
      <c r="J71" s="12" t="s">
        <v>132</v>
      </c>
      <c r="K71" s="12" t="s">
        <v>132</v>
      </c>
      <c r="L71" s="12" t="s">
        <v>132</v>
      </c>
      <c r="M71" s="12" t="s">
        <v>132</v>
      </c>
      <c r="N71" s="12" t="s">
        <v>132</v>
      </c>
      <c r="O71" s="12" t="s">
        <v>132</v>
      </c>
      <c r="P71" s="12" t="s">
        <v>132</v>
      </c>
      <c r="Q71" s="12" t="s">
        <v>132</v>
      </c>
      <c r="R71" s="12" t="s">
        <v>132</v>
      </c>
      <c r="S71" s="12" t="s">
        <v>132</v>
      </c>
      <c r="T71" s="12" t="s">
        <v>132</v>
      </c>
      <c r="U71" s="12" t="s">
        <v>132</v>
      </c>
      <c r="V71" s="12" t="s">
        <v>132</v>
      </c>
      <c r="W71" s="12" t="s">
        <v>132</v>
      </c>
      <c r="X71" s="12" t="s">
        <v>132</v>
      </c>
      <c r="Y71" s="12" t="s">
        <v>132</v>
      </c>
      <c r="Z71" s="12" t="s">
        <v>132</v>
      </c>
      <c r="AA71" s="12" t="s">
        <v>132</v>
      </c>
      <c r="AB71" s="12" t="s">
        <v>132</v>
      </c>
      <c r="AC71" s="12" t="s">
        <v>132</v>
      </c>
      <c r="AD71" s="12" t="s">
        <v>132</v>
      </c>
      <c r="AE71" s="12" t="s">
        <v>132</v>
      </c>
      <c r="AF71" s="12" t="s">
        <v>132</v>
      </c>
      <c r="AG71" s="12" t="s">
        <v>132</v>
      </c>
      <c r="AH71" s="12" t="s">
        <v>132</v>
      </c>
      <c r="AI71" s="12" t="s">
        <v>132</v>
      </c>
      <c r="AJ71" s="12" t="s">
        <v>132</v>
      </c>
      <c r="AK71" s="12" t="s">
        <v>132</v>
      </c>
      <c r="AL71" s="12" t="s">
        <v>132</v>
      </c>
      <c r="AM71" s="12" t="s">
        <v>132</v>
      </c>
      <c r="AN71" s="12" t="s">
        <v>132</v>
      </c>
      <c r="AO71" s="12" t="s">
        <v>132</v>
      </c>
      <c r="AP71" s="12" t="s">
        <v>132</v>
      </c>
      <c r="AQ71" s="12" t="s">
        <v>132</v>
      </c>
      <c r="AR71" s="12" t="s">
        <v>132</v>
      </c>
      <c r="AS71" s="12" t="s">
        <v>132</v>
      </c>
      <c r="AT71" s="12" t="s">
        <v>132</v>
      </c>
      <c r="AU71" s="12" t="s">
        <v>132</v>
      </c>
      <c r="AV71" s="12" t="s">
        <v>132</v>
      </c>
      <c r="AW71" s="12" t="s">
        <v>132</v>
      </c>
      <c r="AX71" s="12" t="s">
        <v>132</v>
      </c>
      <c r="AY71" s="12" t="s">
        <v>132</v>
      </c>
      <c r="AZ71" s="12" t="s">
        <v>132</v>
      </c>
      <c r="BA71" s="12" t="s">
        <v>132</v>
      </c>
      <c r="BB71" s="12" t="s">
        <v>132</v>
      </c>
      <c r="BC71" s="12" t="s">
        <v>132</v>
      </c>
      <c r="BD71" s="12" t="s">
        <v>132</v>
      </c>
      <c r="BE71" s="12" t="s">
        <v>132</v>
      </c>
      <c r="BF71" s="12" t="s">
        <v>132</v>
      </c>
      <c r="BG71" s="12" t="s">
        <v>132</v>
      </c>
      <c r="BH71" s="12" t="s">
        <v>132</v>
      </c>
      <c r="BI71" s="12" t="s">
        <v>132</v>
      </c>
      <c r="BJ71" s="12" t="s">
        <v>132</v>
      </c>
      <c r="BK71" s="12" t="s">
        <v>132</v>
      </c>
      <c r="BL71" s="12" t="s">
        <v>132</v>
      </c>
      <c r="BM71" s="12" t="s">
        <v>132</v>
      </c>
      <c r="BN71" s="12" t="s">
        <v>132</v>
      </c>
      <c r="BO71" s="12" t="s">
        <v>132</v>
      </c>
      <c r="BP71" s="12" t="s">
        <v>132</v>
      </c>
      <c r="BQ71" s="12" t="s">
        <v>132</v>
      </c>
      <c r="BR71" s="12" t="s">
        <v>132</v>
      </c>
      <c r="BS71" s="12" t="s">
        <v>132</v>
      </c>
      <c r="BT71" s="12" t="s">
        <v>132</v>
      </c>
      <c r="BU71" s="12" t="s">
        <v>132</v>
      </c>
      <c r="BV71" s="12" t="s">
        <v>132</v>
      </c>
      <c r="BW71" s="12" t="s">
        <v>132</v>
      </c>
      <c r="BX71" s="12" t="s">
        <v>132</v>
      </c>
      <c r="BY71" s="12" t="s">
        <v>132</v>
      </c>
      <c r="BZ71" s="12" t="s">
        <v>132</v>
      </c>
      <c r="CA71" s="12" t="s">
        <v>132</v>
      </c>
      <c r="CB71" s="12" t="s">
        <v>132</v>
      </c>
      <c r="CC71" s="12" t="s">
        <v>132</v>
      </c>
      <c r="CD71" s="12" t="s">
        <v>132</v>
      </c>
      <c r="CE71" s="12" t="s">
        <v>132</v>
      </c>
      <c r="CF71" s="12" t="s">
        <v>132</v>
      </c>
      <c r="CG71" s="12" t="s">
        <v>132</v>
      </c>
      <c r="CH71" s="12" t="s">
        <v>132</v>
      </c>
    </row>
    <row r="72" spans="2:86" x14ac:dyDescent="0.2">
      <c r="B72" s="17" t="s">
        <v>83</v>
      </c>
      <c r="C72" s="13" t="s">
        <v>111</v>
      </c>
      <c r="D72" s="17" t="s">
        <v>120</v>
      </c>
      <c r="E72" s="54" t="e">
        <f t="shared" si="11"/>
        <v>#DIV/0!</v>
      </c>
      <c r="F72" s="50"/>
      <c r="G72" s="50"/>
      <c r="H72" s="12" t="s">
        <v>132</v>
      </c>
      <c r="I72" s="12" t="s">
        <v>132</v>
      </c>
      <c r="J72" s="12" t="s">
        <v>132</v>
      </c>
      <c r="K72" s="12" t="s">
        <v>132</v>
      </c>
      <c r="L72" s="12" t="s">
        <v>132</v>
      </c>
      <c r="M72" s="12" t="s">
        <v>132</v>
      </c>
      <c r="N72" s="12" t="s">
        <v>132</v>
      </c>
      <c r="O72" s="12" t="s">
        <v>132</v>
      </c>
      <c r="P72" s="12" t="s">
        <v>132</v>
      </c>
      <c r="Q72" s="12" t="s">
        <v>132</v>
      </c>
      <c r="R72" s="12" t="s">
        <v>132</v>
      </c>
      <c r="S72" s="12" t="s">
        <v>132</v>
      </c>
      <c r="T72" s="12" t="s">
        <v>132</v>
      </c>
      <c r="U72" s="12" t="s">
        <v>132</v>
      </c>
      <c r="V72" s="12" t="s">
        <v>132</v>
      </c>
      <c r="W72" s="12" t="s">
        <v>132</v>
      </c>
      <c r="X72" s="12" t="s">
        <v>132</v>
      </c>
      <c r="Y72" s="12" t="s">
        <v>132</v>
      </c>
      <c r="Z72" s="12" t="s">
        <v>132</v>
      </c>
      <c r="AA72" s="12" t="s">
        <v>132</v>
      </c>
      <c r="AB72" s="12" t="s">
        <v>132</v>
      </c>
      <c r="AC72" s="12" t="s">
        <v>132</v>
      </c>
      <c r="AD72" s="12" t="s">
        <v>132</v>
      </c>
      <c r="AE72" s="12" t="s">
        <v>132</v>
      </c>
      <c r="AF72" s="12" t="s">
        <v>132</v>
      </c>
      <c r="AG72" s="12" t="s">
        <v>132</v>
      </c>
      <c r="AH72" s="12" t="s">
        <v>132</v>
      </c>
      <c r="AI72" s="12" t="s">
        <v>132</v>
      </c>
      <c r="AJ72" s="12" t="s">
        <v>132</v>
      </c>
      <c r="AK72" s="12" t="s">
        <v>132</v>
      </c>
      <c r="AL72" s="12" t="s">
        <v>132</v>
      </c>
      <c r="AM72" s="12" t="s">
        <v>132</v>
      </c>
      <c r="AN72" s="12" t="s">
        <v>132</v>
      </c>
      <c r="AO72" s="12" t="s">
        <v>132</v>
      </c>
      <c r="AP72" s="12" t="s">
        <v>132</v>
      </c>
      <c r="AQ72" s="12" t="s">
        <v>132</v>
      </c>
      <c r="AR72" s="12" t="s">
        <v>132</v>
      </c>
      <c r="AS72" s="12" t="s">
        <v>132</v>
      </c>
      <c r="AT72" s="12" t="s">
        <v>132</v>
      </c>
      <c r="AU72" s="12" t="s">
        <v>132</v>
      </c>
      <c r="AV72" s="12" t="s">
        <v>132</v>
      </c>
      <c r="AW72" s="12" t="s">
        <v>132</v>
      </c>
      <c r="AX72" s="12" t="s">
        <v>132</v>
      </c>
      <c r="AY72" s="12" t="s">
        <v>132</v>
      </c>
      <c r="AZ72" s="12" t="s">
        <v>132</v>
      </c>
      <c r="BA72" s="12" t="s">
        <v>132</v>
      </c>
      <c r="BB72" s="12" t="s">
        <v>132</v>
      </c>
      <c r="BC72" s="12" t="s">
        <v>132</v>
      </c>
      <c r="BD72" s="12" t="s">
        <v>132</v>
      </c>
      <c r="BE72" s="12" t="s">
        <v>132</v>
      </c>
      <c r="BF72" s="12" t="s">
        <v>132</v>
      </c>
      <c r="BG72" s="12" t="s">
        <v>132</v>
      </c>
      <c r="BH72" s="12" t="s">
        <v>132</v>
      </c>
      <c r="BI72" s="12" t="s">
        <v>132</v>
      </c>
      <c r="BJ72" s="12" t="s">
        <v>132</v>
      </c>
      <c r="BK72" s="12" t="s">
        <v>132</v>
      </c>
      <c r="BL72" s="12" t="s">
        <v>132</v>
      </c>
      <c r="BM72" s="12" t="s">
        <v>132</v>
      </c>
      <c r="BN72" s="12" t="s">
        <v>132</v>
      </c>
      <c r="BO72" s="12" t="s">
        <v>132</v>
      </c>
      <c r="BP72" s="12" t="s">
        <v>132</v>
      </c>
      <c r="BQ72" s="12" t="s">
        <v>132</v>
      </c>
      <c r="BR72" s="12" t="s">
        <v>132</v>
      </c>
      <c r="BS72" s="12" t="s">
        <v>132</v>
      </c>
      <c r="BT72" s="12" t="s">
        <v>132</v>
      </c>
      <c r="BU72" s="12" t="s">
        <v>132</v>
      </c>
      <c r="BV72" s="12" t="s">
        <v>132</v>
      </c>
      <c r="BW72" s="12" t="s">
        <v>132</v>
      </c>
      <c r="BX72" s="12" t="s">
        <v>132</v>
      </c>
      <c r="BY72" s="12" t="s">
        <v>132</v>
      </c>
      <c r="BZ72" s="12" t="s">
        <v>132</v>
      </c>
      <c r="CA72" s="12" t="s">
        <v>132</v>
      </c>
      <c r="CB72" s="12" t="s">
        <v>132</v>
      </c>
      <c r="CC72" s="12" t="s">
        <v>132</v>
      </c>
      <c r="CD72" s="12" t="s">
        <v>132</v>
      </c>
      <c r="CE72" s="12" t="s">
        <v>132</v>
      </c>
      <c r="CF72" s="12" t="s">
        <v>132</v>
      </c>
      <c r="CG72" s="12" t="s">
        <v>132</v>
      </c>
      <c r="CH72" s="12" t="s">
        <v>132</v>
      </c>
    </row>
    <row r="73" spans="2:86" x14ac:dyDescent="0.2">
      <c r="B73" s="17" t="s">
        <v>84</v>
      </c>
      <c r="C73" s="13" t="s">
        <v>111</v>
      </c>
      <c r="D73" s="17" t="s">
        <v>116</v>
      </c>
      <c r="E73" s="54" t="e">
        <f t="shared" si="11"/>
        <v>#DIV/0!</v>
      </c>
      <c r="F73" s="50"/>
      <c r="G73" s="50"/>
      <c r="H73" s="12" t="s">
        <v>132</v>
      </c>
      <c r="I73" s="12" t="s">
        <v>132</v>
      </c>
      <c r="J73" s="12" t="s">
        <v>132</v>
      </c>
      <c r="K73" s="12" t="s">
        <v>132</v>
      </c>
      <c r="L73" s="12" t="s">
        <v>132</v>
      </c>
      <c r="M73" s="12" t="s">
        <v>132</v>
      </c>
      <c r="N73" s="12" t="s">
        <v>132</v>
      </c>
      <c r="O73" s="12" t="s">
        <v>132</v>
      </c>
      <c r="P73" s="12" t="s">
        <v>132</v>
      </c>
      <c r="Q73" s="12" t="s">
        <v>132</v>
      </c>
      <c r="R73" s="12" t="s">
        <v>132</v>
      </c>
      <c r="S73" s="12" t="s">
        <v>132</v>
      </c>
      <c r="T73" s="12" t="s">
        <v>132</v>
      </c>
      <c r="U73" s="12" t="s">
        <v>132</v>
      </c>
      <c r="V73" s="12" t="s">
        <v>132</v>
      </c>
      <c r="W73" s="12" t="s">
        <v>132</v>
      </c>
      <c r="X73" s="12" t="s">
        <v>132</v>
      </c>
      <c r="Y73" s="12" t="s">
        <v>132</v>
      </c>
      <c r="Z73" s="12" t="s">
        <v>132</v>
      </c>
      <c r="AA73" s="12" t="s">
        <v>132</v>
      </c>
      <c r="AB73" s="12" t="s">
        <v>132</v>
      </c>
      <c r="AC73" s="12" t="s">
        <v>132</v>
      </c>
      <c r="AD73" s="12" t="s">
        <v>132</v>
      </c>
      <c r="AE73" s="12" t="s">
        <v>132</v>
      </c>
      <c r="AF73" s="12" t="s">
        <v>132</v>
      </c>
      <c r="AG73" s="12" t="s">
        <v>132</v>
      </c>
      <c r="AH73" s="12" t="s">
        <v>132</v>
      </c>
      <c r="AI73" s="12" t="s">
        <v>132</v>
      </c>
      <c r="AJ73" s="12" t="s">
        <v>132</v>
      </c>
      <c r="AK73" s="12" t="s">
        <v>132</v>
      </c>
      <c r="AL73" s="12" t="s">
        <v>132</v>
      </c>
      <c r="AM73" s="12" t="s">
        <v>132</v>
      </c>
      <c r="AN73" s="12" t="s">
        <v>132</v>
      </c>
      <c r="AO73" s="12" t="s">
        <v>132</v>
      </c>
      <c r="AP73" s="12" t="s">
        <v>132</v>
      </c>
      <c r="AQ73" s="12" t="s">
        <v>132</v>
      </c>
      <c r="AR73" s="12" t="s">
        <v>132</v>
      </c>
      <c r="AS73" s="12" t="s">
        <v>132</v>
      </c>
      <c r="AT73" s="12" t="s">
        <v>132</v>
      </c>
      <c r="AU73" s="12" t="s">
        <v>132</v>
      </c>
      <c r="AV73" s="12" t="s">
        <v>132</v>
      </c>
      <c r="AW73" s="12" t="s">
        <v>132</v>
      </c>
      <c r="AX73" s="12" t="s">
        <v>132</v>
      </c>
      <c r="AY73" s="12" t="s">
        <v>132</v>
      </c>
      <c r="AZ73" s="12" t="s">
        <v>132</v>
      </c>
      <c r="BA73" s="12" t="s">
        <v>132</v>
      </c>
      <c r="BB73" s="12" t="s">
        <v>132</v>
      </c>
      <c r="BC73" s="12" t="s">
        <v>132</v>
      </c>
      <c r="BD73" s="12" t="s">
        <v>132</v>
      </c>
      <c r="BE73" s="12" t="s">
        <v>132</v>
      </c>
      <c r="BF73" s="12" t="s">
        <v>132</v>
      </c>
      <c r="BG73" s="12" t="s">
        <v>132</v>
      </c>
      <c r="BH73" s="12" t="s">
        <v>132</v>
      </c>
      <c r="BI73" s="12" t="s">
        <v>132</v>
      </c>
      <c r="BJ73" s="12" t="s">
        <v>132</v>
      </c>
      <c r="BK73" s="12" t="s">
        <v>132</v>
      </c>
      <c r="BL73" s="12" t="s">
        <v>132</v>
      </c>
      <c r="BM73" s="12" t="s">
        <v>132</v>
      </c>
      <c r="BN73" s="12" t="s">
        <v>132</v>
      </c>
      <c r="BO73" s="12" t="s">
        <v>132</v>
      </c>
      <c r="BP73" s="12" t="s">
        <v>132</v>
      </c>
      <c r="BQ73" s="12" t="s">
        <v>132</v>
      </c>
      <c r="BR73" s="12" t="s">
        <v>132</v>
      </c>
      <c r="BS73" s="12" t="s">
        <v>132</v>
      </c>
      <c r="BT73" s="12" t="s">
        <v>132</v>
      </c>
      <c r="BU73" s="12" t="s">
        <v>132</v>
      </c>
      <c r="BV73" s="12" t="s">
        <v>132</v>
      </c>
      <c r="BW73" s="12" t="s">
        <v>132</v>
      </c>
      <c r="BX73" s="12" t="s">
        <v>132</v>
      </c>
      <c r="BY73" s="12" t="s">
        <v>132</v>
      </c>
      <c r="BZ73" s="12" t="s">
        <v>132</v>
      </c>
      <c r="CA73" s="12" t="s">
        <v>132</v>
      </c>
      <c r="CB73" s="12" t="s">
        <v>132</v>
      </c>
      <c r="CC73" s="12" t="s">
        <v>132</v>
      </c>
      <c r="CD73" s="12" t="s">
        <v>132</v>
      </c>
      <c r="CE73" s="12" t="s">
        <v>132</v>
      </c>
      <c r="CF73" s="12" t="s">
        <v>132</v>
      </c>
      <c r="CG73" s="12" t="s">
        <v>132</v>
      </c>
      <c r="CH73" s="12" t="s">
        <v>132</v>
      </c>
    </row>
    <row r="74" spans="2:86" x14ac:dyDescent="0.2">
      <c r="B74" s="17" t="s">
        <v>91</v>
      </c>
      <c r="C74" s="13" t="s">
        <v>113</v>
      </c>
      <c r="D74" s="17" t="s">
        <v>119</v>
      </c>
      <c r="E74" s="54">
        <f t="shared" ref="E74:E93" si="12">SUM(H74:CH74)/(COUNTIFS(H74:CH74,1)+COUNTIFS(H74:CH74,0))</f>
        <v>0.42857142857142855</v>
      </c>
      <c r="F74" s="50"/>
      <c r="G74" s="50"/>
      <c r="H74" s="12">
        <v>1</v>
      </c>
      <c r="I74" s="12" t="s">
        <v>132</v>
      </c>
      <c r="J74" s="12" t="s">
        <v>132</v>
      </c>
      <c r="K74" s="12" t="s">
        <v>132</v>
      </c>
      <c r="L74" s="12" t="s">
        <v>132</v>
      </c>
      <c r="M74" s="12" t="s">
        <v>132</v>
      </c>
      <c r="N74" s="12" t="s">
        <v>132</v>
      </c>
      <c r="O74" s="12" t="s">
        <v>132</v>
      </c>
      <c r="P74" s="12" t="s">
        <v>132</v>
      </c>
      <c r="Q74" s="12" t="s">
        <v>132</v>
      </c>
      <c r="R74" s="12">
        <v>1</v>
      </c>
      <c r="S74" s="12">
        <v>1</v>
      </c>
      <c r="T74" s="12" t="s">
        <v>132</v>
      </c>
      <c r="U74" s="12" t="s">
        <v>132</v>
      </c>
      <c r="V74" s="12">
        <v>0</v>
      </c>
      <c r="W74" s="12">
        <v>0</v>
      </c>
      <c r="X74" s="12">
        <v>0</v>
      </c>
      <c r="Y74" s="12">
        <v>0</v>
      </c>
      <c r="Z74" s="12" t="s">
        <v>132</v>
      </c>
      <c r="AA74" s="12" t="s">
        <v>132</v>
      </c>
      <c r="AB74" s="12" t="s">
        <v>132</v>
      </c>
      <c r="AC74" s="12" t="s">
        <v>132</v>
      </c>
      <c r="AD74" s="12" t="s">
        <v>132</v>
      </c>
      <c r="AE74" s="12" t="s">
        <v>132</v>
      </c>
      <c r="AF74" s="12" t="s">
        <v>132</v>
      </c>
      <c r="AG74" s="12" t="s">
        <v>132</v>
      </c>
      <c r="AH74" s="12" t="s">
        <v>132</v>
      </c>
      <c r="AI74" s="12" t="s">
        <v>132</v>
      </c>
      <c r="AJ74" s="12" t="s">
        <v>132</v>
      </c>
      <c r="AK74" s="12" t="s">
        <v>132</v>
      </c>
      <c r="AL74" s="12" t="s">
        <v>132</v>
      </c>
      <c r="AM74" s="12" t="s">
        <v>132</v>
      </c>
      <c r="AN74" s="12" t="s">
        <v>132</v>
      </c>
      <c r="AO74" s="12" t="s">
        <v>132</v>
      </c>
      <c r="AP74" s="12" t="s">
        <v>132</v>
      </c>
      <c r="AQ74" s="12" t="s">
        <v>132</v>
      </c>
      <c r="AR74" s="12" t="s">
        <v>132</v>
      </c>
      <c r="AS74" s="12" t="s">
        <v>132</v>
      </c>
      <c r="AT74" s="12" t="s">
        <v>132</v>
      </c>
      <c r="AU74" s="12" t="s">
        <v>132</v>
      </c>
      <c r="AV74" s="12" t="s">
        <v>132</v>
      </c>
      <c r="AW74" s="12" t="s">
        <v>132</v>
      </c>
      <c r="AX74" s="12" t="s">
        <v>132</v>
      </c>
      <c r="AY74" s="12" t="s">
        <v>132</v>
      </c>
      <c r="AZ74" s="12" t="s">
        <v>132</v>
      </c>
      <c r="BA74" s="12" t="s">
        <v>132</v>
      </c>
      <c r="BB74" s="12" t="s">
        <v>132</v>
      </c>
      <c r="BC74" s="12" t="s">
        <v>132</v>
      </c>
      <c r="BD74" s="12" t="s">
        <v>132</v>
      </c>
      <c r="BE74" s="12" t="s">
        <v>132</v>
      </c>
      <c r="BF74" s="12" t="s">
        <v>132</v>
      </c>
      <c r="BG74" s="12" t="s">
        <v>132</v>
      </c>
      <c r="BH74" s="12" t="s">
        <v>132</v>
      </c>
      <c r="BI74" s="12" t="s">
        <v>132</v>
      </c>
      <c r="BJ74" s="12" t="s">
        <v>132</v>
      </c>
      <c r="BK74" s="12" t="s">
        <v>132</v>
      </c>
      <c r="BL74" s="12" t="s">
        <v>132</v>
      </c>
      <c r="BM74" s="12" t="s">
        <v>132</v>
      </c>
      <c r="BN74" s="12" t="s">
        <v>132</v>
      </c>
      <c r="BO74" s="12" t="s">
        <v>132</v>
      </c>
      <c r="BP74" s="12" t="s">
        <v>132</v>
      </c>
      <c r="BQ74" s="12" t="s">
        <v>132</v>
      </c>
      <c r="BR74" s="12" t="s">
        <v>132</v>
      </c>
      <c r="BS74" s="12" t="s">
        <v>132</v>
      </c>
      <c r="BT74" s="12" t="s">
        <v>132</v>
      </c>
      <c r="BU74" s="12" t="s">
        <v>132</v>
      </c>
      <c r="BV74" s="12" t="s">
        <v>132</v>
      </c>
      <c r="BW74" s="12" t="s">
        <v>132</v>
      </c>
      <c r="BX74" s="12" t="s">
        <v>132</v>
      </c>
      <c r="BY74" s="12" t="s">
        <v>132</v>
      </c>
      <c r="BZ74" s="12" t="s">
        <v>132</v>
      </c>
      <c r="CA74" s="12" t="s">
        <v>132</v>
      </c>
      <c r="CB74" s="12" t="s">
        <v>132</v>
      </c>
      <c r="CC74" s="12" t="s">
        <v>132</v>
      </c>
      <c r="CD74" s="12" t="s">
        <v>132</v>
      </c>
      <c r="CE74" s="12" t="s">
        <v>132</v>
      </c>
      <c r="CF74" s="12" t="s">
        <v>132</v>
      </c>
      <c r="CG74" s="12" t="s">
        <v>132</v>
      </c>
      <c r="CH74" s="12" t="s">
        <v>132</v>
      </c>
    </row>
    <row r="75" spans="2:86" x14ac:dyDescent="0.2">
      <c r="B75" s="17" t="s">
        <v>96</v>
      </c>
      <c r="C75" s="13" t="s">
        <v>113</v>
      </c>
      <c r="D75" s="17" t="s">
        <v>118</v>
      </c>
      <c r="E75" s="54">
        <f t="shared" si="12"/>
        <v>0.75</v>
      </c>
      <c r="F75" s="50"/>
      <c r="G75" s="50"/>
      <c r="H75" s="12">
        <v>1</v>
      </c>
      <c r="I75" s="12" t="s">
        <v>132</v>
      </c>
      <c r="J75" s="12" t="s">
        <v>132</v>
      </c>
      <c r="K75" s="12" t="s">
        <v>132</v>
      </c>
      <c r="L75" s="12" t="s">
        <v>132</v>
      </c>
      <c r="M75" s="12" t="s">
        <v>132</v>
      </c>
      <c r="N75" s="12" t="s">
        <v>132</v>
      </c>
      <c r="O75" s="12" t="s">
        <v>132</v>
      </c>
      <c r="P75" s="12" t="s">
        <v>132</v>
      </c>
      <c r="Q75" s="12" t="s">
        <v>132</v>
      </c>
      <c r="R75" s="12">
        <v>1</v>
      </c>
      <c r="S75" s="12">
        <v>1</v>
      </c>
      <c r="T75" s="12" t="s">
        <v>132</v>
      </c>
      <c r="U75" s="12" t="s">
        <v>132</v>
      </c>
      <c r="V75" s="12" t="s">
        <v>132</v>
      </c>
      <c r="W75" s="12" t="s">
        <v>132</v>
      </c>
      <c r="X75" s="12" t="s">
        <v>132</v>
      </c>
      <c r="Y75" s="12">
        <v>0</v>
      </c>
      <c r="Z75" s="12" t="s">
        <v>132</v>
      </c>
      <c r="AA75" s="12" t="s">
        <v>132</v>
      </c>
      <c r="AB75" s="12" t="s">
        <v>132</v>
      </c>
      <c r="AC75" s="12" t="s">
        <v>132</v>
      </c>
      <c r="AD75" s="12" t="s">
        <v>132</v>
      </c>
      <c r="AE75" s="12" t="s">
        <v>132</v>
      </c>
      <c r="AF75" s="12" t="s">
        <v>132</v>
      </c>
      <c r="AG75" s="12" t="s">
        <v>132</v>
      </c>
      <c r="AH75" s="12" t="s">
        <v>132</v>
      </c>
      <c r="AI75" s="12" t="s">
        <v>132</v>
      </c>
      <c r="AJ75" s="12" t="s">
        <v>132</v>
      </c>
      <c r="AK75" s="12" t="s">
        <v>132</v>
      </c>
      <c r="AL75" s="12" t="s">
        <v>132</v>
      </c>
      <c r="AM75" s="12" t="s">
        <v>132</v>
      </c>
      <c r="AN75" s="12" t="s">
        <v>132</v>
      </c>
      <c r="AO75" s="12" t="s">
        <v>132</v>
      </c>
      <c r="AP75" s="12" t="s">
        <v>132</v>
      </c>
      <c r="AQ75" s="12" t="s">
        <v>132</v>
      </c>
      <c r="AR75" s="12" t="s">
        <v>132</v>
      </c>
      <c r="AS75" s="12" t="s">
        <v>132</v>
      </c>
      <c r="AT75" s="12" t="s">
        <v>132</v>
      </c>
      <c r="AU75" s="12" t="s">
        <v>132</v>
      </c>
      <c r="AV75" s="12" t="s">
        <v>132</v>
      </c>
      <c r="AW75" s="12" t="s">
        <v>132</v>
      </c>
      <c r="AX75" s="12" t="s">
        <v>132</v>
      </c>
      <c r="AY75" s="12" t="s">
        <v>132</v>
      </c>
      <c r="AZ75" s="12" t="s">
        <v>132</v>
      </c>
      <c r="BA75" s="12" t="s">
        <v>132</v>
      </c>
      <c r="BB75" s="12" t="s">
        <v>132</v>
      </c>
      <c r="BC75" s="12" t="s">
        <v>132</v>
      </c>
      <c r="BD75" s="12" t="s">
        <v>132</v>
      </c>
      <c r="BE75" s="12" t="s">
        <v>132</v>
      </c>
      <c r="BF75" s="12" t="s">
        <v>132</v>
      </c>
      <c r="BG75" s="12" t="s">
        <v>132</v>
      </c>
      <c r="BH75" s="12" t="s">
        <v>132</v>
      </c>
      <c r="BI75" s="12" t="s">
        <v>132</v>
      </c>
      <c r="BJ75" s="12" t="s">
        <v>132</v>
      </c>
      <c r="BK75" s="12" t="s">
        <v>132</v>
      </c>
      <c r="BL75" s="12" t="s">
        <v>132</v>
      </c>
      <c r="BM75" s="12" t="s">
        <v>132</v>
      </c>
      <c r="BN75" s="12" t="s">
        <v>132</v>
      </c>
      <c r="BO75" s="12" t="s">
        <v>132</v>
      </c>
      <c r="BP75" s="12" t="s">
        <v>132</v>
      </c>
      <c r="BQ75" s="12" t="s">
        <v>132</v>
      </c>
      <c r="BR75" s="12" t="s">
        <v>132</v>
      </c>
      <c r="BS75" s="12" t="s">
        <v>132</v>
      </c>
      <c r="BT75" s="12" t="s">
        <v>132</v>
      </c>
      <c r="BU75" s="12" t="s">
        <v>132</v>
      </c>
      <c r="BV75" s="12" t="s">
        <v>132</v>
      </c>
      <c r="BW75" s="12" t="s">
        <v>132</v>
      </c>
      <c r="BX75" s="12" t="s">
        <v>132</v>
      </c>
      <c r="BY75" s="12" t="s">
        <v>132</v>
      </c>
      <c r="BZ75" s="12" t="s">
        <v>132</v>
      </c>
      <c r="CA75" s="12" t="s">
        <v>132</v>
      </c>
      <c r="CB75" s="12" t="s">
        <v>132</v>
      </c>
      <c r="CC75" s="12" t="s">
        <v>132</v>
      </c>
      <c r="CD75" s="12" t="s">
        <v>132</v>
      </c>
      <c r="CE75" s="12" t="s">
        <v>132</v>
      </c>
      <c r="CF75" s="12" t="s">
        <v>132</v>
      </c>
      <c r="CG75" s="12" t="s">
        <v>132</v>
      </c>
      <c r="CH75" s="12" t="s">
        <v>132</v>
      </c>
    </row>
    <row r="76" spans="2:86" x14ac:dyDescent="0.2">
      <c r="B76" s="17" t="s">
        <v>85</v>
      </c>
      <c r="C76" s="13" t="s">
        <v>113</v>
      </c>
      <c r="D76" s="17" t="s">
        <v>119</v>
      </c>
      <c r="E76" s="54">
        <f t="shared" si="12"/>
        <v>0.75</v>
      </c>
      <c r="F76" s="50"/>
      <c r="G76" s="50"/>
      <c r="H76" s="12">
        <v>1</v>
      </c>
      <c r="I76" s="12" t="s">
        <v>132</v>
      </c>
      <c r="J76" s="12" t="s">
        <v>132</v>
      </c>
      <c r="K76" s="12" t="s">
        <v>132</v>
      </c>
      <c r="L76" s="12" t="s">
        <v>132</v>
      </c>
      <c r="M76" s="12" t="s">
        <v>132</v>
      </c>
      <c r="N76" s="12" t="s">
        <v>132</v>
      </c>
      <c r="O76" s="12" t="s">
        <v>132</v>
      </c>
      <c r="P76" s="12" t="s">
        <v>132</v>
      </c>
      <c r="Q76" s="12" t="s">
        <v>132</v>
      </c>
      <c r="R76" s="12">
        <v>1</v>
      </c>
      <c r="S76" s="12">
        <v>1</v>
      </c>
      <c r="T76" s="12" t="s">
        <v>132</v>
      </c>
      <c r="U76" s="12" t="s">
        <v>132</v>
      </c>
      <c r="V76" s="12" t="s">
        <v>132</v>
      </c>
      <c r="W76" s="12" t="s">
        <v>132</v>
      </c>
      <c r="X76" s="12" t="s">
        <v>132</v>
      </c>
      <c r="Y76" s="12">
        <v>0</v>
      </c>
      <c r="Z76" s="12" t="s">
        <v>132</v>
      </c>
      <c r="AA76" s="12" t="s">
        <v>132</v>
      </c>
      <c r="AB76" s="12" t="s">
        <v>132</v>
      </c>
      <c r="AC76" s="12" t="s">
        <v>132</v>
      </c>
      <c r="AD76" s="12" t="s">
        <v>132</v>
      </c>
      <c r="AE76" s="12" t="s">
        <v>132</v>
      </c>
      <c r="AF76" s="12" t="s">
        <v>132</v>
      </c>
      <c r="AG76" s="12" t="s">
        <v>132</v>
      </c>
      <c r="AH76" s="12" t="s">
        <v>132</v>
      </c>
      <c r="AI76" s="12" t="s">
        <v>132</v>
      </c>
      <c r="AJ76" s="12" t="s">
        <v>132</v>
      </c>
      <c r="AK76" s="12" t="s">
        <v>132</v>
      </c>
      <c r="AL76" s="12" t="s">
        <v>132</v>
      </c>
      <c r="AM76" s="12" t="s">
        <v>132</v>
      </c>
      <c r="AN76" s="12" t="s">
        <v>132</v>
      </c>
      <c r="AO76" s="12" t="s">
        <v>132</v>
      </c>
      <c r="AP76" s="12" t="s">
        <v>132</v>
      </c>
      <c r="AQ76" s="12" t="s">
        <v>132</v>
      </c>
      <c r="AR76" s="12" t="s">
        <v>132</v>
      </c>
      <c r="AS76" s="12" t="s">
        <v>132</v>
      </c>
      <c r="AT76" s="12" t="s">
        <v>132</v>
      </c>
      <c r="AU76" s="12" t="s">
        <v>132</v>
      </c>
      <c r="AV76" s="12" t="s">
        <v>132</v>
      </c>
      <c r="AW76" s="12" t="s">
        <v>132</v>
      </c>
      <c r="AX76" s="12" t="s">
        <v>132</v>
      </c>
      <c r="AY76" s="12" t="s">
        <v>132</v>
      </c>
      <c r="AZ76" s="12" t="s">
        <v>132</v>
      </c>
      <c r="BA76" s="12" t="s">
        <v>132</v>
      </c>
      <c r="BB76" s="12" t="s">
        <v>132</v>
      </c>
      <c r="BC76" s="12" t="s">
        <v>132</v>
      </c>
      <c r="BD76" s="12" t="s">
        <v>132</v>
      </c>
      <c r="BE76" s="12" t="s">
        <v>132</v>
      </c>
      <c r="BF76" s="12" t="s">
        <v>132</v>
      </c>
      <c r="BG76" s="12" t="s">
        <v>132</v>
      </c>
      <c r="BH76" s="12" t="s">
        <v>132</v>
      </c>
      <c r="BI76" s="12" t="s">
        <v>132</v>
      </c>
      <c r="BJ76" s="12" t="s">
        <v>132</v>
      </c>
      <c r="BK76" s="12" t="s">
        <v>132</v>
      </c>
      <c r="BL76" s="12" t="s">
        <v>132</v>
      </c>
      <c r="BM76" s="12" t="s">
        <v>132</v>
      </c>
      <c r="BN76" s="12" t="s">
        <v>132</v>
      </c>
      <c r="BO76" s="12" t="s">
        <v>132</v>
      </c>
      <c r="BP76" s="12" t="s">
        <v>132</v>
      </c>
      <c r="BQ76" s="12" t="s">
        <v>132</v>
      </c>
      <c r="BR76" s="12" t="s">
        <v>132</v>
      </c>
      <c r="BS76" s="12" t="s">
        <v>132</v>
      </c>
      <c r="BT76" s="12" t="s">
        <v>132</v>
      </c>
      <c r="BU76" s="12" t="s">
        <v>132</v>
      </c>
      <c r="BV76" s="12" t="s">
        <v>132</v>
      </c>
      <c r="BW76" s="12" t="s">
        <v>132</v>
      </c>
      <c r="BX76" s="12" t="s">
        <v>132</v>
      </c>
      <c r="BY76" s="12" t="s">
        <v>132</v>
      </c>
      <c r="BZ76" s="12" t="s">
        <v>132</v>
      </c>
      <c r="CA76" s="12" t="s">
        <v>132</v>
      </c>
      <c r="CB76" s="12" t="s">
        <v>132</v>
      </c>
      <c r="CC76" s="12" t="s">
        <v>132</v>
      </c>
      <c r="CD76" s="12" t="s">
        <v>132</v>
      </c>
      <c r="CE76" s="12" t="s">
        <v>132</v>
      </c>
      <c r="CF76" s="12" t="s">
        <v>132</v>
      </c>
      <c r="CG76" s="12" t="s">
        <v>132</v>
      </c>
      <c r="CH76" s="12" t="s">
        <v>132</v>
      </c>
    </row>
    <row r="77" spans="2:86" x14ac:dyDescent="0.2">
      <c r="B77" s="17" t="s">
        <v>88</v>
      </c>
      <c r="C77" s="13" t="s">
        <v>113</v>
      </c>
      <c r="D77" s="17" t="s">
        <v>118</v>
      </c>
      <c r="E77" s="54">
        <f t="shared" si="12"/>
        <v>0.42857142857142855</v>
      </c>
      <c r="F77" s="50"/>
      <c r="G77" s="50"/>
      <c r="H77" s="12">
        <v>1</v>
      </c>
      <c r="I77" s="12" t="s">
        <v>132</v>
      </c>
      <c r="J77" s="12" t="s">
        <v>132</v>
      </c>
      <c r="K77" s="12" t="s">
        <v>132</v>
      </c>
      <c r="L77" s="12" t="s">
        <v>132</v>
      </c>
      <c r="M77" s="12" t="s">
        <v>132</v>
      </c>
      <c r="N77" s="12" t="s">
        <v>132</v>
      </c>
      <c r="O77" s="12" t="s">
        <v>132</v>
      </c>
      <c r="P77" s="12" t="s">
        <v>132</v>
      </c>
      <c r="Q77" s="12" t="s">
        <v>132</v>
      </c>
      <c r="R77" s="12">
        <v>1</v>
      </c>
      <c r="S77" s="12">
        <v>1</v>
      </c>
      <c r="T77" s="12" t="s">
        <v>132</v>
      </c>
      <c r="U77" s="12" t="s">
        <v>132</v>
      </c>
      <c r="V77" s="12">
        <v>0</v>
      </c>
      <c r="W77" s="12">
        <v>0</v>
      </c>
      <c r="X77" s="12">
        <v>0</v>
      </c>
      <c r="Y77" s="12">
        <v>0</v>
      </c>
      <c r="Z77" s="12" t="s">
        <v>132</v>
      </c>
      <c r="AA77" s="12" t="s">
        <v>132</v>
      </c>
      <c r="AB77" s="12" t="s">
        <v>132</v>
      </c>
      <c r="AC77" s="12" t="s">
        <v>132</v>
      </c>
      <c r="AD77" s="12" t="s">
        <v>132</v>
      </c>
      <c r="AE77" s="12" t="s">
        <v>132</v>
      </c>
      <c r="AF77" s="12" t="s">
        <v>132</v>
      </c>
      <c r="AG77" s="12" t="s">
        <v>132</v>
      </c>
      <c r="AH77" s="12" t="s">
        <v>132</v>
      </c>
      <c r="AI77" s="12" t="s">
        <v>132</v>
      </c>
      <c r="AJ77" s="12" t="s">
        <v>132</v>
      </c>
      <c r="AK77" s="12" t="s">
        <v>132</v>
      </c>
      <c r="AL77" s="12" t="s">
        <v>132</v>
      </c>
      <c r="AM77" s="12" t="s">
        <v>132</v>
      </c>
      <c r="AN77" s="12" t="s">
        <v>132</v>
      </c>
      <c r="AO77" s="12" t="s">
        <v>132</v>
      </c>
      <c r="AP77" s="12" t="s">
        <v>132</v>
      </c>
      <c r="AQ77" s="12" t="s">
        <v>132</v>
      </c>
      <c r="AR77" s="12" t="s">
        <v>132</v>
      </c>
      <c r="AS77" s="12" t="s">
        <v>132</v>
      </c>
      <c r="AT77" s="12" t="s">
        <v>132</v>
      </c>
      <c r="AU77" s="12" t="s">
        <v>132</v>
      </c>
      <c r="AV77" s="12" t="s">
        <v>132</v>
      </c>
      <c r="AW77" s="12" t="s">
        <v>132</v>
      </c>
      <c r="AX77" s="12" t="s">
        <v>132</v>
      </c>
      <c r="AY77" s="12" t="s">
        <v>132</v>
      </c>
      <c r="AZ77" s="12" t="s">
        <v>132</v>
      </c>
      <c r="BA77" s="12" t="s">
        <v>132</v>
      </c>
      <c r="BB77" s="12" t="s">
        <v>132</v>
      </c>
      <c r="BC77" s="12" t="s">
        <v>132</v>
      </c>
      <c r="BD77" s="12" t="s">
        <v>132</v>
      </c>
      <c r="BE77" s="12" t="s">
        <v>132</v>
      </c>
      <c r="BF77" s="12" t="s">
        <v>132</v>
      </c>
      <c r="BG77" s="12" t="s">
        <v>132</v>
      </c>
      <c r="BH77" s="12" t="s">
        <v>132</v>
      </c>
      <c r="BI77" s="12" t="s">
        <v>132</v>
      </c>
      <c r="BJ77" s="12" t="s">
        <v>132</v>
      </c>
      <c r="BK77" s="12" t="s">
        <v>132</v>
      </c>
      <c r="BL77" s="12" t="s">
        <v>132</v>
      </c>
      <c r="BM77" s="12" t="s">
        <v>132</v>
      </c>
      <c r="BN77" s="12" t="s">
        <v>132</v>
      </c>
      <c r="BO77" s="12" t="s">
        <v>132</v>
      </c>
      <c r="BP77" s="12" t="s">
        <v>132</v>
      </c>
      <c r="BQ77" s="12" t="s">
        <v>132</v>
      </c>
      <c r="BR77" s="12" t="s">
        <v>132</v>
      </c>
      <c r="BS77" s="12" t="s">
        <v>132</v>
      </c>
      <c r="BT77" s="12" t="s">
        <v>132</v>
      </c>
      <c r="BU77" s="12" t="s">
        <v>132</v>
      </c>
      <c r="BV77" s="12" t="s">
        <v>132</v>
      </c>
      <c r="BW77" s="12" t="s">
        <v>132</v>
      </c>
      <c r="BX77" s="12" t="s">
        <v>132</v>
      </c>
      <c r="BY77" s="12" t="s">
        <v>132</v>
      </c>
      <c r="BZ77" s="12" t="s">
        <v>132</v>
      </c>
      <c r="CA77" s="12" t="s">
        <v>132</v>
      </c>
      <c r="CB77" s="12" t="s">
        <v>132</v>
      </c>
      <c r="CC77" s="12" t="s">
        <v>132</v>
      </c>
      <c r="CD77" s="12" t="s">
        <v>132</v>
      </c>
      <c r="CE77" s="12" t="s">
        <v>132</v>
      </c>
      <c r="CF77" s="12" t="s">
        <v>132</v>
      </c>
      <c r="CG77" s="12" t="s">
        <v>132</v>
      </c>
      <c r="CH77" s="12" t="s">
        <v>132</v>
      </c>
    </row>
    <row r="78" spans="2:86" x14ac:dyDescent="0.2">
      <c r="B78" s="17" t="s">
        <v>86</v>
      </c>
      <c r="C78" s="13" t="s">
        <v>113</v>
      </c>
      <c r="D78" s="17" t="s">
        <v>118</v>
      </c>
      <c r="E78" s="54">
        <f t="shared" si="12"/>
        <v>0.42857142857142855</v>
      </c>
      <c r="F78" s="50"/>
      <c r="G78" s="50"/>
      <c r="H78" s="12">
        <v>1</v>
      </c>
      <c r="I78" s="12" t="s">
        <v>132</v>
      </c>
      <c r="J78" s="12" t="s">
        <v>132</v>
      </c>
      <c r="K78" s="12" t="s">
        <v>132</v>
      </c>
      <c r="L78" s="12" t="s">
        <v>132</v>
      </c>
      <c r="M78" s="12" t="s">
        <v>132</v>
      </c>
      <c r="N78" s="12" t="s">
        <v>132</v>
      </c>
      <c r="O78" s="12" t="s">
        <v>132</v>
      </c>
      <c r="P78" s="12" t="s">
        <v>132</v>
      </c>
      <c r="Q78" s="12" t="s">
        <v>132</v>
      </c>
      <c r="R78" s="12">
        <v>1</v>
      </c>
      <c r="S78" s="12">
        <v>1</v>
      </c>
      <c r="T78" s="12" t="s">
        <v>132</v>
      </c>
      <c r="U78" s="12" t="s">
        <v>132</v>
      </c>
      <c r="V78" s="12">
        <v>0</v>
      </c>
      <c r="W78" s="12">
        <v>0</v>
      </c>
      <c r="X78" s="12">
        <v>0</v>
      </c>
      <c r="Y78" s="12">
        <v>0</v>
      </c>
      <c r="Z78" s="12" t="s">
        <v>132</v>
      </c>
      <c r="AA78" s="12" t="s">
        <v>132</v>
      </c>
      <c r="AB78" s="12" t="s">
        <v>132</v>
      </c>
      <c r="AC78" s="12" t="s">
        <v>132</v>
      </c>
      <c r="AD78" s="12" t="s">
        <v>132</v>
      </c>
      <c r="AE78" s="12" t="s">
        <v>132</v>
      </c>
      <c r="AF78" s="12" t="s">
        <v>132</v>
      </c>
      <c r="AG78" s="12" t="s">
        <v>132</v>
      </c>
      <c r="AH78" s="12" t="s">
        <v>132</v>
      </c>
      <c r="AI78" s="12" t="s">
        <v>132</v>
      </c>
      <c r="AJ78" s="12" t="s">
        <v>132</v>
      </c>
      <c r="AK78" s="12" t="s">
        <v>132</v>
      </c>
      <c r="AL78" s="12" t="s">
        <v>132</v>
      </c>
      <c r="AM78" s="12" t="s">
        <v>132</v>
      </c>
      <c r="AN78" s="12" t="s">
        <v>132</v>
      </c>
      <c r="AO78" s="12" t="s">
        <v>132</v>
      </c>
      <c r="AP78" s="12" t="s">
        <v>132</v>
      </c>
      <c r="AQ78" s="12" t="s">
        <v>132</v>
      </c>
      <c r="AR78" s="12" t="s">
        <v>132</v>
      </c>
      <c r="AS78" s="12" t="s">
        <v>132</v>
      </c>
      <c r="AT78" s="12" t="s">
        <v>132</v>
      </c>
      <c r="AU78" s="12" t="s">
        <v>132</v>
      </c>
      <c r="AV78" s="12" t="s">
        <v>132</v>
      </c>
      <c r="AW78" s="12" t="s">
        <v>132</v>
      </c>
      <c r="AX78" s="12" t="s">
        <v>132</v>
      </c>
      <c r="AY78" s="12" t="s">
        <v>132</v>
      </c>
      <c r="AZ78" s="12" t="s">
        <v>132</v>
      </c>
      <c r="BA78" s="12" t="s">
        <v>132</v>
      </c>
      <c r="BB78" s="12" t="s">
        <v>132</v>
      </c>
      <c r="BC78" s="12" t="s">
        <v>132</v>
      </c>
      <c r="BD78" s="12" t="s">
        <v>132</v>
      </c>
      <c r="BE78" s="12" t="s">
        <v>132</v>
      </c>
      <c r="BF78" s="12" t="s">
        <v>132</v>
      </c>
      <c r="BG78" s="12" t="s">
        <v>132</v>
      </c>
      <c r="BH78" s="12" t="s">
        <v>132</v>
      </c>
      <c r="BI78" s="12" t="s">
        <v>132</v>
      </c>
      <c r="BJ78" s="12" t="s">
        <v>132</v>
      </c>
      <c r="BK78" s="12" t="s">
        <v>132</v>
      </c>
      <c r="BL78" s="12" t="s">
        <v>132</v>
      </c>
      <c r="BM78" s="12" t="s">
        <v>132</v>
      </c>
      <c r="BN78" s="12" t="s">
        <v>132</v>
      </c>
      <c r="BO78" s="12" t="s">
        <v>132</v>
      </c>
      <c r="BP78" s="12" t="s">
        <v>132</v>
      </c>
      <c r="BQ78" s="12" t="s">
        <v>132</v>
      </c>
      <c r="BR78" s="12" t="s">
        <v>132</v>
      </c>
      <c r="BS78" s="12" t="s">
        <v>132</v>
      </c>
      <c r="BT78" s="12" t="s">
        <v>132</v>
      </c>
      <c r="BU78" s="12" t="s">
        <v>132</v>
      </c>
      <c r="BV78" s="12" t="s">
        <v>132</v>
      </c>
      <c r="BW78" s="12" t="s">
        <v>132</v>
      </c>
      <c r="BX78" s="12" t="s">
        <v>132</v>
      </c>
      <c r="BY78" s="12" t="s">
        <v>132</v>
      </c>
      <c r="BZ78" s="12" t="s">
        <v>132</v>
      </c>
      <c r="CA78" s="12" t="s">
        <v>132</v>
      </c>
      <c r="CB78" s="12" t="s">
        <v>132</v>
      </c>
      <c r="CC78" s="12" t="s">
        <v>132</v>
      </c>
      <c r="CD78" s="12" t="s">
        <v>132</v>
      </c>
      <c r="CE78" s="12" t="s">
        <v>132</v>
      </c>
      <c r="CF78" s="12" t="s">
        <v>132</v>
      </c>
      <c r="CG78" s="12" t="s">
        <v>132</v>
      </c>
      <c r="CH78" s="12" t="s">
        <v>132</v>
      </c>
    </row>
    <row r="79" spans="2:86" x14ac:dyDescent="0.2">
      <c r="B79" s="17" t="s">
        <v>98</v>
      </c>
      <c r="C79" s="13" t="s">
        <v>113</v>
      </c>
      <c r="D79" s="17" t="s">
        <v>118</v>
      </c>
      <c r="E79" s="54">
        <f t="shared" si="12"/>
        <v>0.75</v>
      </c>
      <c r="F79" s="50"/>
      <c r="G79" s="50"/>
      <c r="H79" s="12">
        <v>1</v>
      </c>
      <c r="I79" s="12" t="s">
        <v>132</v>
      </c>
      <c r="J79" s="12" t="s">
        <v>132</v>
      </c>
      <c r="K79" s="12" t="s">
        <v>132</v>
      </c>
      <c r="L79" s="12" t="s">
        <v>132</v>
      </c>
      <c r="M79" s="12" t="s">
        <v>132</v>
      </c>
      <c r="N79" s="12" t="s">
        <v>132</v>
      </c>
      <c r="O79" s="12" t="s">
        <v>132</v>
      </c>
      <c r="P79" s="12" t="s">
        <v>132</v>
      </c>
      <c r="Q79" s="12" t="s">
        <v>132</v>
      </c>
      <c r="R79" s="12">
        <v>1</v>
      </c>
      <c r="S79" s="12">
        <v>1</v>
      </c>
      <c r="T79" s="12" t="s">
        <v>132</v>
      </c>
      <c r="U79" s="12" t="s">
        <v>132</v>
      </c>
      <c r="V79" s="12" t="s">
        <v>132</v>
      </c>
      <c r="W79" s="12" t="s">
        <v>132</v>
      </c>
      <c r="X79" s="12" t="s">
        <v>132</v>
      </c>
      <c r="Y79" s="12">
        <v>0</v>
      </c>
      <c r="Z79" s="12" t="s">
        <v>132</v>
      </c>
      <c r="AA79" s="12" t="s">
        <v>132</v>
      </c>
      <c r="AB79" s="12" t="s">
        <v>132</v>
      </c>
      <c r="AC79" s="12" t="s">
        <v>132</v>
      </c>
      <c r="AD79" s="12" t="s">
        <v>132</v>
      </c>
      <c r="AE79" s="12" t="s">
        <v>132</v>
      </c>
      <c r="AF79" s="12" t="s">
        <v>132</v>
      </c>
      <c r="AG79" s="12" t="s">
        <v>132</v>
      </c>
      <c r="AH79" s="12" t="s">
        <v>132</v>
      </c>
      <c r="AI79" s="12" t="s">
        <v>132</v>
      </c>
      <c r="AJ79" s="12" t="s">
        <v>132</v>
      </c>
      <c r="AK79" s="12" t="s">
        <v>132</v>
      </c>
      <c r="AL79" s="12" t="s">
        <v>132</v>
      </c>
      <c r="AM79" s="12" t="s">
        <v>132</v>
      </c>
      <c r="AN79" s="12" t="s">
        <v>132</v>
      </c>
      <c r="AO79" s="12" t="s">
        <v>132</v>
      </c>
      <c r="AP79" s="12" t="s">
        <v>132</v>
      </c>
      <c r="AQ79" s="12" t="s">
        <v>132</v>
      </c>
      <c r="AR79" s="12" t="s">
        <v>132</v>
      </c>
      <c r="AS79" s="12" t="s">
        <v>132</v>
      </c>
      <c r="AT79" s="12" t="s">
        <v>132</v>
      </c>
      <c r="AU79" s="12" t="s">
        <v>132</v>
      </c>
      <c r="AV79" s="12" t="s">
        <v>132</v>
      </c>
      <c r="AW79" s="12" t="s">
        <v>132</v>
      </c>
      <c r="AX79" s="12" t="s">
        <v>132</v>
      </c>
      <c r="AY79" s="12" t="s">
        <v>132</v>
      </c>
      <c r="AZ79" s="12" t="s">
        <v>132</v>
      </c>
      <c r="BA79" s="12" t="s">
        <v>132</v>
      </c>
      <c r="BB79" s="12" t="s">
        <v>132</v>
      </c>
      <c r="BC79" s="12" t="s">
        <v>132</v>
      </c>
      <c r="BD79" s="12" t="s">
        <v>132</v>
      </c>
      <c r="BE79" s="12" t="s">
        <v>132</v>
      </c>
      <c r="BF79" s="12" t="s">
        <v>132</v>
      </c>
      <c r="BG79" s="12" t="s">
        <v>132</v>
      </c>
      <c r="BH79" s="12" t="s">
        <v>132</v>
      </c>
      <c r="BI79" s="12" t="s">
        <v>132</v>
      </c>
      <c r="BJ79" s="12" t="s">
        <v>132</v>
      </c>
      <c r="BK79" s="12" t="s">
        <v>132</v>
      </c>
      <c r="BL79" s="12" t="s">
        <v>132</v>
      </c>
      <c r="BM79" s="12" t="s">
        <v>132</v>
      </c>
      <c r="BN79" s="12" t="s">
        <v>132</v>
      </c>
      <c r="BO79" s="12" t="s">
        <v>132</v>
      </c>
      <c r="BP79" s="12" t="s">
        <v>132</v>
      </c>
      <c r="BQ79" s="12" t="s">
        <v>132</v>
      </c>
      <c r="BR79" s="12" t="s">
        <v>132</v>
      </c>
      <c r="BS79" s="12" t="s">
        <v>132</v>
      </c>
      <c r="BT79" s="12" t="s">
        <v>132</v>
      </c>
      <c r="BU79" s="12" t="s">
        <v>132</v>
      </c>
      <c r="BV79" s="12" t="s">
        <v>132</v>
      </c>
      <c r="BW79" s="12" t="s">
        <v>132</v>
      </c>
      <c r="BX79" s="12" t="s">
        <v>132</v>
      </c>
      <c r="BY79" s="12" t="s">
        <v>132</v>
      </c>
      <c r="BZ79" s="12" t="s">
        <v>132</v>
      </c>
      <c r="CA79" s="12" t="s">
        <v>132</v>
      </c>
      <c r="CB79" s="12" t="s">
        <v>132</v>
      </c>
      <c r="CC79" s="12" t="s">
        <v>132</v>
      </c>
      <c r="CD79" s="12" t="s">
        <v>132</v>
      </c>
      <c r="CE79" s="12" t="s">
        <v>132</v>
      </c>
      <c r="CF79" s="12" t="s">
        <v>132</v>
      </c>
      <c r="CG79" s="12" t="s">
        <v>132</v>
      </c>
      <c r="CH79" s="12" t="s">
        <v>132</v>
      </c>
    </row>
    <row r="80" spans="2:86" x14ac:dyDescent="0.2">
      <c r="B80" s="17" t="s">
        <v>123</v>
      </c>
      <c r="C80" s="13" t="s">
        <v>113</v>
      </c>
      <c r="D80" s="17" t="s">
        <v>118</v>
      </c>
      <c r="E80" s="54">
        <f t="shared" si="12"/>
        <v>0.75</v>
      </c>
      <c r="F80" s="50"/>
      <c r="G80" s="50"/>
      <c r="H80" s="12">
        <v>1</v>
      </c>
      <c r="I80" s="12" t="s">
        <v>132</v>
      </c>
      <c r="J80" s="12" t="s">
        <v>132</v>
      </c>
      <c r="K80" s="12" t="s">
        <v>132</v>
      </c>
      <c r="L80" s="12" t="s">
        <v>132</v>
      </c>
      <c r="M80" s="12" t="s">
        <v>132</v>
      </c>
      <c r="N80" s="12" t="s">
        <v>132</v>
      </c>
      <c r="O80" s="12" t="s">
        <v>132</v>
      </c>
      <c r="P80" s="12" t="s">
        <v>132</v>
      </c>
      <c r="Q80" s="12" t="s">
        <v>132</v>
      </c>
      <c r="R80" s="12">
        <v>1</v>
      </c>
      <c r="S80" s="12">
        <v>1</v>
      </c>
      <c r="T80" s="12" t="s">
        <v>132</v>
      </c>
      <c r="U80" s="12" t="s">
        <v>132</v>
      </c>
      <c r="V80" s="12" t="s">
        <v>132</v>
      </c>
      <c r="W80" s="12" t="s">
        <v>132</v>
      </c>
      <c r="X80" s="12" t="s">
        <v>132</v>
      </c>
      <c r="Y80" s="12">
        <v>0</v>
      </c>
      <c r="Z80" s="12" t="s">
        <v>132</v>
      </c>
      <c r="AA80" s="12" t="s">
        <v>132</v>
      </c>
      <c r="AB80" s="12" t="s">
        <v>132</v>
      </c>
      <c r="AC80" s="12" t="s">
        <v>132</v>
      </c>
      <c r="AD80" s="12" t="s">
        <v>132</v>
      </c>
      <c r="AE80" s="12" t="s">
        <v>132</v>
      </c>
      <c r="AF80" s="12" t="s">
        <v>132</v>
      </c>
      <c r="AG80" s="12" t="s">
        <v>132</v>
      </c>
      <c r="AH80" s="12" t="s">
        <v>132</v>
      </c>
      <c r="AI80" s="12" t="s">
        <v>132</v>
      </c>
      <c r="AJ80" s="12" t="s">
        <v>132</v>
      </c>
      <c r="AK80" s="12" t="s">
        <v>132</v>
      </c>
      <c r="AL80" s="12" t="s">
        <v>132</v>
      </c>
      <c r="AM80" s="12" t="s">
        <v>132</v>
      </c>
      <c r="AN80" s="12" t="s">
        <v>132</v>
      </c>
      <c r="AO80" s="12" t="s">
        <v>132</v>
      </c>
      <c r="AP80" s="12" t="s">
        <v>132</v>
      </c>
      <c r="AQ80" s="12" t="s">
        <v>132</v>
      </c>
      <c r="AR80" s="12" t="s">
        <v>132</v>
      </c>
      <c r="AS80" s="12" t="s">
        <v>132</v>
      </c>
      <c r="AT80" s="12" t="s">
        <v>132</v>
      </c>
      <c r="AU80" s="12" t="s">
        <v>132</v>
      </c>
      <c r="AV80" s="12" t="s">
        <v>132</v>
      </c>
      <c r="AW80" s="12" t="s">
        <v>132</v>
      </c>
      <c r="AX80" s="12" t="s">
        <v>132</v>
      </c>
      <c r="AY80" s="12" t="s">
        <v>132</v>
      </c>
      <c r="AZ80" s="12" t="s">
        <v>132</v>
      </c>
      <c r="BA80" s="12" t="s">
        <v>132</v>
      </c>
      <c r="BB80" s="12" t="s">
        <v>132</v>
      </c>
      <c r="BC80" s="12" t="s">
        <v>132</v>
      </c>
      <c r="BD80" s="12" t="s">
        <v>132</v>
      </c>
      <c r="BE80" s="12" t="s">
        <v>132</v>
      </c>
      <c r="BF80" s="12" t="s">
        <v>132</v>
      </c>
      <c r="BG80" s="12" t="s">
        <v>132</v>
      </c>
      <c r="BH80" s="12" t="s">
        <v>132</v>
      </c>
      <c r="BI80" s="12" t="s">
        <v>132</v>
      </c>
      <c r="BJ80" s="12" t="s">
        <v>132</v>
      </c>
      <c r="BK80" s="12" t="s">
        <v>132</v>
      </c>
      <c r="BL80" s="12" t="s">
        <v>132</v>
      </c>
      <c r="BM80" s="12" t="s">
        <v>132</v>
      </c>
      <c r="BN80" s="12" t="s">
        <v>132</v>
      </c>
      <c r="BO80" s="12" t="s">
        <v>132</v>
      </c>
      <c r="BP80" s="12" t="s">
        <v>132</v>
      </c>
      <c r="BQ80" s="12" t="s">
        <v>132</v>
      </c>
      <c r="BR80" s="12" t="s">
        <v>132</v>
      </c>
      <c r="BS80" s="12" t="s">
        <v>132</v>
      </c>
      <c r="BT80" s="12" t="s">
        <v>132</v>
      </c>
      <c r="BU80" s="12" t="s">
        <v>132</v>
      </c>
      <c r="BV80" s="12" t="s">
        <v>132</v>
      </c>
      <c r="BW80" s="12" t="s">
        <v>132</v>
      </c>
      <c r="BX80" s="12" t="s">
        <v>132</v>
      </c>
      <c r="BY80" s="12" t="s">
        <v>132</v>
      </c>
      <c r="BZ80" s="12" t="s">
        <v>132</v>
      </c>
      <c r="CA80" s="12" t="s">
        <v>132</v>
      </c>
      <c r="CB80" s="12" t="s">
        <v>132</v>
      </c>
      <c r="CC80" s="12" t="s">
        <v>132</v>
      </c>
      <c r="CD80" s="12" t="s">
        <v>132</v>
      </c>
      <c r="CE80" s="12" t="s">
        <v>132</v>
      </c>
      <c r="CF80" s="12" t="s">
        <v>132</v>
      </c>
      <c r="CG80" s="12" t="s">
        <v>132</v>
      </c>
      <c r="CH80" s="12" t="s">
        <v>132</v>
      </c>
    </row>
    <row r="81" spans="2:86" x14ac:dyDescent="0.2">
      <c r="B81" s="17" t="s">
        <v>89</v>
      </c>
      <c r="C81" s="13" t="s">
        <v>113</v>
      </c>
      <c r="D81" s="17" t="s">
        <v>118</v>
      </c>
      <c r="E81" s="54">
        <f t="shared" si="12"/>
        <v>0.7142857142857143</v>
      </c>
      <c r="F81" s="50"/>
      <c r="G81" s="50"/>
      <c r="H81" s="12">
        <v>1</v>
      </c>
      <c r="I81" s="12">
        <v>1</v>
      </c>
      <c r="J81" s="12">
        <v>1</v>
      </c>
      <c r="K81" s="12">
        <v>1</v>
      </c>
      <c r="L81" s="12">
        <v>1</v>
      </c>
      <c r="M81" s="12">
        <v>1</v>
      </c>
      <c r="N81" s="12">
        <v>1</v>
      </c>
      <c r="O81" s="12">
        <v>1</v>
      </c>
      <c r="P81" s="12" t="s">
        <v>132</v>
      </c>
      <c r="Q81" s="12" t="s">
        <v>132</v>
      </c>
      <c r="R81" s="12">
        <v>1</v>
      </c>
      <c r="S81" s="12">
        <v>1</v>
      </c>
      <c r="T81" s="12" t="s">
        <v>132</v>
      </c>
      <c r="U81" s="12" t="s">
        <v>132</v>
      </c>
      <c r="V81" s="12">
        <v>0</v>
      </c>
      <c r="W81" s="12">
        <v>0</v>
      </c>
      <c r="X81" s="12">
        <v>0</v>
      </c>
      <c r="Y81" s="12">
        <v>0</v>
      </c>
      <c r="Z81" s="12" t="s">
        <v>132</v>
      </c>
      <c r="AA81" s="12" t="s">
        <v>132</v>
      </c>
      <c r="AB81" s="12" t="s">
        <v>132</v>
      </c>
      <c r="AC81" s="12" t="s">
        <v>132</v>
      </c>
      <c r="AD81" s="12" t="s">
        <v>132</v>
      </c>
      <c r="AE81" s="12" t="s">
        <v>132</v>
      </c>
      <c r="AF81" s="12" t="s">
        <v>132</v>
      </c>
      <c r="AG81" s="12" t="s">
        <v>132</v>
      </c>
      <c r="AH81" s="12" t="s">
        <v>132</v>
      </c>
      <c r="AI81" s="12" t="s">
        <v>132</v>
      </c>
      <c r="AJ81" s="12" t="s">
        <v>132</v>
      </c>
      <c r="AK81" s="12" t="s">
        <v>132</v>
      </c>
      <c r="AL81" s="12" t="s">
        <v>132</v>
      </c>
      <c r="AM81" s="12" t="s">
        <v>132</v>
      </c>
      <c r="AN81" s="12" t="s">
        <v>132</v>
      </c>
      <c r="AO81" s="12" t="s">
        <v>132</v>
      </c>
      <c r="AP81" s="12" t="s">
        <v>132</v>
      </c>
      <c r="AQ81" s="12" t="s">
        <v>132</v>
      </c>
      <c r="AR81" s="12" t="s">
        <v>132</v>
      </c>
      <c r="AS81" s="12" t="s">
        <v>132</v>
      </c>
      <c r="AT81" s="12" t="s">
        <v>132</v>
      </c>
      <c r="AU81" s="12" t="s">
        <v>132</v>
      </c>
      <c r="AV81" s="12" t="s">
        <v>132</v>
      </c>
      <c r="AW81" s="12" t="s">
        <v>132</v>
      </c>
      <c r="AX81" s="12" t="s">
        <v>132</v>
      </c>
      <c r="AY81" s="12" t="s">
        <v>132</v>
      </c>
      <c r="AZ81" s="12" t="s">
        <v>132</v>
      </c>
      <c r="BA81" s="12" t="s">
        <v>132</v>
      </c>
      <c r="BB81" s="12" t="s">
        <v>132</v>
      </c>
      <c r="BC81" s="12" t="s">
        <v>132</v>
      </c>
      <c r="BD81" s="12" t="s">
        <v>132</v>
      </c>
      <c r="BE81" s="12" t="s">
        <v>132</v>
      </c>
      <c r="BF81" s="12" t="s">
        <v>132</v>
      </c>
      <c r="BG81" s="12" t="s">
        <v>132</v>
      </c>
      <c r="BH81" s="12" t="s">
        <v>132</v>
      </c>
      <c r="BI81" s="12" t="s">
        <v>132</v>
      </c>
      <c r="BJ81" s="12" t="s">
        <v>132</v>
      </c>
      <c r="BK81" s="12" t="s">
        <v>132</v>
      </c>
      <c r="BL81" s="12" t="s">
        <v>132</v>
      </c>
      <c r="BM81" s="12" t="s">
        <v>132</v>
      </c>
      <c r="BN81" s="12" t="s">
        <v>132</v>
      </c>
      <c r="BO81" s="12" t="s">
        <v>132</v>
      </c>
      <c r="BP81" s="12" t="s">
        <v>132</v>
      </c>
      <c r="BQ81" s="12" t="s">
        <v>132</v>
      </c>
      <c r="BR81" s="12" t="s">
        <v>132</v>
      </c>
      <c r="BS81" s="12" t="s">
        <v>132</v>
      </c>
      <c r="BT81" s="12" t="s">
        <v>132</v>
      </c>
      <c r="BU81" s="12" t="s">
        <v>132</v>
      </c>
      <c r="BV81" s="12" t="s">
        <v>132</v>
      </c>
      <c r="BW81" s="12" t="s">
        <v>132</v>
      </c>
      <c r="BX81" s="12" t="s">
        <v>132</v>
      </c>
      <c r="BY81" s="12" t="s">
        <v>132</v>
      </c>
      <c r="BZ81" s="12" t="s">
        <v>132</v>
      </c>
      <c r="CA81" s="12" t="s">
        <v>132</v>
      </c>
      <c r="CB81" s="12" t="s">
        <v>132</v>
      </c>
      <c r="CC81" s="12" t="s">
        <v>132</v>
      </c>
      <c r="CD81" s="12" t="s">
        <v>132</v>
      </c>
      <c r="CE81" s="12" t="s">
        <v>132</v>
      </c>
      <c r="CF81" s="12" t="s">
        <v>132</v>
      </c>
      <c r="CG81" s="12" t="s">
        <v>132</v>
      </c>
      <c r="CH81" s="12" t="s">
        <v>132</v>
      </c>
    </row>
    <row r="82" spans="2:86" x14ac:dyDescent="0.2">
      <c r="B82" s="17" t="s">
        <v>90</v>
      </c>
      <c r="C82" s="13" t="s">
        <v>113</v>
      </c>
      <c r="D82" s="17" t="s">
        <v>118</v>
      </c>
      <c r="E82" s="54">
        <f t="shared" si="12"/>
        <v>0.75</v>
      </c>
      <c r="F82" s="50"/>
      <c r="G82" s="50"/>
      <c r="H82" s="12">
        <v>1</v>
      </c>
      <c r="I82" s="12" t="s">
        <v>132</v>
      </c>
      <c r="J82" s="12" t="s">
        <v>132</v>
      </c>
      <c r="K82" s="12" t="s">
        <v>132</v>
      </c>
      <c r="L82" s="12" t="s">
        <v>132</v>
      </c>
      <c r="M82" s="12" t="s">
        <v>132</v>
      </c>
      <c r="N82" s="12" t="s">
        <v>132</v>
      </c>
      <c r="O82" s="12" t="s">
        <v>132</v>
      </c>
      <c r="P82" s="12" t="s">
        <v>132</v>
      </c>
      <c r="Q82" s="12" t="s">
        <v>132</v>
      </c>
      <c r="R82" s="12">
        <v>1</v>
      </c>
      <c r="S82" s="12">
        <v>1</v>
      </c>
      <c r="T82" s="12" t="s">
        <v>132</v>
      </c>
      <c r="U82" s="12" t="s">
        <v>132</v>
      </c>
      <c r="V82" s="12" t="s">
        <v>132</v>
      </c>
      <c r="W82" s="12" t="s">
        <v>132</v>
      </c>
      <c r="X82" s="12" t="s">
        <v>132</v>
      </c>
      <c r="Y82" s="12">
        <v>0</v>
      </c>
      <c r="Z82" s="12" t="s">
        <v>132</v>
      </c>
      <c r="AA82" s="12" t="s">
        <v>132</v>
      </c>
      <c r="AB82" s="12" t="s">
        <v>132</v>
      </c>
      <c r="AC82" s="12" t="s">
        <v>132</v>
      </c>
      <c r="AD82" s="12" t="s">
        <v>132</v>
      </c>
      <c r="AE82" s="12" t="s">
        <v>132</v>
      </c>
      <c r="AF82" s="12" t="s">
        <v>132</v>
      </c>
      <c r="AG82" s="12" t="s">
        <v>132</v>
      </c>
      <c r="AH82" s="12" t="s">
        <v>132</v>
      </c>
      <c r="AI82" s="12" t="s">
        <v>132</v>
      </c>
      <c r="AJ82" s="12" t="s">
        <v>132</v>
      </c>
      <c r="AK82" s="12" t="s">
        <v>132</v>
      </c>
      <c r="AL82" s="12" t="s">
        <v>132</v>
      </c>
      <c r="AM82" s="12" t="s">
        <v>132</v>
      </c>
      <c r="AN82" s="12" t="s">
        <v>132</v>
      </c>
      <c r="AO82" s="12" t="s">
        <v>132</v>
      </c>
      <c r="AP82" s="12" t="s">
        <v>132</v>
      </c>
      <c r="AQ82" s="12" t="s">
        <v>132</v>
      </c>
      <c r="AR82" s="12" t="s">
        <v>132</v>
      </c>
      <c r="AS82" s="12" t="s">
        <v>132</v>
      </c>
      <c r="AT82" s="12" t="s">
        <v>132</v>
      </c>
      <c r="AU82" s="12" t="s">
        <v>132</v>
      </c>
      <c r="AV82" s="12" t="s">
        <v>132</v>
      </c>
      <c r="AW82" s="12" t="s">
        <v>132</v>
      </c>
      <c r="AX82" s="12" t="s">
        <v>132</v>
      </c>
      <c r="AY82" s="12" t="s">
        <v>132</v>
      </c>
      <c r="AZ82" s="12" t="s">
        <v>132</v>
      </c>
      <c r="BA82" s="12" t="s">
        <v>132</v>
      </c>
      <c r="BB82" s="12" t="s">
        <v>132</v>
      </c>
      <c r="BC82" s="12" t="s">
        <v>132</v>
      </c>
      <c r="BD82" s="12" t="s">
        <v>132</v>
      </c>
      <c r="BE82" s="12" t="s">
        <v>132</v>
      </c>
      <c r="BF82" s="12" t="s">
        <v>132</v>
      </c>
      <c r="BG82" s="12" t="s">
        <v>132</v>
      </c>
      <c r="BH82" s="12" t="s">
        <v>132</v>
      </c>
      <c r="BI82" s="12" t="s">
        <v>132</v>
      </c>
      <c r="BJ82" s="12" t="s">
        <v>132</v>
      </c>
      <c r="BK82" s="12" t="s">
        <v>132</v>
      </c>
      <c r="BL82" s="12" t="s">
        <v>132</v>
      </c>
      <c r="BM82" s="12" t="s">
        <v>132</v>
      </c>
      <c r="BN82" s="12" t="s">
        <v>132</v>
      </c>
      <c r="BO82" s="12" t="s">
        <v>132</v>
      </c>
      <c r="BP82" s="12" t="s">
        <v>132</v>
      </c>
      <c r="BQ82" s="12" t="s">
        <v>132</v>
      </c>
      <c r="BR82" s="12" t="s">
        <v>132</v>
      </c>
      <c r="BS82" s="12" t="s">
        <v>132</v>
      </c>
      <c r="BT82" s="12" t="s">
        <v>132</v>
      </c>
      <c r="BU82" s="12" t="s">
        <v>132</v>
      </c>
      <c r="BV82" s="12" t="s">
        <v>132</v>
      </c>
      <c r="BW82" s="12" t="s">
        <v>132</v>
      </c>
      <c r="BX82" s="12" t="s">
        <v>132</v>
      </c>
      <c r="BY82" s="12" t="s">
        <v>132</v>
      </c>
      <c r="BZ82" s="12" t="s">
        <v>132</v>
      </c>
      <c r="CA82" s="12" t="s">
        <v>132</v>
      </c>
      <c r="CB82" s="12" t="s">
        <v>132</v>
      </c>
      <c r="CC82" s="12" t="s">
        <v>132</v>
      </c>
      <c r="CD82" s="12" t="s">
        <v>132</v>
      </c>
      <c r="CE82" s="12" t="s">
        <v>132</v>
      </c>
      <c r="CF82" s="12" t="s">
        <v>132</v>
      </c>
      <c r="CG82" s="12" t="s">
        <v>132</v>
      </c>
      <c r="CH82" s="12" t="s">
        <v>132</v>
      </c>
    </row>
    <row r="83" spans="2:86" x14ac:dyDescent="0.2">
      <c r="B83" s="17" t="s">
        <v>92</v>
      </c>
      <c r="C83" s="13" t="s">
        <v>113</v>
      </c>
      <c r="D83" s="17" t="s">
        <v>118</v>
      </c>
      <c r="E83" s="54">
        <f t="shared" si="12"/>
        <v>0.75</v>
      </c>
      <c r="F83" s="50"/>
      <c r="G83" s="50"/>
      <c r="H83" s="12">
        <v>1</v>
      </c>
      <c r="I83" s="12" t="s">
        <v>132</v>
      </c>
      <c r="J83" s="12" t="s">
        <v>132</v>
      </c>
      <c r="K83" s="12" t="s">
        <v>132</v>
      </c>
      <c r="L83" s="12" t="s">
        <v>132</v>
      </c>
      <c r="M83" s="12" t="s">
        <v>132</v>
      </c>
      <c r="N83" s="12" t="s">
        <v>132</v>
      </c>
      <c r="O83" s="12" t="s">
        <v>132</v>
      </c>
      <c r="P83" s="12" t="s">
        <v>132</v>
      </c>
      <c r="Q83" s="12" t="s">
        <v>132</v>
      </c>
      <c r="R83" s="12">
        <v>1</v>
      </c>
      <c r="S83" s="12">
        <v>1</v>
      </c>
      <c r="T83" s="12" t="s">
        <v>132</v>
      </c>
      <c r="U83" s="12" t="s">
        <v>132</v>
      </c>
      <c r="V83" s="12" t="s">
        <v>132</v>
      </c>
      <c r="W83" s="12" t="s">
        <v>132</v>
      </c>
      <c r="X83" s="12" t="s">
        <v>132</v>
      </c>
      <c r="Y83" s="12">
        <v>0</v>
      </c>
      <c r="Z83" s="12" t="s">
        <v>132</v>
      </c>
      <c r="AA83" s="12" t="s">
        <v>132</v>
      </c>
      <c r="AB83" s="12" t="s">
        <v>132</v>
      </c>
      <c r="AC83" s="12" t="s">
        <v>132</v>
      </c>
      <c r="AD83" s="12" t="s">
        <v>132</v>
      </c>
      <c r="AE83" s="12" t="s">
        <v>132</v>
      </c>
      <c r="AF83" s="12" t="s">
        <v>132</v>
      </c>
      <c r="AG83" s="12" t="s">
        <v>132</v>
      </c>
      <c r="AH83" s="12" t="s">
        <v>132</v>
      </c>
      <c r="AI83" s="12" t="s">
        <v>132</v>
      </c>
      <c r="AJ83" s="12" t="s">
        <v>132</v>
      </c>
      <c r="AK83" s="12" t="s">
        <v>132</v>
      </c>
      <c r="AL83" s="12" t="s">
        <v>132</v>
      </c>
      <c r="AM83" s="12" t="s">
        <v>132</v>
      </c>
      <c r="AN83" s="12" t="s">
        <v>132</v>
      </c>
      <c r="AO83" s="12" t="s">
        <v>132</v>
      </c>
      <c r="AP83" s="12" t="s">
        <v>132</v>
      </c>
      <c r="AQ83" s="12" t="s">
        <v>132</v>
      </c>
      <c r="AR83" s="12" t="s">
        <v>132</v>
      </c>
      <c r="AS83" s="12" t="s">
        <v>132</v>
      </c>
      <c r="AT83" s="12" t="s">
        <v>132</v>
      </c>
      <c r="AU83" s="12" t="s">
        <v>132</v>
      </c>
      <c r="AV83" s="12" t="s">
        <v>132</v>
      </c>
      <c r="AW83" s="12" t="s">
        <v>132</v>
      </c>
      <c r="AX83" s="12" t="s">
        <v>132</v>
      </c>
      <c r="AY83" s="12" t="s">
        <v>132</v>
      </c>
      <c r="AZ83" s="12" t="s">
        <v>132</v>
      </c>
      <c r="BA83" s="12" t="s">
        <v>132</v>
      </c>
      <c r="BB83" s="12" t="s">
        <v>132</v>
      </c>
      <c r="BC83" s="12" t="s">
        <v>132</v>
      </c>
      <c r="BD83" s="12" t="s">
        <v>132</v>
      </c>
      <c r="BE83" s="12" t="s">
        <v>132</v>
      </c>
      <c r="BF83" s="12" t="s">
        <v>132</v>
      </c>
      <c r="BG83" s="12" t="s">
        <v>132</v>
      </c>
      <c r="BH83" s="12" t="s">
        <v>132</v>
      </c>
      <c r="BI83" s="12" t="s">
        <v>132</v>
      </c>
      <c r="BJ83" s="12" t="s">
        <v>132</v>
      </c>
      <c r="BK83" s="12" t="s">
        <v>132</v>
      </c>
      <c r="BL83" s="12" t="s">
        <v>132</v>
      </c>
      <c r="BM83" s="12" t="s">
        <v>132</v>
      </c>
      <c r="BN83" s="12" t="s">
        <v>132</v>
      </c>
      <c r="BO83" s="12" t="s">
        <v>132</v>
      </c>
      <c r="BP83" s="12" t="s">
        <v>132</v>
      </c>
      <c r="BQ83" s="12" t="s">
        <v>132</v>
      </c>
      <c r="BR83" s="12" t="s">
        <v>132</v>
      </c>
      <c r="BS83" s="12" t="s">
        <v>132</v>
      </c>
      <c r="BT83" s="12" t="s">
        <v>132</v>
      </c>
      <c r="BU83" s="12" t="s">
        <v>132</v>
      </c>
      <c r="BV83" s="12" t="s">
        <v>132</v>
      </c>
      <c r="BW83" s="12" t="s">
        <v>132</v>
      </c>
      <c r="BX83" s="12" t="s">
        <v>132</v>
      </c>
      <c r="BY83" s="12" t="s">
        <v>132</v>
      </c>
      <c r="BZ83" s="12" t="s">
        <v>132</v>
      </c>
      <c r="CA83" s="12" t="s">
        <v>132</v>
      </c>
      <c r="CB83" s="12" t="s">
        <v>132</v>
      </c>
      <c r="CC83" s="12" t="s">
        <v>132</v>
      </c>
      <c r="CD83" s="12" t="s">
        <v>132</v>
      </c>
      <c r="CE83" s="12" t="s">
        <v>132</v>
      </c>
      <c r="CF83" s="12" t="s">
        <v>132</v>
      </c>
      <c r="CG83" s="12" t="s">
        <v>132</v>
      </c>
      <c r="CH83" s="12" t="s">
        <v>132</v>
      </c>
    </row>
    <row r="84" spans="2:86" x14ac:dyDescent="0.2">
      <c r="B84" s="17" t="s">
        <v>99</v>
      </c>
      <c r="C84" s="13" t="s">
        <v>113</v>
      </c>
      <c r="D84" s="17" t="s">
        <v>118</v>
      </c>
      <c r="E84" s="54">
        <f t="shared" si="12"/>
        <v>0.75</v>
      </c>
      <c r="F84" s="50"/>
      <c r="G84" s="50"/>
      <c r="H84" s="12">
        <v>1</v>
      </c>
      <c r="I84" s="12" t="s">
        <v>132</v>
      </c>
      <c r="J84" s="12" t="s">
        <v>132</v>
      </c>
      <c r="K84" s="12" t="s">
        <v>132</v>
      </c>
      <c r="L84" s="12" t="s">
        <v>132</v>
      </c>
      <c r="M84" s="12" t="s">
        <v>132</v>
      </c>
      <c r="N84" s="12" t="s">
        <v>132</v>
      </c>
      <c r="O84" s="12" t="s">
        <v>132</v>
      </c>
      <c r="P84" s="12" t="s">
        <v>132</v>
      </c>
      <c r="Q84" s="12" t="s">
        <v>132</v>
      </c>
      <c r="R84" s="12">
        <v>1</v>
      </c>
      <c r="S84" s="12">
        <v>1</v>
      </c>
      <c r="T84" s="12" t="s">
        <v>132</v>
      </c>
      <c r="U84" s="12" t="s">
        <v>132</v>
      </c>
      <c r="V84" s="12" t="s">
        <v>132</v>
      </c>
      <c r="W84" s="12" t="s">
        <v>132</v>
      </c>
      <c r="X84" s="12" t="s">
        <v>132</v>
      </c>
      <c r="Y84" s="12">
        <v>0</v>
      </c>
      <c r="Z84" s="12" t="s">
        <v>132</v>
      </c>
      <c r="AA84" s="12" t="s">
        <v>132</v>
      </c>
      <c r="AB84" s="12" t="s">
        <v>132</v>
      </c>
      <c r="AC84" s="12" t="s">
        <v>132</v>
      </c>
      <c r="AD84" s="12" t="s">
        <v>132</v>
      </c>
      <c r="AE84" s="12" t="s">
        <v>132</v>
      </c>
      <c r="AF84" s="12" t="s">
        <v>132</v>
      </c>
      <c r="AG84" s="12" t="s">
        <v>132</v>
      </c>
      <c r="AH84" s="12" t="s">
        <v>132</v>
      </c>
      <c r="AI84" s="12" t="s">
        <v>132</v>
      </c>
      <c r="AJ84" s="12" t="s">
        <v>132</v>
      </c>
      <c r="AK84" s="12" t="s">
        <v>132</v>
      </c>
      <c r="AL84" s="12" t="s">
        <v>132</v>
      </c>
      <c r="AM84" s="12" t="s">
        <v>132</v>
      </c>
      <c r="AN84" s="12" t="s">
        <v>132</v>
      </c>
      <c r="AO84" s="12" t="s">
        <v>132</v>
      </c>
      <c r="AP84" s="12" t="s">
        <v>132</v>
      </c>
      <c r="AQ84" s="12" t="s">
        <v>132</v>
      </c>
      <c r="AR84" s="12" t="s">
        <v>132</v>
      </c>
      <c r="AS84" s="12" t="s">
        <v>132</v>
      </c>
      <c r="AT84" s="12" t="s">
        <v>132</v>
      </c>
      <c r="AU84" s="12" t="s">
        <v>132</v>
      </c>
      <c r="AV84" s="12" t="s">
        <v>132</v>
      </c>
      <c r="AW84" s="12" t="s">
        <v>132</v>
      </c>
      <c r="AX84" s="12" t="s">
        <v>132</v>
      </c>
      <c r="AY84" s="12" t="s">
        <v>132</v>
      </c>
      <c r="AZ84" s="12" t="s">
        <v>132</v>
      </c>
      <c r="BA84" s="12" t="s">
        <v>132</v>
      </c>
      <c r="BB84" s="12" t="s">
        <v>132</v>
      </c>
      <c r="BC84" s="12" t="s">
        <v>132</v>
      </c>
      <c r="BD84" s="12" t="s">
        <v>132</v>
      </c>
      <c r="BE84" s="12" t="s">
        <v>132</v>
      </c>
      <c r="BF84" s="12" t="s">
        <v>132</v>
      </c>
      <c r="BG84" s="12" t="s">
        <v>132</v>
      </c>
      <c r="BH84" s="12" t="s">
        <v>132</v>
      </c>
      <c r="BI84" s="12" t="s">
        <v>132</v>
      </c>
      <c r="BJ84" s="12" t="s">
        <v>132</v>
      </c>
      <c r="BK84" s="12" t="s">
        <v>132</v>
      </c>
      <c r="BL84" s="12" t="s">
        <v>132</v>
      </c>
      <c r="BM84" s="12" t="s">
        <v>132</v>
      </c>
      <c r="BN84" s="12" t="s">
        <v>132</v>
      </c>
      <c r="BO84" s="12" t="s">
        <v>132</v>
      </c>
      <c r="BP84" s="12" t="s">
        <v>132</v>
      </c>
      <c r="BQ84" s="12" t="s">
        <v>132</v>
      </c>
      <c r="BR84" s="12" t="s">
        <v>132</v>
      </c>
      <c r="BS84" s="12" t="s">
        <v>132</v>
      </c>
      <c r="BT84" s="12" t="s">
        <v>132</v>
      </c>
      <c r="BU84" s="12" t="s">
        <v>132</v>
      </c>
      <c r="BV84" s="12" t="s">
        <v>132</v>
      </c>
      <c r="BW84" s="12" t="s">
        <v>132</v>
      </c>
      <c r="BX84" s="12" t="s">
        <v>132</v>
      </c>
      <c r="BY84" s="12" t="s">
        <v>132</v>
      </c>
      <c r="BZ84" s="12" t="s">
        <v>132</v>
      </c>
      <c r="CA84" s="12" t="s">
        <v>132</v>
      </c>
      <c r="CB84" s="12" t="s">
        <v>132</v>
      </c>
      <c r="CC84" s="12" t="s">
        <v>132</v>
      </c>
      <c r="CD84" s="12" t="s">
        <v>132</v>
      </c>
      <c r="CE84" s="12" t="s">
        <v>132</v>
      </c>
      <c r="CF84" s="12" t="s">
        <v>132</v>
      </c>
      <c r="CG84" s="12" t="s">
        <v>132</v>
      </c>
      <c r="CH84" s="12" t="s">
        <v>132</v>
      </c>
    </row>
    <row r="85" spans="2:86" x14ac:dyDescent="0.2">
      <c r="B85" s="17" t="s">
        <v>93</v>
      </c>
      <c r="C85" s="13" t="s">
        <v>113</v>
      </c>
      <c r="D85" s="17" t="s">
        <v>118</v>
      </c>
      <c r="E85" s="54">
        <f t="shared" si="12"/>
        <v>0.42857142857142855</v>
      </c>
      <c r="F85" s="50"/>
      <c r="G85" s="50"/>
      <c r="H85" s="12">
        <v>1</v>
      </c>
      <c r="I85" s="12" t="s">
        <v>132</v>
      </c>
      <c r="J85" s="12" t="s">
        <v>132</v>
      </c>
      <c r="K85" s="12" t="s">
        <v>132</v>
      </c>
      <c r="L85" s="12" t="s">
        <v>132</v>
      </c>
      <c r="M85" s="12" t="s">
        <v>132</v>
      </c>
      <c r="N85" s="12" t="s">
        <v>132</v>
      </c>
      <c r="O85" s="12" t="s">
        <v>132</v>
      </c>
      <c r="P85" s="12" t="s">
        <v>132</v>
      </c>
      <c r="Q85" s="12" t="s">
        <v>132</v>
      </c>
      <c r="R85" s="12">
        <v>1</v>
      </c>
      <c r="S85" s="12">
        <v>1</v>
      </c>
      <c r="T85" s="12" t="s">
        <v>132</v>
      </c>
      <c r="U85" s="12" t="s">
        <v>132</v>
      </c>
      <c r="V85" s="12">
        <v>0</v>
      </c>
      <c r="W85" s="12">
        <v>0</v>
      </c>
      <c r="X85" s="12">
        <v>0</v>
      </c>
      <c r="Y85" s="12">
        <v>0</v>
      </c>
      <c r="Z85" s="12" t="s">
        <v>132</v>
      </c>
      <c r="AA85" s="12" t="s">
        <v>132</v>
      </c>
      <c r="AB85" s="12" t="s">
        <v>132</v>
      </c>
      <c r="AC85" s="12" t="s">
        <v>132</v>
      </c>
      <c r="AD85" s="12" t="s">
        <v>132</v>
      </c>
      <c r="AE85" s="12" t="s">
        <v>132</v>
      </c>
      <c r="AF85" s="12" t="s">
        <v>132</v>
      </c>
      <c r="AG85" s="12" t="s">
        <v>132</v>
      </c>
      <c r="AH85" s="12" t="s">
        <v>132</v>
      </c>
      <c r="AI85" s="12" t="s">
        <v>132</v>
      </c>
      <c r="AJ85" s="12" t="s">
        <v>132</v>
      </c>
      <c r="AK85" s="12" t="s">
        <v>132</v>
      </c>
      <c r="AL85" s="12" t="s">
        <v>132</v>
      </c>
      <c r="AM85" s="12" t="s">
        <v>132</v>
      </c>
      <c r="AN85" s="12" t="s">
        <v>132</v>
      </c>
      <c r="AO85" s="12" t="s">
        <v>132</v>
      </c>
      <c r="AP85" s="12" t="s">
        <v>132</v>
      </c>
      <c r="AQ85" s="12" t="s">
        <v>132</v>
      </c>
      <c r="AR85" s="12" t="s">
        <v>132</v>
      </c>
      <c r="AS85" s="12" t="s">
        <v>132</v>
      </c>
      <c r="AT85" s="12" t="s">
        <v>132</v>
      </c>
      <c r="AU85" s="12" t="s">
        <v>132</v>
      </c>
      <c r="AV85" s="12" t="s">
        <v>132</v>
      </c>
      <c r="AW85" s="12" t="s">
        <v>132</v>
      </c>
      <c r="AX85" s="12" t="s">
        <v>132</v>
      </c>
      <c r="AY85" s="12" t="s">
        <v>132</v>
      </c>
      <c r="AZ85" s="12" t="s">
        <v>132</v>
      </c>
      <c r="BA85" s="12" t="s">
        <v>132</v>
      </c>
      <c r="BB85" s="12" t="s">
        <v>132</v>
      </c>
      <c r="BC85" s="12" t="s">
        <v>132</v>
      </c>
      <c r="BD85" s="12" t="s">
        <v>132</v>
      </c>
      <c r="BE85" s="12" t="s">
        <v>132</v>
      </c>
      <c r="BF85" s="12" t="s">
        <v>132</v>
      </c>
      <c r="BG85" s="12" t="s">
        <v>132</v>
      </c>
      <c r="BH85" s="12" t="s">
        <v>132</v>
      </c>
      <c r="BI85" s="12" t="s">
        <v>132</v>
      </c>
      <c r="BJ85" s="12" t="s">
        <v>132</v>
      </c>
      <c r="BK85" s="12" t="s">
        <v>132</v>
      </c>
      <c r="BL85" s="12" t="s">
        <v>132</v>
      </c>
      <c r="BM85" s="12" t="s">
        <v>132</v>
      </c>
      <c r="BN85" s="12" t="s">
        <v>132</v>
      </c>
      <c r="BO85" s="12" t="s">
        <v>132</v>
      </c>
      <c r="BP85" s="12" t="s">
        <v>132</v>
      </c>
      <c r="BQ85" s="12" t="s">
        <v>132</v>
      </c>
      <c r="BR85" s="12" t="s">
        <v>132</v>
      </c>
      <c r="BS85" s="12" t="s">
        <v>132</v>
      </c>
      <c r="BT85" s="12" t="s">
        <v>132</v>
      </c>
      <c r="BU85" s="12" t="s">
        <v>132</v>
      </c>
      <c r="BV85" s="12" t="s">
        <v>132</v>
      </c>
      <c r="BW85" s="12" t="s">
        <v>132</v>
      </c>
      <c r="BX85" s="12" t="s">
        <v>132</v>
      </c>
      <c r="BY85" s="12" t="s">
        <v>132</v>
      </c>
      <c r="BZ85" s="12" t="s">
        <v>132</v>
      </c>
      <c r="CA85" s="12" t="s">
        <v>132</v>
      </c>
      <c r="CB85" s="12" t="s">
        <v>132</v>
      </c>
      <c r="CC85" s="12" t="s">
        <v>132</v>
      </c>
      <c r="CD85" s="12" t="s">
        <v>132</v>
      </c>
      <c r="CE85" s="12" t="s">
        <v>132</v>
      </c>
      <c r="CF85" s="12" t="s">
        <v>132</v>
      </c>
      <c r="CG85" s="12" t="s">
        <v>132</v>
      </c>
      <c r="CH85" s="12" t="s">
        <v>132</v>
      </c>
    </row>
    <row r="86" spans="2:86" x14ac:dyDescent="0.2">
      <c r="B86" s="17" t="s">
        <v>100</v>
      </c>
      <c r="C86" s="13" t="s">
        <v>113</v>
      </c>
      <c r="D86" s="17" t="s">
        <v>118</v>
      </c>
      <c r="E86" s="54">
        <f t="shared" si="12"/>
        <v>0.75</v>
      </c>
      <c r="F86" s="50"/>
      <c r="G86" s="50"/>
      <c r="H86" s="12">
        <v>1</v>
      </c>
      <c r="I86" s="12" t="s">
        <v>132</v>
      </c>
      <c r="J86" s="12" t="s">
        <v>132</v>
      </c>
      <c r="K86" s="12" t="s">
        <v>132</v>
      </c>
      <c r="L86" s="12" t="s">
        <v>132</v>
      </c>
      <c r="M86" s="12" t="s">
        <v>132</v>
      </c>
      <c r="N86" s="12" t="s">
        <v>132</v>
      </c>
      <c r="O86" s="12" t="s">
        <v>132</v>
      </c>
      <c r="P86" s="12" t="s">
        <v>132</v>
      </c>
      <c r="Q86" s="12" t="s">
        <v>132</v>
      </c>
      <c r="R86" s="12">
        <v>1</v>
      </c>
      <c r="S86" s="12">
        <v>1</v>
      </c>
      <c r="T86" s="12" t="s">
        <v>132</v>
      </c>
      <c r="U86" s="12" t="s">
        <v>132</v>
      </c>
      <c r="V86" s="12" t="s">
        <v>132</v>
      </c>
      <c r="W86" s="12" t="s">
        <v>132</v>
      </c>
      <c r="X86" s="12" t="s">
        <v>132</v>
      </c>
      <c r="Y86" s="12">
        <v>0</v>
      </c>
      <c r="Z86" s="12" t="s">
        <v>132</v>
      </c>
      <c r="AA86" s="12" t="s">
        <v>132</v>
      </c>
      <c r="AB86" s="12" t="s">
        <v>132</v>
      </c>
      <c r="AC86" s="12" t="s">
        <v>132</v>
      </c>
      <c r="AD86" s="12" t="s">
        <v>132</v>
      </c>
      <c r="AE86" s="12" t="s">
        <v>132</v>
      </c>
      <c r="AF86" s="12" t="s">
        <v>132</v>
      </c>
      <c r="AG86" s="12" t="s">
        <v>132</v>
      </c>
      <c r="AH86" s="12" t="s">
        <v>132</v>
      </c>
      <c r="AI86" s="12" t="s">
        <v>132</v>
      </c>
      <c r="AJ86" s="12" t="s">
        <v>132</v>
      </c>
      <c r="AK86" s="12" t="s">
        <v>132</v>
      </c>
      <c r="AL86" s="12" t="s">
        <v>132</v>
      </c>
      <c r="AM86" s="12" t="s">
        <v>132</v>
      </c>
      <c r="AN86" s="12" t="s">
        <v>132</v>
      </c>
      <c r="AO86" s="12" t="s">
        <v>132</v>
      </c>
      <c r="AP86" s="12" t="s">
        <v>132</v>
      </c>
      <c r="AQ86" s="12" t="s">
        <v>132</v>
      </c>
      <c r="AR86" s="12" t="s">
        <v>132</v>
      </c>
      <c r="AS86" s="12" t="s">
        <v>132</v>
      </c>
      <c r="AT86" s="12" t="s">
        <v>132</v>
      </c>
      <c r="AU86" s="12" t="s">
        <v>132</v>
      </c>
      <c r="AV86" s="12" t="s">
        <v>132</v>
      </c>
      <c r="AW86" s="12" t="s">
        <v>132</v>
      </c>
      <c r="AX86" s="12" t="s">
        <v>132</v>
      </c>
      <c r="AY86" s="12" t="s">
        <v>132</v>
      </c>
      <c r="AZ86" s="12" t="s">
        <v>132</v>
      </c>
      <c r="BA86" s="12" t="s">
        <v>132</v>
      </c>
      <c r="BB86" s="12" t="s">
        <v>132</v>
      </c>
      <c r="BC86" s="12" t="s">
        <v>132</v>
      </c>
      <c r="BD86" s="12" t="s">
        <v>132</v>
      </c>
      <c r="BE86" s="12" t="s">
        <v>132</v>
      </c>
      <c r="BF86" s="12" t="s">
        <v>132</v>
      </c>
      <c r="BG86" s="12" t="s">
        <v>132</v>
      </c>
      <c r="BH86" s="12" t="s">
        <v>132</v>
      </c>
      <c r="BI86" s="12" t="s">
        <v>132</v>
      </c>
      <c r="BJ86" s="12" t="s">
        <v>132</v>
      </c>
      <c r="BK86" s="12" t="s">
        <v>132</v>
      </c>
      <c r="BL86" s="12" t="s">
        <v>132</v>
      </c>
      <c r="BM86" s="12" t="s">
        <v>132</v>
      </c>
      <c r="BN86" s="12" t="s">
        <v>132</v>
      </c>
      <c r="BO86" s="12" t="s">
        <v>132</v>
      </c>
      <c r="BP86" s="12" t="s">
        <v>132</v>
      </c>
      <c r="BQ86" s="12" t="s">
        <v>132</v>
      </c>
      <c r="BR86" s="12" t="s">
        <v>132</v>
      </c>
      <c r="BS86" s="12" t="s">
        <v>132</v>
      </c>
      <c r="BT86" s="12" t="s">
        <v>132</v>
      </c>
      <c r="BU86" s="12" t="s">
        <v>132</v>
      </c>
      <c r="BV86" s="12" t="s">
        <v>132</v>
      </c>
      <c r="BW86" s="12" t="s">
        <v>132</v>
      </c>
      <c r="BX86" s="12" t="s">
        <v>132</v>
      </c>
      <c r="BY86" s="12" t="s">
        <v>132</v>
      </c>
      <c r="BZ86" s="12" t="s">
        <v>132</v>
      </c>
      <c r="CA86" s="12" t="s">
        <v>132</v>
      </c>
      <c r="CB86" s="12" t="s">
        <v>132</v>
      </c>
      <c r="CC86" s="12" t="s">
        <v>132</v>
      </c>
      <c r="CD86" s="12" t="s">
        <v>132</v>
      </c>
      <c r="CE86" s="12" t="s">
        <v>132</v>
      </c>
      <c r="CF86" s="12" t="s">
        <v>132</v>
      </c>
      <c r="CG86" s="12" t="s">
        <v>132</v>
      </c>
      <c r="CH86" s="12" t="s">
        <v>132</v>
      </c>
    </row>
    <row r="87" spans="2:86" x14ac:dyDescent="0.2">
      <c r="B87" s="17" t="s">
        <v>95</v>
      </c>
      <c r="C87" s="13" t="s">
        <v>113</v>
      </c>
      <c r="D87" s="17" t="s">
        <v>119</v>
      </c>
      <c r="E87" s="54">
        <f t="shared" si="12"/>
        <v>0.75</v>
      </c>
      <c r="F87" s="50"/>
      <c r="G87" s="50"/>
      <c r="H87" s="12">
        <v>1</v>
      </c>
      <c r="I87" s="12" t="s">
        <v>132</v>
      </c>
      <c r="J87" s="12" t="s">
        <v>132</v>
      </c>
      <c r="K87" s="12" t="s">
        <v>132</v>
      </c>
      <c r="L87" s="12" t="s">
        <v>132</v>
      </c>
      <c r="M87" s="12" t="s">
        <v>132</v>
      </c>
      <c r="N87" s="12" t="s">
        <v>132</v>
      </c>
      <c r="O87" s="12" t="s">
        <v>132</v>
      </c>
      <c r="P87" s="12" t="s">
        <v>132</v>
      </c>
      <c r="Q87" s="12" t="s">
        <v>132</v>
      </c>
      <c r="R87" s="12">
        <v>1</v>
      </c>
      <c r="S87" s="12">
        <v>1</v>
      </c>
      <c r="T87" s="12" t="s">
        <v>132</v>
      </c>
      <c r="U87" s="12" t="s">
        <v>132</v>
      </c>
      <c r="V87" s="12" t="s">
        <v>132</v>
      </c>
      <c r="W87" s="12" t="s">
        <v>132</v>
      </c>
      <c r="X87" s="12" t="s">
        <v>132</v>
      </c>
      <c r="Y87" s="12">
        <v>0</v>
      </c>
      <c r="Z87" s="12" t="s">
        <v>132</v>
      </c>
      <c r="AA87" s="12" t="s">
        <v>132</v>
      </c>
      <c r="AB87" s="12" t="s">
        <v>132</v>
      </c>
      <c r="AC87" s="12" t="s">
        <v>132</v>
      </c>
      <c r="AD87" s="12" t="s">
        <v>132</v>
      </c>
      <c r="AE87" s="12" t="s">
        <v>132</v>
      </c>
      <c r="AF87" s="12" t="s">
        <v>132</v>
      </c>
      <c r="AG87" s="12" t="s">
        <v>132</v>
      </c>
      <c r="AH87" s="12" t="s">
        <v>132</v>
      </c>
      <c r="AI87" s="12" t="s">
        <v>132</v>
      </c>
      <c r="AJ87" s="12" t="s">
        <v>132</v>
      </c>
      <c r="AK87" s="12" t="s">
        <v>132</v>
      </c>
      <c r="AL87" s="12" t="s">
        <v>132</v>
      </c>
      <c r="AM87" s="12" t="s">
        <v>132</v>
      </c>
      <c r="AN87" s="12" t="s">
        <v>132</v>
      </c>
      <c r="AO87" s="12" t="s">
        <v>132</v>
      </c>
      <c r="AP87" s="12" t="s">
        <v>132</v>
      </c>
      <c r="AQ87" s="12" t="s">
        <v>132</v>
      </c>
      <c r="AR87" s="12" t="s">
        <v>132</v>
      </c>
      <c r="AS87" s="12" t="s">
        <v>132</v>
      </c>
      <c r="AT87" s="12" t="s">
        <v>132</v>
      </c>
      <c r="AU87" s="12" t="s">
        <v>132</v>
      </c>
      <c r="AV87" s="12" t="s">
        <v>132</v>
      </c>
      <c r="AW87" s="12" t="s">
        <v>132</v>
      </c>
      <c r="AX87" s="12" t="s">
        <v>132</v>
      </c>
      <c r="AY87" s="12" t="s">
        <v>132</v>
      </c>
      <c r="AZ87" s="12" t="s">
        <v>132</v>
      </c>
      <c r="BA87" s="12" t="s">
        <v>132</v>
      </c>
      <c r="BB87" s="12" t="s">
        <v>132</v>
      </c>
      <c r="BC87" s="12" t="s">
        <v>132</v>
      </c>
      <c r="BD87" s="12" t="s">
        <v>132</v>
      </c>
      <c r="BE87" s="12" t="s">
        <v>132</v>
      </c>
      <c r="BF87" s="12" t="s">
        <v>132</v>
      </c>
      <c r="BG87" s="12" t="s">
        <v>132</v>
      </c>
      <c r="BH87" s="12" t="s">
        <v>132</v>
      </c>
      <c r="BI87" s="12" t="s">
        <v>132</v>
      </c>
      <c r="BJ87" s="12" t="s">
        <v>132</v>
      </c>
      <c r="BK87" s="12" t="s">
        <v>132</v>
      </c>
      <c r="BL87" s="12" t="s">
        <v>132</v>
      </c>
      <c r="BM87" s="12" t="s">
        <v>132</v>
      </c>
      <c r="BN87" s="12" t="s">
        <v>132</v>
      </c>
      <c r="BO87" s="12" t="s">
        <v>132</v>
      </c>
      <c r="BP87" s="12" t="s">
        <v>132</v>
      </c>
      <c r="BQ87" s="12" t="s">
        <v>132</v>
      </c>
      <c r="BR87" s="12" t="s">
        <v>132</v>
      </c>
      <c r="BS87" s="12" t="s">
        <v>132</v>
      </c>
      <c r="BT87" s="12" t="s">
        <v>132</v>
      </c>
      <c r="BU87" s="12" t="s">
        <v>132</v>
      </c>
      <c r="BV87" s="12" t="s">
        <v>132</v>
      </c>
      <c r="BW87" s="12" t="s">
        <v>132</v>
      </c>
      <c r="BX87" s="12" t="s">
        <v>132</v>
      </c>
      <c r="BY87" s="12" t="s">
        <v>132</v>
      </c>
      <c r="BZ87" s="12" t="s">
        <v>132</v>
      </c>
      <c r="CA87" s="12" t="s">
        <v>132</v>
      </c>
      <c r="CB87" s="12" t="s">
        <v>132</v>
      </c>
      <c r="CC87" s="12" t="s">
        <v>132</v>
      </c>
      <c r="CD87" s="12" t="s">
        <v>132</v>
      </c>
      <c r="CE87" s="12" t="s">
        <v>132</v>
      </c>
      <c r="CF87" s="12" t="s">
        <v>132</v>
      </c>
      <c r="CG87" s="12" t="s">
        <v>132</v>
      </c>
      <c r="CH87" s="12" t="s">
        <v>132</v>
      </c>
    </row>
    <row r="88" spans="2:86" x14ac:dyDescent="0.2">
      <c r="B88" s="17" t="s">
        <v>97</v>
      </c>
      <c r="C88" s="13" t="s">
        <v>113</v>
      </c>
      <c r="D88" s="17" t="s">
        <v>118</v>
      </c>
      <c r="E88" s="54">
        <f t="shared" si="12"/>
        <v>0.83333333333333337</v>
      </c>
      <c r="F88" s="50"/>
      <c r="G88" s="50"/>
      <c r="H88" s="12">
        <v>1</v>
      </c>
      <c r="I88" s="12">
        <v>1</v>
      </c>
      <c r="J88" s="12">
        <v>1</v>
      </c>
      <c r="K88" s="12" t="s">
        <v>132</v>
      </c>
      <c r="L88" s="12" t="s">
        <v>132</v>
      </c>
      <c r="M88" s="12" t="s">
        <v>132</v>
      </c>
      <c r="N88" s="12" t="s">
        <v>132</v>
      </c>
      <c r="O88" s="12" t="s">
        <v>132</v>
      </c>
      <c r="P88" s="12" t="s">
        <v>132</v>
      </c>
      <c r="Q88" s="12" t="s">
        <v>132</v>
      </c>
      <c r="R88" s="12">
        <v>1</v>
      </c>
      <c r="S88" s="12">
        <v>1</v>
      </c>
      <c r="T88" s="12" t="s">
        <v>132</v>
      </c>
      <c r="U88" s="12" t="s">
        <v>132</v>
      </c>
      <c r="V88" s="12" t="s">
        <v>132</v>
      </c>
      <c r="W88" s="12" t="s">
        <v>132</v>
      </c>
      <c r="X88" s="12" t="s">
        <v>132</v>
      </c>
      <c r="Y88" s="12">
        <v>0</v>
      </c>
      <c r="Z88" s="12" t="s">
        <v>132</v>
      </c>
      <c r="AA88" s="12" t="s">
        <v>132</v>
      </c>
      <c r="AB88" s="12" t="s">
        <v>132</v>
      </c>
      <c r="AC88" s="12" t="s">
        <v>132</v>
      </c>
      <c r="AD88" s="12" t="s">
        <v>132</v>
      </c>
      <c r="AE88" s="12" t="s">
        <v>132</v>
      </c>
      <c r="AF88" s="12" t="s">
        <v>132</v>
      </c>
      <c r="AG88" s="12" t="s">
        <v>132</v>
      </c>
      <c r="AH88" s="12" t="s">
        <v>132</v>
      </c>
      <c r="AI88" s="12" t="s">
        <v>132</v>
      </c>
      <c r="AJ88" s="12" t="s">
        <v>132</v>
      </c>
      <c r="AK88" s="12" t="s">
        <v>132</v>
      </c>
      <c r="AL88" s="12" t="s">
        <v>132</v>
      </c>
      <c r="AM88" s="12" t="s">
        <v>132</v>
      </c>
      <c r="AN88" s="12" t="s">
        <v>132</v>
      </c>
      <c r="AO88" s="12" t="s">
        <v>132</v>
      </c>
      <c r="AP88" s="12" t="s">
        <v>132</v>
      </c>
      <c r="AQ88" s="12" t="s">
        <v>132</v>
      </c>
      <c r="AR88" s="12" t="s">
        <v>132</v>
      </c>
      <c r="AS88" s="12" t="s">
        <v>132</v>
      </c>
      <c r="AT88" s="12" t="s">
        <v>132</v>
      </c>
      <c r="AU88" s="12" t="s">
        <v>132</v>
      </c>
      <c r="AV88" s="12" t="s">
        <v>132</v>
      </c>
      <c r="AW88" s="12" t="s">
        <v>132</v>
      </c>
      <c r="AX88" s="12" t="s">
        <v>132</v>
      </c>
      <c r="AY88" s="12" t="s">
        <v>132</v>
      </c>
      <c r="AZ88" s="12" t="s">
        <v>132</v>
      </c>
      <c r="BA88" s="12" t="s">
        <v>132</v>
      </c>
      <c r="BB88" s="12" t="s">
        <v>132</v>
      </c>
      <c r="BC88" s="12" t="s">
        <v>132</v>
      </c>
      <c r="BD88" s="12" t="s">
        <v>132</v>
      </c>
      <c r="BE88" s="12" t="s">
        <v>132</v>
      </c>
      <c r="BF88" s="12" t="s">
        <v>132</v>
      </c>
      <c r="BG88" s="12" t="s">
        <v>132</v>
      </c>
      <c r="BH88" s="12" t="s">
        <v>132</v>
      </c>
      <c r="BI88" s="12" t="s">
        <v>132</v>
      </c>
      <c r="BJ88" s="12" t="s">
        <v>132</v>
      </c>
      <c r="BK88" s="12" t="s">
        <v>132</v>
      </c>
      <c r="BL88" s="12" t="s">
        <v>132</v>
      </c>
      <c r="BM88" s="12" t="s">
        <v>132</v>
      </c>
      <c r="BN88" s="12" t="s">
        <v>132</v>
      </c>
      <c r="BO88" s="12" t="s">
        <v>132</v>
      </c>
      <c r="BP88" s="12" t="s">
        <v>132</v>
      </c>
      <c r="BQ88" s="12" t="s">
        <v>132</v>
      </c>
      <c r="BR88" s="12" t="s">
        <v>132</v>
      </c>
      <c r="BS88" s="12" t="s">
        <v>132</v>
      </c>
      <c r="BT88" s="12" t="s">
        <v>132</v>
      </c>
      <c r="BU88" s="12" t="s">
        <v>132</v>
      </c>
      <c r="BV88" s="12" t="s">
        <v>132</v>
      </c>
      <c r="BW88" s="12" t="s">
        <v>132</v>
      </c>
      <c r="BX88" s="12" t="s">
        <v>132</v>
      </c>
      <c r="BY88" s="12" t="s">
        <v>132</v>
      </c>
      <c r="BZ88" s="12" t="s">
        <v>132</v>
      </c>
      <c r="CA88" s="12" t="s">
        <v>132</v>
      </c>
      <c r="CB88" s="12" t="s">
        <v>132</v>
      </c>
      <c r="CC88" s="12" t="s">
        <v>132</v>
      </c>
      <c r="CD88" s="12" t="s">
        <v>132</v>
      </c>
      <c r="CE88" s="12" t="s">
        <v>132</v>
      </c>
      <c r="CF88" s="12" t="s">
        <v>132</v>
      </c>
      <c r="CG88" s="12" t="s">
        <v>132</v>
      </c>
      <c r="CH88" s="12" t="s">
        <v>132</v>
      </c>
    </row>
    <row r="89" spans="2:86" x14ac:dyDescent="0.2">
      <c r="B89" s="17" t="s">
        <v>94</v>
      </c>
      <c r="C89" s="13" t="s">
        <v>113</v>
      </c>
      <c r="D89" s="17" t="s">
        <v>118</v>
      </c>
      <c r="E89" s="54">
        <f t="shared" si="12"/>
        <v>0.42857142857142855</v>
      </c>
      <c r="F89" s="50"/>
      <c r="G89" s="50"/>
      <c r="H89" s="12">
        <v>1</v>
      </c>
      <c r="I89" s="12" t="s">
        <v>132</v>
      </c>
      <c r="J89" s="12" t="s">
        <v>132</v>
      </c>
      <c r="K89" s="12" t="s">
        <v>132</v>
      </c>
      <c r="L89" s="12" t="s">
        <v>132</v>
      </c>
      <c r="M89" s="12" t="s">
        <v>132</v>
      </c>
      <c r="N89" s="12" t="s">
        <v>132</v>
      </c>
      <c r="O89" s="12" t="s">
        <v>132</v>
      </c>
      <c r="P89" s="12" t="s">
        <v>132</v>
      </c>
      <c r="Q89" s="12" t="s">
        <v>132</v>
      </c>
      <c r="R89" s="12">
        <v>1</v>
      </c>
      <c r="S89" s="12">
        <v>1</v>
      </c>
      <c r="T89" s="12" t="s">
        <v>132</v>
      </c>
      <c r="U89" s="12" t="s">
        <v>132</v>
      </c>
      <c r="V89" s="12">
        <v>0</v>
      </c>
      <c r="W89" s="12">
        <v>0</v>
      </c>
      <c r="X89" s="12">
        <v>0</v>
      </c>
      <c r="Y89" s="12">
        <v>0</v>
      </c>
      <c r="Z89" s="12" t="s">
        <v>132</v>
      </c>
      <c r="AA89" s="12" t="s">
        <v>132</v>
      </c>
      <c r="AB89" s="12" t="s">
        <v>132</v>
      </c>
      <c r="AC89" s="12" t="s">
        <v>132</v>
      </c>
      <c r="AD89" s="12" t="s">
        <v>132</v>
      </c>
      <c r="AE89" s="12" t="s">
        <v>132</v>
      </c>
      <c r="AF89" s="12" t="s">
        <v>132</v>
      </c>
      <c r="AG89" s="12" t="s">
        <v>132</v>
      </c>
      <c r="AH89" s="12" t="s">
        <v>132</v>
      </c>
      <c r="AI89" s="12" t="s">
        <v>132</v>
      </c>
      <c r="AJ89" s="12" t="s">
        <v>132</v>
      </c>
      <c r="AK89" s="12" t="s">
        <v>132</v>
      </c>
      <c r="AL89" s="12" t="s">
        <v>132</v>
      </c>
      <c r="AM89" s="12" t="s">
        <v>132</v>
      </c>
      <c r="AN89" s="12" t="s">
        <v>132</v>
      </c>
      <c r="AO89" s="12" t="s">
        <v>132</v>
      </c>
      <c r="AP89" s="12" t="s">
        <v>132</v>
      </c>
      <c r="AQ89" s="12" t="s">
        <v>132</v>
      </c>
      <c r="AR89" s="12" t="s">
        <v>132</v>
      </c>
      <c r="AS89" s="12" t="s">
        <v>132</v>
      </c>
      <c r="AT89" s="12" t="s">
        <v>132</v>
      </c>
      <c r="AU89" s="12" t="s">
        <v>132</v>
      </c>
      <c r="AV89" s="12" t="s">
        <v>132</v>
      </c>
      <c r="AW89" s="12" t="s">
        <v>132</v>
      </c>
      <c r="AX89" s="12" t="s">
        <v>132</v>
      </c>
      <c r="AY89" s="12" t="s">
        <v>132</v>
      </c>
      <c r="AZ89" s="12" t="s">
        <v>132</v>
      </c>
      <c r="BA89" s="12" t="s">
        <v>132</v>
      </c>
      <c r="BB89" s="12" t="s">
        <v>132</v>
      </c>
      <c r="BC89" s="12" t="s">
        <v>132</v>
      </c>
      <c r="BD89" s="12" t="s">
        <v>132</v>
      </c>
      <c r="BE89" s="12" t="s">
        <v>132</v>
      </c>
      <c r="BF89" s="12" t="s">
        <v>132</v>
      </c>
      <c r="BG89" s="12" t="s">
        <v>132</v>
      </c>
      <c r="BH89" s="12" t="s">
        <v>132</v>
      </c>
      <c r="BI89" s="12" t="s">
        <v>132</v>
      </c>
      <c r="BJ89" s="12" t="s">
        <v>132</v>
      </c>
      <c r="BK89" s="12" t="s">
        <v>132</v>
      </c>
      <c r="BL89" s="12" t="s">
        <v>132</v>
      </c>
      <c r="BM89" s="12" t="s">
        <v>132</v>
      </c>
      <c r="BN89" s="12" t="s">
        <v>132</v>
      </c>
      <c r="BO89" s="12" t="s">
        <v>132</v>
      </c>
      <c r="BP89" s="12" t="s">
        <v>132</v>
      </c>
      <c r="BQ89" s="12" t="s">
        <v>132</v>
      </c>
      <c r="BR89" s="12" t="s">
        <v>132</v>
      </c>
      <c r="BS89" s="12" t="s">
        <v>132</v>
      </c>
      <c r="BT89" s="12" t="s">
        <v>132</v>
      </c>
      <c r="BU89" s="12" t="s">
        <v>132</v>
      </c>
      <c r="BV89" s="12" t="s">
        <v>132</v>
      </c>
      <c r="BW89" s="12" t="s">
        <v>132</v>
      </c>
      <c r="BX89" s="12" t="s">
        <v>132</v>
      </c>
      <c r="BY89" s="12" t="s">
        <v>132</v>
      </c>
      <c r="BZ89" s="12" t="s">
        <v>132</v>
      </c>
      <c r="CA89" s="12" t="s">
        <v>132</v>
      </c>
      <c r="CB89" s="12" t="s">
        <v>132</v>
      </c>
      <c r="CC89" s="12" t="s">
        <v>132</v>
      </c>
      <c r="CD89" s="12" t="s">
        <v>132</v>
      </c>
      <c r="CE89" s="12" t="s">
        <v>132</v>
      </c>
      <c r="CF89" s="12" t="s">
        <v>132</v>
      </c>
      <c r="CG89" s="12" t="s">
        <v>132</v>
      </c>
      <c r="CH89" s="12" t="s">
        <v>132</v>
      </c>
    </row>
    <row r="90" spans="2:86" x14ac:dyDescent="0.2">
      <c r="B90" s="17" t="s">
        <v>87</v>
      </c>
      <c r="C90" s="13" t="s">
        <v>113</v>
      </c>
      <c r="D90" s="17" t="s">
        <v>118</v>
      </c>
      <c r="E90" s="54">
        <f t="shared" si="12"/>
        <v>0.42857142857142855</v>
      </c>
      <c r="F90" s="50"/>
      <c r="G90" s="50"/>
      <c r="H90" s="12">
        <v>1</v>
      </c>
      <c r="I90" s="12" t="s">
        <v>132</v>
      </c>
      <c r="J90" s="12" t="s">
        <v>132</v>
      </c>
      <c r="K90" s="12" t="s">
        <v>132</v>
      </c>
      <c r="L90" s="12" t="s">
        <v>132</v>
      </c>
      <c r="M90" s="12" t="s">
        <v>132</v>
      </c>
      <c r="N90" s="12" t="s">
        <v>132</v>
      </c>
      <c r="O90" s="12" t="s">
        <v>132</v>
      </c>
      <c r="P90" s="12" t="s">
        <v>132</v>
      </c>
      <c r="Q90" s="12" t="s">
        <v>132</v>
      </c>
      <c r="R90" s="12">
        <v>1</v>
      </c>
      <c r="S90" s="12">
        <v>1</v>
      </c>
      <c r="T90" s="12" t="s">
        <v>132</v>
      </c>
      <c r="U90" s="12" t="s">
        <v>132</v>
      </c>
      <c r="V90" s="12">
        <v>0</v>
      </c>
      <c r="W90" s="12">
        <v>0</v>
      </c>
      <c r="X90" s="12">
        <v>0</v>
      </c>
      <c r="Y90" s="12">
        <v>0</v>
      </c>
      <c r="Z90" s="12" t="s">
        <v>132</v>
      </c>
      <c r="AA90" s="12" t="s">
        <v>132</v>
      </c>
      <c r="AB90" s="12" t="s">
        <v>132</v>
      </c>
      <c r="AC90" s="12" t="s">
        <v>132</v>
      </c>
      <c r="AD90" s="12" t="s">
        <v>132</v>
      </c>
      <c r="AE90" s="12" t="s">
        <v>132</v>
      </c>
      <c r="AF90" s="12" t="s">
        <v>132</v>
      </c>
      <c r="AG90" s="12" t="s">
        <v>132</v>
      </c>
      <c r="AH90" s="12" t="s">
        <v>132</v>
      </c>
      <c r="AI90" s="12" t="s">
        <v>132</v>
      </c>
      <c r="AJ90" s="12" t="s">
        <v>132</v>
      </c>
      <c r="AK90" s="12" t="s">
        <v>132</v>
      </c>
      <c r="AL90" s="12" t="s">
        <v>132</v>
      </c>
      <c r="AM90" s="12" t="s">
        <v>132</v>
      </c>
      <c r="AN90" s="12" t="s">
        <v>132</v>
      </c>
      <c r="AO90" s="12" t="s">
        <v>132</v>
      </c>
      <c r="AP90" s="12" t="s">
        <v>132</v>
      </c>
      <c r="AQ90" s="12" t="s">
        <v>132</v>
      </c>
      <c r="AR90" s="12" t="s">
        <v>132</v>
      </c>
      <c r="AS90" s="12" t="s">
        <v>132</v>
      </c>
      <c r="AT90" s="12" t="s">
        <v>132</v>
      </c>
      <c r="AU90" s="12" t="s">
        <v>132</v>
      </c>
      <c r="AV90" s="12" t="s">
        <v>132</v>
      </c>
      <c r="AW90" s="12" t="s">
        <v>132</v>
      </c>
      <c r="AX90" s="12" t="s">
        <v>132</v>
      </c>
      <c r="AY90" s="12" t="s">
        <v>132</v>
      </c>
      <c r="AZ90" s="12" t="s">
        <v>132</v>
      </c>
      <c r="BA90" s="12" t="s">
        <v>132</v>
      </c>
      <c r="BB90" s="12" t="s">
        <v>132</v>
      </c>
      <c r="BC90" s="12" t="s">
        <v>132</v>
      </c>
      <c r="BD90" s="12" t="s">
        <v>132</v>
      </c>
      <c r="BE90" s="12" t="s">
        <v>132</v>
      </c>
      <c r="BF90" s="12" t="s">
        <v>132</v>
      </c>
      <c r="BG90" s="12" t="s">
        <v>132</v>
      </c>
      <c r="BH90" s="12" t="s">
        <v>132</v>
      </c>
      <c r="BI90" s="12" t="s">
        <v>132</v>
      </c>
      <c r="BJ90" s="12" t="s">
        <v>132</v>
      </c>
      <c r="BK90" s="12" t="s">
        <v>132</v>
      </c>
      <c r="BL90" s="12" t="s">
        <v>132</v>
      </c>
      <c r="BM90" s="12" t="s">
        <v>132</v>
      </c>
      <c r="BN90" s="12" t="s">
        <v>132</v>
      </c>
      <c r="BO90" s="12" t="s">
        <v>132</v>
      </c>
      <c r="BP90" s="12" t="s">
        <v>132</v>
      </c>
      <c r="BQ90" s="12" t="s">
        <v>132</v>
      </c>
      <c r="BR90" s="12" t="s">
        <v>132</v>
      </c>
      <c r="BS90" s="12" t="s">
        <v>132</v>
      </c>
      <c r="BT90" s="12" t="s">
        <v>132</v>
      </c>
      <c r="BU90" s="12" t="s">
        <v>132</v>
      </c>
      <c r="BV90" s="12" t="s">
        <v>132</v>
      </c>
      <c r="BW90" s="12" t="s">
        <v>132</v>
      </c>
      <c r="BX90" s="12" t="s">
        <v>132</v>
      </c>
      <c r="BY90" s="12" t="s">
        <v>132</v>
      </c>
      <c r="BZ90" s="12" t="s">
        <v>132</v>
      </c>
      <c r="CA90" s="12" t="s">
        <v>132</v>
      </c>
      <c r="CB90" s="12" t="s">
        <v>132</v>
      </c>
      <c r="CC90" s="12" t="s">
        <v>132</v>
      </c>
      <c r="CD90" s="12" t="s">
        <v>132</v>
      </c>
      <c r="CE90" s="12" t="s">
        <v>132</v>
      </c>
      <c r="CF90" s="12" t="s">
        <v>132</v>
      </c>
      <c r="CG90" s="12" t="s">
        <v>132</v>
      </c>
      <c r="CH90" s="12" t="s">
        <v>132</v>
      </c>
    </row>
    <row r="91" spans="2:86" x14ac:dyDescent="0.2">
      <c r="B91" s="17" t="s">
        <v>129</v>
      </c>
      <c r="C91" s="13" t="s">
        <v>113</v>
      </c>
      <c r="D91" s="17" t="s">
        <v>119</v>
      </c>
      <c r="E91" s="54">
        <f t="shared" si="12"/>
        <v>0.69230769230769229</v>
      </c>
      <c r="F91" s="50"/>
      <c r="G91" s="50"/>
      <c r="H91" s="12">
        <v>1</v>
      </c>
      <c r="I91" s="12">
        <v>1</v>
      </c>
      <c r="J91" s="12">
        <v>1</v>
      </c>
      <c r="K91" s="12">
        <v>1</v>
      </c>
      <c r="L91" s="12">
        <v>1</v>
      </c>
      <c r="M91" s="12">
        <v>1</v>
      </c>
      <c r="N91" s="12">
        <v>1</v>
      </c>
      <c r="O91" s="12" t="s">
        <v>132</v>
      </c>
      <c r="P91" s="12" t="s">
        <v>132</v>
      </c>
      <c r="Q91" s="12" t="s">
        <v>132</v>
      </c>
      <c r="R91" s="12">
        <v>1</v>
      </c>
      <c r="S91" s="12">
        <v>1</v>
      </c>
      <c r="T91" s="12" t="s">
        <v>132</v>
      </c>
      <c r="U91" s="12" t="s">
        <v>132</v>
      </c>
      <c r="V91" s="12">
        <v>0</v>
      </c>
      <c r="W91" s="12">
        <v>0</v>
      </c>
      <c r="X91" s="12">
        <v>0</v>
      </c>
      <c r="Y91" s="12">
        <v>0</v>
      </c>
      <c r="Z91" s="12" t="s">
        <v>132</v>
      </c>
      <c r="AA91" s="12" t="s">
        <v>132</v>
      </c>
      <c r="AB91" s="12" t="s">
        <v>132</v>
      </c>
      <c r="AC91" s="12" t="s">
        <v>132</v>
      </c>
      <c r="AD91" s="12" t="s">
        <v>132</v>
      </c>
      <c r="AE91" s="12" t="s">
        <v>132</v>
      </c>
      <c r="AF91" s="12" t="s">
        <v>132</v>
      </c>
      <c r="AG91" s="12" t="s">
        <v>132</v>
      </c>
      <c r="AH91" s="12" t="s">
        <v>132</v>
      </c>
      <c r="AI91" s="12" t="s">
        <v>132</v>
      </c>
      <c r="AJ91" s="12" t="s">
        <v>132</v>
      </c>
      <c r="AK91" s="12" t="s">
        <v>132</v>
      </c>
      <c r="AL91" s="12" t="s">
        <v>132</v>
      </c>
      <c r="AM91" s="12" t="s">
        <v>132</v>
      </c>
      <c r="AN91" s="12" t="s">
        <v>132</v>
      </c>
      <c r="AO91" s="12" t="s">
        <v>132</v>
      </c>
      <c r="AP91" s="12" t="s">
        <v>132</v>
      </c>
      <c r="AQ91" s="12" t="s">
        <v>132</v>
      </c>
      <c r="AR91" s="12" t="s">
        <v>132</v>
      </c>
      <c r="AS91" s="12" t="s">
        <v>132</v>
      </c>
      <c r="AT91" s="12" t="s">
        <v>132</v>
      </c>
      <c r="AU91" s="12" t="s">
        <v>132</v>
      </c>
      <c r="AV91" s="12" t="s">
        <v>132</v>
      </c>
      <c r="AW91" s="12" t="s">
        <v>132</v>
      </c>
      <c r="AX91" s="12" t="s">
        <v>132</v>
      </c>
      <c r="AY91" s="12" t="s">
        <v>132</v>
      </c>
      <c r="AZ91" s="12" t="s">
        <v>132</v>
      </c>
      <c r="BA91" s="12" t="s">
        <v>132</v>
      </c>
      <c r="BB91" s="12" t="s">
        <v>132</v>
      </c>
      <c r="BC91" s="12" t="s">
        <v>132</v>
      </c>
      <c r="BD91" s="12" t="s">
        <v>132</v>
      </c>
      <c r="BE91" s="12" t="s">
        <v>132</v>
      </c>
      <c r="BF91" s="12" t="s">
        <v>132</v>
      </c>
      <c r="BG91" s="12" t="s">
        <v>132</v>
      </c>
      <c r="BH91" s="12" t="s">
        <v>132</v>
      </c>
      <c r="BI91" s="12" t="s">
        <v>132</v>
      </c>
      <c r="BJ91" s="12" t="s">
        <v>132</v>
      </c>
      <c r="BK91" s="12" t="s">
        <v>132</v>
      </c>
      <c r="BL91" s="12" t="s">
        <v>132</v>
      </c>
      <c r="BM91" s="12" t="s">
        <v>132</v>
      </c>
      <c r="BN91" s="12" t="s">
        <v>132</v>
      </c>
      <c r="BO91" s="12" t="s">
        <v>132</v>
      </c>
      <c r="BP91" s="12" t="s">
        <v>132</v>
      </c>
      <c r="BQ91" s="12" t="s">
        <v>132</v>
      </c>
      <c r="BR91" s="12" t="s">
        <v>132</v>
      </c>
      <c r="BS91" s="12" t="s">
        <v>132</v>
      </c>
      <c r="BT91" s="12" t="s">
        <v>132</v>
      </c>
      <c r="BU91" s="12" t="s">
        <v>132</v>
      </c>
      <c r="BV91" s="12" t="s">
        <v>132</v>
      </c>
      <c r="BW91" s="12" t="s">
        <v>132</v>
      </c>
      <c r="BX91" s="12" t="s">
        <v>132</v>
      </c>
      <c r="BY91" s="12" t="s">
        <v>132</v>
      </c>
      <c r="BZ91" s="12" t="s">
        <v>132</v>
      </c>
      <c r="CA91" s="12" t="s">
        <v>132</v>
      </c>
      <c r="CB91" s="12" t="s">
        <v>132</v>
      </c>
      <c r="CC91" s="12" t="s">
        <v>132</v>
      </c>
      <c r="CD91" s="12" t="s">
        <v>132</v>
      </c>
      <c r="CE91" s="12" t="s">
        <v>132</v>
      </c>
      <c r="CF91" s="12" t="s">
        <v>132</v>
      </c>
      <c r="CG91" s="12" t="s">
        <v>132</v>
      </c>
      <c r="CH91" s="12" t="s">
        <v>132</v>
      </c>
    </row>
    <row r="92" spans="2:86" x14ac:dyDescent="0.2">
      <c r="B92" s="17" t="s">
        <v>101</v>
      </c>
      <c r="C92" s="13" t="s">
        <v>113</v>
      </c>
      <c r="D92" s="17" t="s">
        <v>119</v>
      </c>
      <c r="E92" s="54">
        <f t="shared" si="12"/>
        <v>0.7142857142857143</v>
      </c>
      <c r="F92" s="50"/>
      <c r="G92" s="50"/>
      <c r="H92" s="12">
        <v>1</v>
      </c>
      <c r="I92" s="12">
        <v>1</v>
      </c>
      <c r="J92" s="12">
        <v>1</v>
      </c>
      <c r="K92" s="12">
        <v>1</v>
      </c>
      <c r="L92" s="12">
        <v>1</v>
      </c>
      <c r="M92" s="12">
        <v>1</v>
      </c>
      <c r="N92" s="12">
        <v>1</v>
      </c>
      <c r="O92" s="12">
        <v>1</v>
      </c>
      <c r="P92" s="12" t="s">
        <v>132</v>
      </c>
      <c r="Q92" s="12" t="s">
        <v>132</v>
      </c>
      <c r="R92" s="12">
        <v>1</v>
      </c>
      <c r="S92" s="12">
        <v>1</v>
      </c>
      <c r="T92" s="12" t="s">
        <v>132</v>
      </c>
      <c r="U92" s="12" t="s">
        <v>132</v>
      </c>
      <c r="V92" s="12">
        <v>0</v>
      </c>
      <c r="W92" s="12">
        <v>0</v>
      </c>
      <c r="X92" s="12">
        <v>0</v>
      </c>
      <c r="Y92" s="12">
        <v>0</v>
      </c>
      <c r="Z92" s="12" t="s">
        <v>132</v>
      </c>
      <c r="AA92" s="12" t="s">
        <v>132</v>
      </c>
      <c r="AB92" s="12" t="s">
        <v>132</v>
      </c>
      <c r="AC92" s="12" t="s">
        <v>132</v>
      </c>
      <c r="AD92" s="12" t="s">
        <v>132</v>
      </c>
      <c r="AE92" s="12" t="s">
        <v>132</v>
      </c>
      <c r="AF92" s="12" t="s">
        <v>132</v>
      </c>
      <c r="AG92" s="12" t="s">
        <v>132</v>
      </c>
      <c r="AH92" s="12" t="s">
        <v>132</v>
      </c>
      <c r="AI92" s="12" t="s">
        <v>132</v>
      </c>
      <c r="AJ92" s="12" t="s">
        <v>132</v>
      </c>
      <c r="AK92" s="12" t="s">
        <v>132</v>
      </c>
      <c r="AL92" s="12" t="s">
        <v>132</v>
      </c>
      <c r="AM92" s="12" t="s">
        <v>132</v>
      </c>
      <c r="AN92" s="12" t="s">
        <v>132</v>
      </c>
      <c r="AO92" s="12" t="s">
        <v>132</v>
      </c>
      <c r="AP92" s="12" t="s">
        <v>132</v>
      </c>
      <c r="AQ92" s="12" t="s">
        <v>132</v>
      </c>
      <c r="AR92" s="12" t="s">
        <v>132</v>
      </c>
      <c r="AS92" s="12" t="s">
        <v>132</v>
      </c>
      <c r="AT92" s="12" t="s">
        <v>132</v>
      </c>
      <c r="AU92" s="12" t="s">
        <v>132</v>
      </c>
      <c r="AV92" s="12" t="s">
        <v>132</v>
      </c>
      <c r="AW92" s="12" t="s">
        <v>132</v>
      </c>
      <c r="AX92" s="12" t="s">
        <v>132</v>
      </c>
      <c r="AY92" s="12" t="s">
        <v>132</v>
      </c>
      <c r="AZ92" s="12" t="s">
        <v>132</v>
      </c>
      <c r="BA92" s="12" t="s">
        <v>132</v>
      </c>
      <c r="BB92" s="12" t="s">
        <v>132</v>
      </c>
      <c r="BC92" s="12" t="s">
        <v>132</v>
      </c>
      <c r="BD92" s="12" t="s">
        <v>132</v>
      </c>
      <c r="BE92" s="12" t="s">
        <v>132</v>
      </c>
      <c r="BF92" s="12" t="s">
        <v>132</v>
      </c>
      <c r="BG92" s="12" t="s">
        <v>132</v>
      </c>
      <c r="BH92" s="12" t="s">
        <v>132</v>
      </c>
      <c r="BI92" s="12" t="s">
        <v>132</v>
      </c>
      <c r="BJ92" s="12" t="s">
        <v>132</v>
      </c>
      <c r="BK92" s="12" t="s">
        <v>132</v>
      </c>
      <c r="BL92" s="12" t="s">
        <v>132</v>
      </c>
      <c r="BM92" s="12" t="s">
        <v>132</v>
      </c>
      <c r="BN92" s="12" t="s">
        <v>132</v>
      </c>
      <c r="BO92" s="12" t="s">
        <v>132</v>
      </c>
      <c r="BP92" s="12" t="s">
        <v>132</v>
      </c>
      <c r="BQ92" s="12" t="s">
        <v>132</v>
      </c>
      <c r="BR92" s="12" t="s">
        <v>132</v>
      </c>
      <c r="BS92" s="12" t="s">
        <v>132</v>
      </c>
      <c r="BT92" s="12" t="s">
        <v>132</v>
      </c>
      <c r="BU92" s="12" t="s">
        <v>132</v>
      </c>
      <c r="BV92" s="12" t="s">
        <v>132</v>
      </c>
      <c r="BW92" s="12" t="s">
        <v>132</v>
      </c>
      <c r="BX92" s="12" t="s">
        <v>132</v>
      </c>
      <c r="BY92" s="12" t="s">
        <v>132</v>
      </c>
      <c r="BZ92" s="12" t="s">
        <v>132</v>
      </c>
      <c r="CA92" s="12" t="s">
        <v>132</v>
      </c>
      <c r="CB92" s="12" t="s">
        <v>132</v>
      </c>
      <c r="CC92" s="12" t="s">
        <v>132</v>
      </c>
      <c r="CD92" s="12" t="s">
        <v>132</v>
      </c>
      <c r="CE92" s="12" t="s">
        <v>132</v>
      </c>
      <c r="CF92" s="12" t="s">
        <v>132</v>
      </c>
      <c r="CG92" s="12" t="s">
        <v>132</v>
      </c>
      <c r="CH92" s="12" t="s">
        <v>132</v>
      </c>
    </row>
    <row r="93" spans="2:86" x14ac:dyDescent="0.2">
      <c r="B93" s="17" t="s">
        <v>115</v>
      </c>
      <c r="C93" s="13" t="s">
        <v>113</v>
      </c>
      <c r="D93" s="17" t="s">
        <v>118</v>
      </c>
      <c r="E93" s="54">
        <f t="shared" si="12"/>
        <v>0.90909090909090906</v>
      </c>
      <c r="F93" s="50"/>
      <c r="G93" s="50"/>
      <c r="H93" s="12">
        <v>1</v>
      </c>
      <c r="I93" s="12">
        <v>1</v>
      </c>
      <c r="J93" s="12">
        <v>1</v>
      </c>
      <c r="K93" s="12">
        <v>1</v>
      </c>
      <c r="L93" s="12">
        <v>1</v>
      </c>
      <c r="M93" s="12">
        <v>1</v>
      </c>
      <c r="N93" s="12">
        <v>1</v>
      </c>
      <c r="O93" s="12">
        <v>1</v>
      </c>
      <c r="P93" s="12" t="s">
        <v>132</v>
      </c>
      <c r="Q93" s="12" t="s">
        <v>132</v>
      </c>
      <c r="R93" s="12">
        <v>1</v>
      </c>
      <c r="S93" s="12">
        <v>1</v>
      </c>
      <c r="T93" s="12" t="s">
        <v>132</v>
      </c>
      <c r="U93" s="12" t="s">
        <v>132</v>
      </c>
      <c r="V93" s="12" t="s">
        <v>132</v>
      </c>
      <c r="W93" s="12" t="s">
        <v>132</v>
      </c>
      <c r="X93" s="12" t="s">
        <v>132</v>
      </c>
      <c r="Y93" s="12">
        <v>0</v>
      </c>
      <c r="Z93" s="12" t="s">
        <v>132</v>
      </c>
      <c r="AA93" s="12" t="s">
        <v>132</v>
      </c>
      <c r="AB93" s="12" t="s">
        <v>132</v>
      </c>
      <c r="AC93" s="12" t="s">
        <v>132</v>
      </c>
      <c r="AD93" s="12" t="s">
        <v>132</v>
      </c>
      <c r="AE93" s="12" t="s">
        <v>132</v>
      </c>
      <c r="AF93" s="12" t="s">
        <v>132</v>
      </c>
      <c r="AG93" s="12" t="s">
        <v>132</v>
      </c>
      <c r="AH93" s="12" t="s">
        <v>132</v>
      </c>
      <c r="AI93" s="12" t="s">
        <v>132</v>
      </c>
      <c r="AJ93" s="12" t="s">
        <v>132</v>
      </c>
      <c r="AK93" s="12" t="s">
        <v>132</v>
      </c>
      <c r="AL93" s="12" t="s">
        <v>132</v>
      </c>
      <c r="AM93" s="12" t="s">
        <v>132</v>
      </c>
      <c r="AN93" s="12" t="s">
        <v>132</v>
      </c>
      <c r="AO93" s="12" t="s">
        <v>132</v>
      </c>
      <c r="AP93" s="12" t="s">
        <v>132</v>
      </c>
      <c r="AQ93" s="12" t="s">
        <v>132</v>
      </c>
      <c r="AR93" s="12" t="s">
        <v>132</v>
      </c>
      <c r="AS93" s="12" t="s">
        <v>132</v>
      </c>
      <c r="AT93" s="12" t="s">
        <v>132</v>
      </c>
      <c r="AU93" s="12" t="s">
        <v>132</v>
      </c>
      <c r="AV93" s="12" t="s">
        <v>132</v>
      </c>
      <c r="AW93" s="12" t="s">
        <v>132</v>
      </c>
      <c r="AX93" s="12" t="s">
        <v>132</v>
      </c>
      <c r="AY93" s="12" t="s">
        <v>132</v>
      </c>
      <c r="AZ93" s="12" t="s">
        <v>132</v>
      </c>
      <c r="BA93" s="12" t="s">
        <v>132</v>
      </c>
      <c r="BB93" s="12" t="s">
        <v>132</v>
      </c>
      <c r="BC93" s="12" t="s">
        <v>132</v>
      </c>
      <c r="BD93" s="12" t="s">
        <v>132</v>
      </c>
      <c r="BE93" s="12" t="s">
        <v>132</v>
      </c>
      <c r="BF93" s="12" t="s">
        <v>132</v>
      </c>
      <c r="BG93" s="12" t="s">
        <v>132</v>
      </c>
      <c r="BH93" s="12" t="s">
        <v>132</v>
      </c>
      <c r="BI93" s="12" t="s">
        <v>132</v>
      </c>
      <c r="BJ93" s="12" t="s">
        <v>132</v>
      </c>
      <c r="BK93" s="12" t="s">
        <v>132</v>
      </c>
      <c r="BL93" s="12" t="s">
        <v>132</v>
      </c>
      <c r="BM93" s="12" t="s">
        <v>132</v>
      </c>
      <c r="BN93" s="12" t="s">
        <v>132</v>
      </c>
      <c r="BO93" s="12" t="s">
        <v>132</v>
      </c>
      <c r="BP93" s="12" t="s">
        <v>132</v>
      </c>
      <c r="BQ93" s="12" t="s">
        <v>132</v>
      </c>
      <c r="BR93" s="12" t="s">
        <v>132</v>
      </c>
      <c r="BS93" s="12" t="s">
        <v>132</v>
      </c>
      <c r="BT93" s="12" t="s">
        <v>132</v>
      </c>
      <c r="BU93" s="12" t="s">
        <v>132</v>
      </c>
      <c r="BV93" s="12" t="s">
        <v>132</v>
      </c>
      <c r="BW93" s="12" t="s">
        <v>132</v>
      </c>
      <c r="BX93" s="12" t="s">
        <v>132</v>
      </c>
      <c r="BY93" s="12" t="s">
        <v>132</v>
      </c>
      <c r="BZ93" s="12" t="s">
        <v>132</v>
      </c>
      <c r="CA93" s="12" t="s">
        <v>132</v>
      </c>
      <c r="CB93" s="12" t="s">
        <v>132</v>
      </c>
      <c r="CC93" s="12" t="s">
        <v>132</v>
      </c>
      <c r="CD93" s="12" t="s">
        <v>132</v>
      </c>
      <c r="CE93" s="12" t="s">
        <v>132</v>
      </c>
      <c r="CF93" s="12" t="s">
        <v>132</v>
      </c>
      <c r="CG93" s="12" t="s">
        <v>132</v>
      </c>
      <c r="CH93" s="12" t="s">
        <v>132</v>
      </c>
    </row>
  </sheetData>
  <autoFilter ref="B3:CH93"/>
  <conditionalFormatting sqref="H4:CH8">
    <cfRule type="cellIs" dxfId="7" priority="5" stopIfTrue="1" operator="between">
      <formula>0.9</formula>
      <formula>1</formula>
    </cfRule>
    <cfRule type="cellIs" dxfId="6" priority="6" stopIfTrue="1" operator="between">
      <formula>0.8</formula>
      <formula>0.89</formula>
    </cfRule>
    <cfRule type="cellIs" dxfId="5" priority="7" stopIfTrue="1" operator="between">
      <formula>0.5</formula>
      <formula>0.79</formula>
    </cfRule>
    <cfRule type="cellIs" dxfId="4" priority="8" stopIfTrue="1" operator="between">
      <formula>0</formula>
      <formula>0.49</formula>
    </cfRule>
  </conditionalFormatting>
  <conditionalFormatting sqref="E10:E93">
    <cfRule type="cellIs" dxfId="3" priority="1" stopIfTrue="1" operator="between">
      <formula>0.9</formula>
      <formula>1</formula>
    </cfRule>
    <cfRule type="cellIs" dxfId="2" priority="2" stopIfTrue="1" operator="between">
      <formula>0.8</formula>
      <formula>0.89</formula>
    </cfRule>
    <cfRule type="cellIs" dxfId="1" priority="3" stopIfTrue="1" operator="between">
      <formula>0.5</formula>
      <formula>0.79</formula>
    </cfRule>
    <cfRule type="cellIs" dxfId="0" priority="4" stopIfTrue="1" operator="between">
      <formula>0</formula>
      <formula>0.49</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Données</vt:lpstr>
      <vt:lpstr>Effectif</vt:lpstr>
      <vt:lpstr>imprimer</vt:lpstr>
      <vt:lpstr>Stat</vt:lpstr>
      <vt:lpstr>Agent</vt:lpstr>
      <vt:lpstr>Agents</vt:lpstr>
      <vt:lpstr>Effectif!Criteres</vt:lpstr>
      <vt:lpstr>Nom</vt:lpstr>
      <vt:lpstr>imprimer!Zone_d_impression</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IL-GQL-EXCEL</dc:creator>
  <cp:lastModifiedBy>9209679W</cp:lastModifiedBy>
  <cp:lastPrinted>2018-02-05T17:27:33Z</cp:lastPrinted>
  <dcterms:created xsi:type="dcterms:W3CDTF">2009-03-23T17:04:34Z</dcterms:created>
  <dcterms:modified xsi:type="dcterms:W3CDTF">2018-06-08T07:52:38Z</dcterms:modified>
</cp:coreProperties>
</file>