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8625" codeName="{EAAD5824-E589-9196-6FC8-2F1B51211585}"/>
  <workbookPr codeName="ThisWorkbook" defaultThemeVersion="124226"/>
  <mc:AlternateContent xmlns:mc="http://schemas.openxmlformats.org/markup-compatibility/2006">
    <mc:Choice Requires="x15">
      <x15ac:absPath xmlns:x15ac="http://schemas.microsoft.com/office/spreadsheetml/2010/11/ac" url="H:\"/>
    </mc:Choice>
  </mc:AlternateContent>
  <bookViews>
    <workbookView xWindow="0" yWindow="0" windowWidth="20490" windowHeight="7755" tabRatio="943"/>
  </bookViews>
  <sheets>
    <sheet name="AT" sheetId="26" r:id="rId1"/>
    <sheet name="Repartition_AT_ATJ_Arret" sheetId="21" r:id="rId2"/>
  </sheets>
  <definedNames>
    <definedName name="ACTIVITE">#REF!</definedName>
    <definedName name="AGE">#REF!</definedName>
    <definedName name="ARRET">#REF!</definedName>
    <definedName name="CATEGORIE">#REF!</definedName>
    <definedName name="CAUSE_ATJ">#REF!</definedName>
    <definedName name="COMMISSION">#REF!</definedName>
    <definedName name="CTP">#REF!</definedName>
    <definedName name="ELEMENT">#REF!</definedName>
    <definedName name="ELEMENT_ATJ">#REF!</definedName>
    <definedName name="FILIERE">#REF!</definedName>
    <definedName name="JOUR">#REF!</definedName>
    <definedName name="LATERALITE">#REF!</definedName>
    <definedName name="MOIS">#REF!</definedName>
    <definedName name="MOTIF">#REF!</definedName>
    <definedName name="NATURE">#REF!</definedName>
    <definedName name="REGIME">#REF!</definedName>
    <definedName name="SERVICE">#REF!</definedName>
    <definedName name="SEXE">#REF!</definedName>
    <definedName name="SIEGE">#REF!</definedName>
    <definedName name="TIERS">#REF!</definedName>
    <definedName name="_xlnm.Print_Area" localSheetId="1">Repartition_AT_ATJ_Arret!$A$1:$E$8</definedName>
  </definedNames>
  <calcPr calcId="162913"/>
</workbook>
</file>

<file path=xl/calcChain.xml><?xml version="1.0" encoding="utf-8"?>
<calcChain xmlns="http://schemas.openxmlformats.org/spreadsheetml/2006/main">
  <c r="B4" i="21" l="1"/>
</calcChain>
</file>

<file path=xl/sharedStrings.xml><?xml version="1.0" encoding="utf-8"?>
<sst xmlns="http://schemas.openxmlformats.org/spreadsheetml/2006/main" count="161" uniqueCount="99">
  <si>
    <t>Nom</t>
  </si>
  <si>
    <t>Prénom</t>
  </si>
  <si>
    <t>Age</t>
  </si>
  <si>
    <t>AT</t>
  </si>
  <si>
    <t>Non précisé</t>
  </si>
  <si>
    <t>Pieds</t>
  </si>
  <si>
    <t>Type de déclaration</t>
  </si>
  <si>
    <t>Nombre d'accidents avec arrêt</t>
  </si>
  <si>
    <t>Nombre d'accidents sans arrêt</t>
  </si>
  <si>
    <t>Nombre de jours d'arrêt</t>
  </si>
  <si>
    <t>TOTAL</t>
  </si>
  <si>
    <t>Accident de trajet</t>
  </si>
  <si>
    <t>REPARTITION DES ACCIDENTS EN FONCTION DE LA NATURE DE L'ARRET (III.1.)</t>
  </si>
  <si>
    <t>O</t>
  </si>
  <si>
    <t>N</t>
  </si>
  <si>
    <t>Date</t>
  </si>
  <si>
    <t>Heure</t>
  </si>
  <si>
    <t>Entrée</t>
  </si>
  <si>
    <t>Matricule</t>
  </si>
  <si>
    <t>Affectation lors de l'AT</t>
  </si>
  <si>
    <t>Type d'entree</t>
  </si>
  <si>
    <t>Type</t>
  </si>
  <si>
    <t>Flag AT avec arrêt</t>
  </si>
  <si>
    <t>Flag AT. Bénin</t>
  </si>
  <si>
    <t>Nb Jours perdus total</t>
  </si>
  <si>
    <t>Dés. risque type ayant généré l'AT</t>
  </si>
  <si>
    <t>Design nature lésion</t>
  </si>
  <si>
    <t>Désign Famille siège</t>
  </si>
  <si>
    <t>Flag Blessure principale</t>
  </si>
  <si>
    <t>Circonstances détaillées</t>
  </si>
  <si>
    <t>Horaire1</t>
  </si>
  <si>
    <t>Horaire4</t>
  </si>
  <si>
    <t>Réserves</t>
  </si>
  <si>
    <t>Date entretien de ré-accueil</t>
  </si>
  <si>
    <t>Décision SS</t>
  </si>
  <si>
    <t>104722</t>
  </si>
  <si>
    <t>LENGLART</t>
  </si>
  <si>
    <t>OLIVIER</t>
  </si>
  <si>
    <t>32868852</t>
  </si>
  <si>
    <t xml:space="preserve">MT CG PR    </t>
  </si>
  <si>
    <t xml:space="preserve">T </t>
  </si>
  <si>
    <t>Autres risques</t>
  </si>
  <si>
    <t>Douleur</t>
  </si>
  <si>
    <t>Vertèbres</t>
  </si>
  <si>
    <t xml:space="preserve">l'agent déclare que lors de son trajet domicile travail son véhicule serait sorti de la route .Condit ions météo givrantes.                           </t>
  </si>
  <si>
    <t>104797</t>
  </si>
  <si>
    <t>EMEVILLE</t>
  </si>
  <si>
    <t>CHRISTOPHE</t>
  </si>
  <si>
    <t>32837833</t>
  </si>
  <si>
    <t xml:space="preserve">MT HB PR    </t>
  </si>
  <si>
    <t xml:space="preserve">S </t>
  </si>
  <si>
    <t>Risques de chutes de plain-pied ( obstacles, sol glissant, petite marche,trou..)</t>
  </si>
  <si>
    <t>Hématome</t>
  </si>
  <si>
    <t>Jambes</t>
  </si>
  <si>
    <t xml:space="preserve">L'agent déclare avoir trébuché sur la barre de verrouillage en voulant fermer le capot Fan.                            </t>
  </si>
  <si>
    <t>Classement</t>
  </si>
  <si>
    <t>104782</t>
  </si>
  <si>
    <t>COPPRY</t>
  </si>
  <si>
    <t>CHRISTIAN</t>
  </si>
  <si>
    <t>32256944</t>
  </si>
  <si>
    <t>Risques liés aux contraintes physiques,à la manipulation, à la manutention manuelle</t>
  </si>
  <si>
    <t>Tronc</t>
  </si>
  <si>
    <t xml:space="preserve">L'agent déclare qu'il aurait ressenti une vive douleur au dos lors de la manipulation du banc et du ch angement de tenue de travail dans le vestiaire 1 du bâtiment 6430 au CMH.                          </t>
  </si>
  <si>
    <t>Acceptation</t>
  </si>
  <si>
    <t>104795</t>
  </si>
  <si>
    <t>WANG</t>
  </si>
  <si>
    <t>LEI</t>
  </si>
  <si>
    <t>42328776</t>
  </si>
  <si>
    <t xml:space="preserve">BLDPMSVL    </t>
  </si>
  <si>
    <t>Risques routiers et circulations ( voie, manoeuvre dangereuse,zone commune piéton/véhicule..)</t>
  </si>
  <si>
    <t>Entorse</t>
  </si>
  <si>
    <t xml:space="preserve">L'agent déclare qu'il se serait tordu la cheville en se faisant marchersur le pied pendant le spor t au gymnase.                            </t>
  </si>
  <si>
    <t>104805</t>
  </si>
  <si>
    <t xml:space="preserve">La personne déclare qu'elle s'est tordu la cheville en se faisant marcher sur le pied pendant le s port au gymnase.                            </t>
  </si>
  <si>
    <t>104836</t>
  </si>
  <si>
    <t>CALBET</t>
  </si>
  <si>
    <t>JEAN-MARIE</t>
  </si>
  <si>
    <t>31184890</t>
  </si>
  <si>
    <t xml:space="preserve">MT YH TA    </t>
  </si>
  <si>
    <t xml:space="preserve">L'agent déclare que moment où il aurait voulu s�engager sur la bretelle de l�autoroute a SAVIGNY/orge u ne voiture aurait  freine en début de file. .                           </t>
  </si>
  <si>
    <t>104819</t>
  </si>
  <si>
    <t>LE GRASSE</t>
  </si>
  <si>
    <t>JEAN PIERRE</t>
  </si>
  <si>
    <t>09143258</t>
  </si>
  <si>
    <t xml:space="preserve">L'agent déclare que en montant en soute avant sur le GSQK, son pied gauche aurait glissé sur une bille de plancher, réception sur la jambe droite avec claquement et douleurs en arrière de la jambe  .                           </t>
  </si>
  <si>
    <t>104884</t>
  </si>
  <si>
    <t>CHAUDE</t>
  </si>
  <si>
    <t>LAURENT</t>
  </si>
  <si>
    <t>33244021</t>
  </si>
  <si>
    <t>Risques liés aux chutes d'objets( stockage, palettier,objets empilés,toiture,..)</t>
  </si>
  <si>
    <t xml:space="preserve">L'agent déclare qu'il aurai ressenti une forte douleur abdominale en retenant un carton d'huile qui lu i aurait échappé des mains après l'avoir pris en haut de la palette sur le bac de récupération et stock age sous l'auvent.                         </t>
  </si>
  <si>
    <t>104933</t>
  </si>
  <si>
    <t>TARDITI</t>
  </si>
  <si>
    <t>YVAN</t>
  </si>
  <si>
    <t>07745852</t>
  </si>
  <si>
    <t xml:space="preserve">MT UD TE    </t>
  </si>
  <si>
    <t>Bras</t>
  </si>
  <si>
    <t xml:space="preserve">l'agent aurait glissé sur plaque de verglas sous un avion . situé sur les aires de parking.                            </t>
  </si>
  <si>
    <t xml:space="preserve">Accident de service et accident de travail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</si>
</sst>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theme="1"/>
      <name val="Calibri"/>
      <family val="2"/>
      <scheme val="minor"/>
    </font>
    <font>
      <sz val="10"/>
      <name val="Arial"/>
      <family val="2"/>
    </font>
    <font>
      <sz val="10"/>
      <name val="Arial"/>
      <family val="2"/>
    </font>
    <font>
      <b/>
      <sz val="18"/>
      <color indexed="30"/>
      <name val="Calibri"/>
      <family val="2"/>
    </font>
    <font>
      <b/>
      <sz val="11"/>
      <color theme="1"/>
      <name val="Calibri"/>
      <family val="2"/>
      <scheme val="minor"/>
    </font>
    <font>
      <b/>
      <sz val="11"/>
      <color theme="0"/>
      <name val="Calibri"/>
      <family val="2"/>
      <scheme val="minor"/>
    </font>
    <font>
      <sz val="9"/>
      <color rgb="FF333333"/>
      <name val="Arial"/>
      <family val="2"/>
    </font>
    <font>
      <b/>
      <sz val="9"/>
      <color rgb="FFFFFFFF"/>
      <name val="Arial"/>
      <family val="2"/>
    </font>
    <font>
      <b/>
      <sz val="9"/>
      <color theme="0"/>
      <name val="Arial"/>
      <family val="2"/>
    </font>
  </fonts>
  <fills count="7">
    <fill>
      <patternFill patternType="none"/>
    </fill>
    <fill>
      <patternFill patternType="gray125"/>
    </fill>
    <fill>
      <patternFill patternType="solid">
        <fgColor rgb="FF0070C0"/>
        <bgColor indexed="64"/>
      </patternFill>
    </fill>
    <fill>
      <patternFill patternType="solid">
        <fgColor theme="8" tint="0.79998168889431442"/>
        <bgColor indexed="64"/>
      </patternFill>
    </fill>
    <fill>
      <patternFill patternType="solid">
        <fgColor rgb="FFFFFFFF"/>
        <bgColor rgb="FFFFFFFF"/>
      </patternFill>
    </fill>
    <fill>
      <patternFill patternType="solid">
        <fgColor rgb="FF0B64A0"/>
        <bgColor rgb="FFFFFFFF"/>
      </patternFill>
    </fill>
    <fill>
      <patternFill patternType="solid">
        <fgColor rgb="FFF8FBFC"/>
        <bgColor rgb="FFFFFFFF"/>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thin">
        <color rgb="FF000000"/>
      </left>
      <right style="dotted">
        <color rgb="FF000000"/>
      </right>
      <top style="thin">
        <color rgb="FF000000"/>
      </top>
      <bottom style="thin">
        <color rgb="FF000000"/>
      </bottom>
      <diagonal/>
    </border>
    <border>
      <left style="dotted">
        <color rgb="FF000000"/>
      </left>
      <right style="dotted">
        <color rgb="FF000000"/>
      </right>
      <top style="thin">
        <color rgb="FF000000"/>
      </top>
      <bottom style="thin">
        <color rgb="FF000000"/>
      </bottom>
      <diagonal/>
    </border>
    <border>
      <left style="dotted">
        <color rgb="FF000000"/>
      </left>
      <right style="thin">
        <color rgb="FF000000"/>
      </right>
      <top style="thin">
        <color rgb="FF000000"/>
      </top>
      <bottom style="thin">
        <color rgb="FF000000"/>
      </bottom>
      <diagonal/>
    </border>
  </borders>
  <cellStyleXfs count="4">
    <xf numFmtId="0" fontId="0" fillId="0" borderId="0"/>
    <xf numFmtId="0" fontId="1" fillId="0" borderId="0"/>
    <xf numFmtId="0" fontId="2" fillId="0" borderId="0"/>
    <xf numFmtId="0" fontId="2" fillId="0" borderId="0"/>
  </cellStyleXfs>
  <cellXfs count="32">
    <xf numFmtId="0" fontId="0" fillId="0" borderId="0" xfId="0"/>
    <xf numFmtId="0" fontId="0" fillId="0" borderId="0" xfId="0" applyAlignment="1">
      <alignment horizontal="center" vertical="center"/>
    </xf>
    <xf numFmtId="0" fontId="3" fillId="0" borderId="0" xfId="0" applyFont="1"/>
    <xf numFmtId="0" fontId="5" fillId="2" borderId="1" xfId="0" applyFont="1" applyFill="1" applyBorder="1" applyAlignment="1">
      <alignment horizontal="center" vertical="center" wrapText="1"/>
    </xf>
    <xf numFmtId="0" fontId="0" fillId="0" borderId="0" xfId="0" applyFill="1"/>
    <xf numFmtId="0" fontId="4" fillId="0" borderId="1" xfId="0" applyFont="1" applyBorder="1" applyAlignment="1">
      <alignment horizontal="center" vertical="center"/>
    </xf>
    <xf numFmtId="0" fontId="5" fillId="0" borderId="0" xfId="0" applyFont="1" applyFill="1" applyBorder="1" applyAlignment="1">
      <alignment horizontal="center" vertical="center" wrapText="1"/>
    </xf>
    <xf numFmtId="0" fontId="0" fillId="3" borderId="1" xfId="0" applyFill="1" applyBorder="1" applyAlignment="1">
      <alignment horizontal="center" vertical="center"/>
    </xf>
    <xf numFmtId="0" fontId="6" fillId="4" borderId="0" xfId="0" applyFont="1" applyFill="1" applyAlignment="1">
      <alignment horizontal="left"/>
    </xf>
    <xf numFmtId="49" fontId="7" fillId="5" borderId="2" xfId="0" applyNumberFormat="1" applyFont="1" applyFill="1" applyBorder="1" applyAlignment="1">
      <alignment horizontal="center" vertical="center" wrapText="1"/>
    </xf>
    <xf numFmtId="49" fontId="8" fillId="5" borderId="2" xfId="0" applyNumberFormat="1" applyFont="1" applyFill="1" applyBorder="1" applyAlignment="1">
      <alignment horizontal="center" vertical="center" wrapText="1"/>
    </xf>
    <xf numFmtId="14" fontId="6" fillId="6" borderId="3" xfId="0" applyNumberFormat="1" applyFont="1" applyFill="1" applyBorder="1" applyAlignment="1">
      <alignment horizontal="center" vertical="top"/>
    </xf>
    <xf numFmtId="20" fontId="6" fillId="6" borderId="4" xfId="0" applyNumberFormat="1" applyFont="1" applyFill="1" applyBorder="1" applyAlignment="1">
      <alignment horizontal="center" vertical="top"/>
    </xf>
    <xf numFmtId="49" fontId="6" fillId="6" borderId="4" xfId="0" applyNumberFormat="1" applyFont="1" applyFill="1" applyBorder="1" applyAlignment="1">
      <alignment horizontal="center" vertical="top"/>
    </xf>
    <xf numFmtId="49" fontId="6" fillId="6" borderId="4" xfId="0" applyNumberFormat="1" applyFont="1" applyFill="1" applyBorder="1" applyAlignment="1">
      <alignment horizontal="left" vertical="top"/>
    </xf>
    <xf numFmtId="1" fontId="6" fillId="6" borderId="4" xfId="0" applyNumberFormat="1" applyFont="1" applyFill="1" applyBorder="1" applyAlignment="1">
      <alignment horizontal="center" vertical="top"/>
    </xf>
    <xf numFmtId="49" fontId="6" fillId="6" borderId="4" xfId="0" applyNumberFormat="1" applyFont="1" applyFill="1" applyBorder="1" applyAlignment="1">
      <alignment horizontal="left" vertical="top" wrapText="1"/>
    </xf>
    <xf numFmtId="14" fontId="6" fillId="6" borderId="4" xfId="0" applyNumberFormat="1" applyFont="1" applyFill="1" applyBorder="1" applyAlignment="1">
      <alignment horizontal="center" vertical="top"/>
    </xf>
    <xf numFmtId="49" fontId="6" fillId="6" borderId="5" xfId="0" applyNumberFormat="1" applyFont="1" applyFill="1" applyBorder="1" applyAlignment="1">
      <alignment horizontal="center" vertical="top"/>
    </xf>
    <xf numFmtId="14" fontId="6" fillId="4" borderId="3" xfId="0" applyNumberFormat="1" applyFont="1" applyFill="1" applyBorder="1" applyAlignment="1">
      <alignment horizontal="center" vertical="top"/>
    </xf>
    <xf numFmtId="20" fontId="6" fillId="4" borderId="4" xfId="0" applyNumberFormat="1" applyFont="1" applyFill="1" applyBorder="1" applyAlignment="1">
      <alignment horizontal="center" vertical="top"/>
    </xf>
    <xf numFmtId="49" fontId="6" fillId="4" borderId="4" xfId="0" applyNumberFormat="1" applyFont="1" applyFill="1" applyBorder="1" applyAlignment="1">
      <alignment horizontal="center" vertical="top"/>
    </xf>
    <xf numFmtId="49" fontId="6" fillId="4" borderId="4" xfId="0" applyNumberFormat="1" applyFont="1" applyFill="1" applyBorder="1" applyAlignment="1">
      <alignment horizontal="left" vertical="top"/>
    </xf>
    <xf numFmtId="1" fontId="6" fillId="4" borderId="4" xfId="0" applyNumberFormat="1" applyFont="1" applyFill="1" applyBorder="1" applyAlignment="1">
      <alignment horizontal="center" vertical="top"/>
    </xf>
    <xf numFmtId="49" fontId="6" fillId="4" borderId="4" xfId="0" applyNumberFormat="1" applyFont="1" applyFill="1" applyBorder="1" applyAlignment="1">
      <alignment horizontal="left" vertical="top" wrapText="1"/>
    </xf>
    <xf numFmtId="14" fontId="6" fillId="4" borderId="4" xfId="0" applyNumberFormat="1" applyFont="1" applyFill="1" applyBorder="1" applyAlignment="1">
      <alignment horizontal="center" vertical="top"/>
    </xf>
    <xf numFmtId="49" fontId="6" fillId="4" borderId="5" xfId="0" applyNumberFormat="1" applyFont="1" applyFill="1" applyBorder="1" applyAlignment="1">
      <alignment horizontal="center" vertical="top"/>
    </xf>
    <xf numFmtId="49" fontId="6" fillId="4" borderId="0" xfId="0" applyNumberFormat="1" applyFont="1" applyFill="1" applyAlignment="1">
      <alignment horizontal="left"/>
    </xf>
    <xf numFmtId="49" fontId="0" fillId="0" borderId="0" xfId="0" applyNumberFormat="1"/>
    <xf numFmtId="1" fontId="0" fillId="3" borderId="1" xfId="0" quotePrefix="1" applyNumberFormat="1" applyFill="1" applyBorder="1" applyAlignment="1">
      <alignment horizontal="center" vertical="center"/>
    </xf>
    <xf numFmtId="1" fontId="0" fillId="0" borderId="0" xfId="0" applyNumberFormat="1"/>
    <xf numFmtId="1" fontId="5" fillId="0" borderId="0" xfId="0" applyNumberFormat="1" applyFont="1" applyFill="1" applyBorder="1" applyAlignment="1">
      <alignment horizontal="center" vertical="center" wrapText="1"/>
    </xf>
  </cellXfs>
  <cellStyles count="4">
    <cellStyle name="Normal" xfId="0" builtinId="0"/>
    <cellStyle name="Normal 2" xfId="1"/>
    <cellStyle name="Normal 2 2" xfId="2"/>
    <cellStyle name="Normal 3" xfId="3"/>
  </cellStyles>
  <dxfs count="7">
    <dxf>
      <font>
        <color theme="0"/>
      </font>
      <fill>
        <patternFill>
          <bgColor rgb="FF0000FF"/>
        </patternFill>
      </fill>
    </dxf>
    <dxf>
      <font>
        <b/>
        <i val="0"/>
        <color theme="0"/>
      </font>
      <fill>
        <patternFill>
          <bgColor rgb="FFFF0000"/>
        </patternFill>
      </fill>
    </dxf>
    <dxf>
      <font>
        <color theme="0"/>
      </font>
    </dxf>
    <dxf>
      <font>
        <b/>
        <i val="0"/>
        <color rgb="FFFF0000"/>
      </font>
    </dxf>
    <dxf>
      <font>
        <b/>
        <i val="0"/>
        <color theme="0"/>
      </font>
      <fill>
        <patternFill>
          <bgColor rgb="FF00B050"/>
        </patternFill>
      </fill>
    </dxf>
    <dxf>
      <font>
        <color theme="9" tint="-0.24994659260841701"/>
      </font>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X12"/>
  <sheetViews>
    <sheetView tabSelected="1" workbookViewId="0">
      <selection activeCell="A12" sqref="A12:XFD291"/>
    </sheetView>
  </sheetViews>
  <sheetFormatPr baseColWidth="10" defaultRowHeight="15" x14ac:dyDescent="0.25"/>
  <cols>
    <col min="1" max="1" width="2.42578125" customWidth="1"/>
    <col min="2" max="2" width="10.7109375" customWidth="1"/>
    <col min="3" max="3" width="8.28515625" customWidth="1"/>
    <col min="4" max="4" width="8.7109375" customWidth="1"/>
    <col min="5" max="5" width="20.140625" customWidth="1"/>
    <col min="6" max="6" width="20.42578125" customWidth="1"/>
    <col min="7" max="7" width="7.42578125" customWidth="1"/>
    <col min="8" max="8" width="10.7109375" customWidth="1"/>
    <col min="9" max="9" width="12.42578125" style="28" customWidth="1"/>
    <col min="10" max="10" width="10.7109375" style="28" customWidth="1"/>
    <col min="11" max="11" width="8.7109375" style="28" customWidth="1"/>
    <col min="12" max="12" width="9" customWidth="1"/>
    <col min="13" max="13" width="9.42578125" customWidth="1"/>
    <col min="14" max="14" width="10.7109375" customWidth="1"/>
    <col min="15" max="15" width="29.28515625" customWidth="1"/>
    <col min="16" max="16" width="13.85546875" customWidth="1"/>
    <col min="17" max="17" width="10.7109375" customWidth="1"/>
    <col min="18" max="18" width="11.7109375" customWidth="1"/>
    <col min="19" max="19" width="40.7109375" customWidth="1"/>
    <col min="20" max="22" width="10.7109375" customWidth="1"/>
    <col min="23" max="23" width="13" customWidth="1"/>
    <col min="24" max="24" width="10.7109375" customWidth="1"/>
    <col min="25" max="25" width="5" customWidth="1"/>
  </cols>
  <sheetData>
    <row r="1" spans="2:24" s="8" customFormat="1" ht="5.85" customHeight="1" x14ac:dyDescent="0.2">
      <c r="I1" s="27"/>
      <c r="J1" s="27"/>
      <c r="K1" s="27"/>
    </row>
    <row r="2" spans="2:24" s="8" customFormat="1" ht="45.4" customHeight="1" x14ac:dyDescent="0.2">
      <c r="B2" s="9" t="s">
        <v>15</v>
      </c>
      <c r="C2" s="9" t="s">
        <v>16</v>
      </c>
      <c r="D2" s="9" t="s">
        <v>17</v>
      </c>
      <c r="E2" s="9" t="s">
        <v>0</v>
      </c>
      <c r="F2" s="9" t="s">
        <v>1</v>
      </c>
      <c r="G2" s="9" t="s">
        <v>2</v>
      </c>
      <c r="H2" s="9" t="s">
        <v>18</v>
      </c>
      <c r="I2" s="9" t="s">
        <v>19</v>
      </c>
      <c r="J2" s="9" t="s">
        <v>20</v>
      </c>
      <c r="K2" s="9" t="s">
        <v>21</v>
      </c>
      <c r="L2" s="9" t="s">
        <v>22</v>
      </c>
      <c r="M2" s="9" t="s">
        <v>23</v>
      </c>
      <c r="N2" s="10" t="s">
        <v>24</v>
      </c>
      <c r="O2" s="9" t="s">
        <v>25</v>
      </c>
      <c r="P2" s="9" t="s">
        <v>26</v>
      </c>
      <c r="Q2" s="9" t="s">
        <v>27</v>
      </c>
      <c r="R2" s="9" t="s">
        <v>28</v>
      </c>
      <c r="S2" s="9" t="s">
        <v>29</v>
      </c>
      <c r="T2" s="9" t="s">
        <v>30</v>
      </c>
      <c r="U2" s="9" t="s">
        <v>31</v>
      </c>
      <c r="V2" s="9" t="s">
        <v>32</v>
      </c>
      <c r="W2" s="9" t="s">
        <v>33</v>
      </c>
      <c r="X2" s="9" t="s">
        <v>34</v>
      </c>
    </row>
    <row r="3" spans="2:24" s="8" customFormat="1" ht="41.1" customHeight="1" x14ac:dyDescent="0.2">
      <c r="B3" s="11">
        <v>42736</v>
      </c>
      <c r="C3" s="12">
        <v>25569.902777777799</v>
      </c>
      <c r="D3" s="13" t="s">
        <v>35</v>
      </c>
      <c r="E3" s="14" t="s">
        <v>36</v>
      </c>
      <c r="F3" s="14" t="s">
        <v>37</v>
      </c>
      <c r="G3" s="15">
        <v>46</v>
      </c>
      <c r="H3" s="13" t="s">
        <v>38</v>
      </c>
      <c r="I3" s="13" t="s">
        <v>39</v>
      </c>
      <c r="J3" s="13" t="s">
        <v>3</v>
      </c>
      <c r="K3" s="13" t="s">
        <v>40</v>
      </c>
      <c r="L3" s="13" t="s">
        <v>14</v>
      </c>
      <c r="M3" s="13" t="s">
        <v>14</v>
      </c>
      <c r="N3" s="15"/>
      <c r="O3" s="16" t="s">
        <v>41</v>
      </c>
      <c r="P3" s="16" t="s">
        <v>42</v>
      </c>
      <c r="Q3" s="14" t="s">
        <v>43</v>
      </c>
      <c r="R3" s="13" t="s">
        <v>13</v>
      </c>
      <c r="S3" s="16" t="s">
        <v>44</v>
      </c>
      <c r="T3" s="12">
        <v>25569.916666666701</v>
      </c>
      <c r="U3" s="12">
        <v>25569.260416666701</v>
      </c>
      <c r="V3" s="14"/>
      <c r="W3" s="17"/>
      <c r="X3" s="18"/>
    </row>
    <row r="4" spans="2:24" s="8" customFormat="1" ht="41.1" customHeight="1" x14ac:dyDescent="0.2">
      <c r="B4" s="19">
        <v>42737</v>
      </c>
      <c r="C4" s="20">
        <v>25569.791666666701</v>
      </c>
      <c r="D4" s="21" t="s">
        <v>45</v>
      </c>
      <c r="E4" s="22" t="s">
        <v>46</v>
      </c>
      <c r="F4" s="22" t="s">
        <v>47</v>
      </c>
      <c r="G4" s="23">
        <v>39</v>
      </c>
      <c r="H4" s="21" t="s">
        <v>48</v>
      </c>
      <c r="I4" s="21" t="s">
        <v>49</v>
      </c>
      <c r="J4" s="21" t="s">
        <v>3</v>
      </c>
      <c r="K4" s="21" t="s">
        <v>50</v>
      </c>
      <c r="L4" s="13" t="s">
        <v>14</v>
      </c>
      <c r="M4" s="21" t="s">
        <v>14</v>
      </c>
      <c r="N4" s="23"/>
      <c r="O4" s="24" t="s">
        <v>51</v>
      </c>
      <c r="P4" s="24" t="s">
        <v>52</v>
      </c>
      <c r="Q4" s="22" t="s">
        <v>53</v>
      </c>
      <c r="R4" s="21" t="s">
        <v>13</v>
      </c>
      <c r="S4" s="24" t="s">
        <v>54</v>
      </c>
      <c r="T4" s="20">
        <v>25569.604166666701</v>
      </c>
      <c r="U4" s="20">
        <v>25569.972222222201</v>
      </c>
      <c r="V4" s="22"/>
      <c r="W4" s="25"/>
      <c r="X4" s="26" t="s">
        <v>55</v>
      </c>
    </row>
    <row r="5" spans="2:24" s="8" customFormat="1" ht="51.75" customHeight="1" x14ac:dyDescent="0.2">
      <c r="B5" s="11">
        <v>42737</v>
      </c>
      <c r="C5" s="12">
        <v>25569.909722222201</v>
      </c>
      <c r="D5" s="13" t="s">
        <v>56</v>
      </c>
      <c r="E5" s="14" t="s">
        <v>57</v>
      </c>
      <c r="F5" s="14" t="s">
        <v>58</v>
      </c>
      <c r="G5" s="15">
        <v>49</v>
      </c>
      <c r="H5" s="13" t="s">
        <v>59</v>
      </c>
      <c r="I5" s="13" t="s">
        <v>49</v>
      </c>
      <c r="J5" s="13" t="s">
        <v>3</v>
      </c>
      <c r="K5" s="13" t="s">
        <v>50</v>
      </c>
      <c r="L5" s="13" t="s">
        <v>13</v>
      </c>
      <c r="M5" s="13" t="s">
        <v>14</v>
      </c>
      <c r="N5" s="15">
        <v>27</v>
      </c>
      <c r="O5" s="16" t="s">
        <v>60</v>
      </c>
      <c r="P5" s="16" t="s">
        <v>42</v>
      </c>
      <c r="Q5" s="14" t="s">
        <v>61</v>
      </c>
      <c r="R5" s="13" t="s">
        <v>13</v>
      </c>
      <c r="S5" s="16" t="s">
        <v>62</v>
      </c>
      <c r="T5" s="12">
        <v>25569.875</v>
      </c>
      <c r="U5" s="12">
        <v>25569.261805555601</v>
      </c>
      <c r="V5" s="14"/>
      <c r="W5" s="17"/>
      <c r="X5" s="18" t="s">
        <v>63</v>
      </c>
    </row>
    <row r="6" spans="2:24" s="8" customFormat="1" ht="51.75" customHeight="1" x14ac:dyDescent="0.2">
      <c r="B6" s="19">
        <v>42738</v>
      </c>
      <c r="C6" s="20">
        <v>25569.479166666701</v>
      </c>
      <c r="D6" s="21" t="s">
        <v>64</v>
      </c>
      <c r="E6" s="22" t="s">
        <v>65</v>
      </c>
      <c r="F6" s="22" t="s">
        <v>66</v>
      </c>
      <c r="G6" s="23">
        <v>18</v>
      </c>
      <c r="H6" s="21" t="s">
        <v>67</v>
      </c>
      <c r="I6" s="21" t="s">
        <v>68</v>
      </c>
      <c r="J6" s="21" t="s">
        <v>3</v>
      </c>
      <c r="K6" s="21" t="s">
        <v>50</v>
      </c>
      <c r="L6" s="21" t="s">
        <v>14</v>
      </c>
      <c r="M6" s="21" t="s">
        <v>14</v>
      </c>
      <c r="N6" s="23"/>
      <c r="O6" s="24" t="s">
        <v>69</v>
      </c>
      <c r="P6" s="24" t="s">
        <v>70</v>
      </c>
      <c r="Q6" s="22" t="s">
        <v>5</v>
      </c>
      <c r="R6" s="21" t="s">
        <v>13</v>
      </c>
      <c r="S6" s="24" t="s">
        <v>71</v>
      </c>
      <c r="T6" s="20">
        <v>25569.333333333299</v>
      </c>
      <c r="U6" s="20">
        <v>25569.6944444445</v>
      </c>
      <c r="V6" s="22"/>
      <c r="W6" s="25"/>
      <c r="X6" s="26"/>
    </row>
    <row r="7" spans="2:24" s="8" customFormat="1" ht="41.1" customHeight="1" x14ac:dyDescent="0.2">
      <c r="B7" s="11">
        <v>42738</v>
      </c>
      <c r="C7" s="12">
        <v>25569.479166666701</v>
      </c>
      <c r="D7" s="13" t="s">
        <v>72</v>
      </c>
      <c r="E7" s="14" t="s">
        <v>65</v>
      </c>
      <c r="F7" s="14" t="s">
        <v>66</v>
      </c>
      <c r="G7" s="15">
        <v>18</v>
      </c>
      <c r="H7" s="13" t="s">
        <v>67</v>
      </c>
      <c r="I7" s="13" t="s">
        <v>68</v>
      </c>
      <c r="J7" s="13" t="s">
        <v>3</v>
      </c>
      <c r="K7" s="13" t="s">
        <v>50</v>
      </c>
      <c r="L7" s="13" t="s">
        <v>14</v>
      </c>
      <c r="M7" s="13" t="s">
        <v>14</v>
      </c>
      <c r="N7" s="15"/>
      <c r="O7" s="16" t="s">
        <v>51</v>
      </c>
      <c r="P7" s="16" t="s">
        <v>4</v>
      </c>
      <c r="Q7" s="14"/>
      <c r="R7" s="13" t="s">
        <v>13</v>
      </c>
      <c r="S7" s="16" t="s">
        <v>73</v>
      </c>
      <c r="T7" s="12">
        <v>25569.333333333299</v>
      </c>
      <c r="U7" s="12">
        <v>25569.6944444445</v>
      </c>
      <c r="V7" s="14"/>
      <c r="W7" s="17"/>
      <c r="X7" s="18" t="s">
        <v>63</v>
      </c>
    </row>
    <row r="8" spans="2:24" s="8" customFormat="1" ht="51.75" customHeight="1" x14ac:dyDescent="0.2">
      <c r="B8" s="19">
        <v>42738</v>
      </c>
      <c r="C8" s="20">
        <v>25569.53125</v>
      </c>
      <c r="D8" s="21" t="s">
        <v>74</v>
      </c>
      <c r="E8" s="22" t="s">
        <v>75</v>
      </c>
      <c r="F8" s="22" t="s">
        <v>76</v>
      </c>
      <c r="G8" s="23">
        <v>48</v>
      </c>
      <c r="H8" s="21" t="s">
        <v>77</v>
      </c>
      <c r="I8" s="21" t="s">
        <v>78</v>
      </c>
      <c r="J8" s="21" t="s">
        <v>3</v>
      </c>
      <c r="K8" s="21" t="s">
        <v>40</v>
      </c>
      <c r="L8" s="21" t="s">
        <v>14</v>
      </c>
      <c r="M8" s="21" t="s">
        <v>14</v>
      </c>
      <c r="N8" s="23"/>
      <c r="O8" s="24" t="s">
        <v>69</v>
      </c>
      <c r="P8" s="24" t="s">
        <v>42</v>
      </c>
      <c r="Q8" s="22" t="s">
        <v>61</v>
      </c>
      <c r="R8" s="21" t="s">
        <v>13</v>
      </c>
      <c r="S8" s="24" t="s">
        <v>79</v>
      </c>
      <c r="T8" s="20">
        <v>25569.5625</v>
      </c>
      <c r="U8" s="20">
        <v>25569.922916666699</v>
      </c>
      <c r="V8" s="22"/>
      <c r="W8" s="25"/>
      <c r="X8" s="26" t="s">
        <v>55</v>
      </c>
    </row>
    <row r="9" spans="2:24" s="8" customFormat="1" ht="62.45" customHeight="1" x14ac:dyDescent="0.2">
      <c r="B9" s="11">
        <v>42739</v>
      </c>
      <c r="C9" s="12">
        <v>25569.354166666701</v>
      </c>
      <c r="D9" s="13" t="s">
        <v>80</v>
      </c>
      <c r="E9" s="14" t="s">
        <v>81</v>
      </c>
      <c r="F9" s="14" t="s">
        <v>82</v>
      </c>
      <c r="G9" s="15">
        <v>52</v>
      </c>
      <c r="H9" s="13" t="s">
        <v>83</v>
      </c>
      <c r="I9" s="13" t="s">
        <v>39</v>
      </c>
      <c r="J9" s="13" t="s">
        <v>3</v>
      </c>
      <c r="K9" s="13" t="s">
        <v>50</v>
      </c>
      <c r="L9" s="13" t="s">
        <v>13</v>
      </c>
      <c r="M9" s="13" t="s">
        <v>14</v>
      </c>
      <c r="N9" s="15">
        <v>82</v>
      </c>
      <c r="O9" s="16" t="s">
        <v>41</v>
      </c>
      <c r="P9" s="16"/>
      <c r="Q9" s="14" t="s">
        <v>53</v>
      </c>
      <c r="R9" s="13" t="s">
        <v>13</v>
      </c>
      <c r="S9" s="16" t="s">
        <v>84</v>
      </c>
      <c r="T9" s="12">
        <v>25569.253472222201</v>
      </c>
      <c r="U9" s="12">
        <v>25569.604166666701</v>
      </c>
      <c r="V9" s="14"/>
      <c r="W9" s="17"/>
      <c r="X9" s="18" t="s">
        <v>63</v>
      </c>
    </row>
    <row r="10" spans="2:24" s="8" customFormat="1" ht="62.45" customHeight="1" x14ac:dyDescent="0.2">
      <c r="B10" s="19">
        <v>42740</v>
      </c>
      <c r="C10" s="20">
        <v>25569.270833333299</v>
      </c>
      <c r="D10" s="21" t="s">
        <v>85</v>
      </c>
      <c r="E10" s="22" t="s">
        <v>86</v>
      </c>
      <c r="F10" s="22" t="s">
        <v>87</v>
      </c>
      <c r="G10" s="23">
        <v>35</v>
      </c>
      <c r="H10" s="21" t="s">
        <v>88</v>
      </c>
      <c r="I10" s="21" t="s">
        <v>49</v>
      </c>
      <c r="J10" s="21" t="s">
        <v>3</v>
      </c>
      <c r="K10" s="21" t="s">
        <v>50</v>
      </c>
      <c r="L10" s="21" t="s">
        <v>13</v>
      </c>
      <c r="M10" s="21" t="s">
        <v>14</v>
      </c>
      <c r="N10" s="23">
        <v>24</v>
      </c>
      <c r="O10" s="24" t="s">
        <v>89</v>
      </c>
      <c r="P10" s="24" t="s">
        <v>42</v>
      </c>
      <c r="Q10" s="22" t="s">
        <v>61</v>
      </c>
      <c r="R10" s="21" t="s">
        <v>13</v>
      </c>
      <c r="S10" s="24" t="s">
        <v>90</v>
      </c>
      <c r="T10" s="20">
        <v>25569.25</v>
      </c>
      <c r="U10" s="20">
        <v>25569.617361111101</v>
      </c>
      <c r="V10" s="22"/>
      <c r="W10" s="25"/>
      <c r="X10" s="26" t="s">
        <v>63</v>
      </c>
    </row>
    <row r="11" spans="2:24" s="8" customFormat="1" ht="41.1" customHeight="1" x14ac:dyDescent="0.2">
      <c r="B11" s="11">
        <v>42741</v>
      </c>
      <c r="C11" s="12">
        <v>25569.458333333299</v>
      </c>
      <c r="D11" s="13" t="s">
        <v>91</v>
      </c>
      <c r="E11" s="14" t="s">
        <v>92</v>
      </c>
      <c r="F11" s="14" t="s">
        <v>93</v>
      </c>
      <c r="G11" s="15">
        <v>56</v>
      </c>
      <c r="H11" s="13" t="s">
        <v>94</v>
      </c>
      <c r="I11" s="13" t="s">
        <v>95</v>
      </c>
      <c r="J11" s="13" t="s">
        <v>3</v>
      </c>
      <c r="K11" s="13" t="s">
        <v>50</v>
      </c>
      <c r="L11" s="13" t="s">
        <v>14</v>
      </c>
      <c r="M11" s="13" t="s">
        <v>13</v>
      </c>
      <c r="N11" s="15"/>
      <c r="O11" s="16" t="s">
        <v>51</v>
      </c>
      <c r="P11" s="16" t="s">
        <v>42</v>
      </c>
      <c r="Q11" s="14" t="s">
        <v>96</v>
      </c>
      <c r="R11" s="13" t="s">
        <v>13</v>
      </c>
      <c r="S11" s="16" t="s">
        <v>97</v>
      </c>
      <c r="T11" s="12">
        <v>25569.291666666701</v>
      </c>
      <c r="U11" s="12">
        <v>25569.791666666701</v>
      </c>
      <c r="V11" s="14"/>
      <c r="W11" s="17"/>
      <c r="X11" s="18"/>
    </row>
    <row r="12" spans="2:24" s="8" customFormat="1" ht="30.4" customHeight="1" x14ac:dyDescent="0.2">
      <c r="I12" s="27"/>
      <c r="J12" s="27"/>
      <c r="K12" s="27"/>
    </row>
  </sheetData>
  <conditionalFormatting sqref="L1:L1048576">
    <cfRule type="containsBlanks" dxfId="6" priority="1">
      <formula>LEN(TRIM(L1))=0</formula>
    </cfRule>
  </conditionalFormatting>
  <conditionalFormatting sqref="M1:M1048576">
    <cfRule type="expression" dxfId="5" priority="3">
      <formula>"et($l3&gt;=N) ."</formula>
    </cfRule>
  </conditionalFormatting>
  <conditionalFormatting sqref="L3:L6220">
    <cfRule type="expression" dxfId="4" priority="2">
      <formula>$L3=$M3</formula>
    </cfRule>
  </conditionalFormatting>
  <conditionalFormatting sqref="N1:N1048576">
    <cfRule type="cellIs" dxfId="3" priority="5" operator="notEqual">
      <formula>$N$3</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4" operator="containsText" id="{958102B7-719F-4771-864B-81FCB12A63CC}">
            <xm:f>NOT(ISERROR(SEARCH($N$2,N2)))</xm:f>
            <xm:f>$N$2</xm:f>
            <x14:dxf>
              <font>
                <color theme="0"/>
              </font>
            </x14:dxf>
          </x14:cfRule>
          <xm:sqref>N2</xm:sqref>
        </x14:conditionalFormatting>
        <x14:conditionalFormatting xmlns:xm="http://schemas.microsoft.com/office/excel/2006/main">
          <x14:cfRule type="containsText" priority="6" operator="containsText" id="{7B471880-F0AA-4FB0-BD64-75BA484778FE}">
            <xm:f>NOT(ISERROR(SEARCH($L$5,L1)))</xm:f>
            <xm:f>$L$5</xm:f>
            <x14:dxf>
              <font>
                <b/>
                <i val="0"/>
                <color theme="0"/>
              </font>
              <fill>
                <patternFill>
                  <bgColor rgb="FFFF0000"/>
                </patternFill>
              </fill>
            </x14:dxf>
          </x14:cfRule>
          <xm:sqref>L1:L1048576</xm:sqref>
        </x14:conditionalFormatting>
        <x14:conditionalFormatting xmlns:xm="http://schemas.microsoft.com/office/excel/2006/main">
          <x14:cfRule type="containsText" priority="7" operator="containsText" id="{BC59B1F2-B9F1-4BA3-83C6-02853C73D974}">
            <xm:f>NOT(ISERROR(SEARCH($M$11,M1)))</xm:f>
            <xm:f>$M$11</xm:f>
            <x14:dxf>
              <font>
                <color theme="0"/>
              </font>
              <fill>
                <patternFill>
                  <bgColor rgb="FF0000FF"/>
                </patternFill>
              </fill>
            </x14:dxf>
          </x14:cfRule>
          <xm:sqref>M1:M1048576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00B0F0"/>
  </sheetPr>
  <dimension ref="A1:K12"/>
  <sheetViews>
    <sheetView workbookViewId="0">
      <selection activeCell="B5" sqref="B5"/>
    </sheetView>
  </sheetViews>
  <sheetFormatPr baseColWidth="10" defaultRowHeight="15" x14ac:dyDescent="0.25"/>
  <cols>
    <col min="1" max="1" width="28.5703125" customWidth="1"/>
    <col min="2" max="2" width="29.28515625" customWidth="1"/>
    <col min="3" max="3" width="14.42578125" hidden="1" customWidth="1"/>
    <col min="4" max="4" width="28" customWidth="1"/>
    <col min="5" max="5" width="25.28515625" customWidth="1"/>
    <col min="6" max="6" width="23.85546875" bestFit="1" customWidth="1"/>
    <col min="7" max="7" width="19.42578125" customWidth="1"/>
    <col min="8" max="8" width="25.42578125" bestFit="1" customWidth="1"/>
    <col min="9" max="9" width="29.140625" customWidth="1"/>
  </cols>
  <sheetData>
    <row r="1" spans="1:11" ht="23.25" x14ac:dyDescent="0.35">
      <c r="A1" s="2" t="s">
        <v>12</v>
      </c>
      <c r="J1" s="30"/>
      <c r="K1" s="30"/>
    </row>
    <row r="2" spans="1:11" x14ac:dyDescent="0.25">
      <c r="G2" s="30"/>
      <c r="H2" s="30"/>
    </row>
    <row r="3" spans="1:11" ht="30" x14ac:dyDescent="0.25">
      <c r="A3" s="3" t="s">
        <v>6</v>
      </c>
      <c r="B3" s="3" t="s">
        <v>7</v>
      </c>
      <c r="C3" s="3"/>
      <c r="D3" s="3" t="s">
        <v>8</v>
      </c>
      <c r="E3" s="3" t="s">
        <v>9</v>
      </c>
      <c r="G3" s="31"/>
      <c r="H3" s="31"/>
    </row>
    <row r="4" spans="1:11" ht="30" x14ac:dyDescent="0.25">
      <c r="A4" s="3" t="s">
        <v>98</v>
      </c>
      <c r="B4" s="29">
        <f>SUMPRODUCT((AT!I3:I11="MT HB PR")*(AT!L3:L11="O"))</f>
        <v>0</v>
      </c>
      <c r="C4" s="7"/>
      <c r="D4" s="7"/>
      <c r="E4" s="7"/>
      <c r="G4" s="30"/>
      <c r="H4" s="30"/>
    </row>
    <row r="5" spans="1:11" ht="25.5" customHeight="1" x14ac:dyDescent="0.25">
      <c r="A5" s="3" t="s">
        <v>11</v>
      </c>
      <c r="B5" s="7"/>
      <c r="C5" s="7"/>
      <c r="D5" s="7"/>
      <c r="E5" s="7"/>
      <c r="G5" s="30"/>
      <c r="H5" s="30"/>
    </row>
    <row r="6" spans="1:11" ht="29.25" customHeight="1" x14ac:dyDescent="0.25">
      <c r="A6" s="3" t="s">
        <v>10</v>
      </c>
      <c r="B6" s="5"/>
      <c r="C6" s="5"/>
      <c r="D6" s="5"/>
      <c r="E6" s="5"/>
      <c r="G6" s="30"/>
      <c r="H6" s="30"/>
    </row>
    <row r="8" spans="1:11" x14ac:dyDescent="0.25">
      <c r="A8" s="4"/>
    </row>
    <row r="9" spans="1:11" x14ac:dyDescent="0.25">
      <c r="A9" s="6"/>
      <c r="B9" s="1"/>
    </row>
    <row r="10" spans="1:11" x14ac:dyDescent="0.25">
      <c r="A10" s="6"/>
      <c r="B10" s="1"/>
    </row>
    <row r="11" spans="1:11" x14ac:dyDescent="0.25">
      <c r="A11" s="4"/>
    </row>
    <row r="12" spans="1:11" x14ac:dyDescent="0.25">
      <c r="A12" s="4"/>
    </row>
  </sheetData>
  <conditionalFormatting sqref="B9">
    <cfRule type="cellIs" priority="1" stopIfTrue="1" operator="notEqual">
      <formula>$B$4+$D$4</formula>
    </cfRule>
  </conditionalFormatting>
  <pageMargins left="0.70866141732283472" right="0.70866141732283472" top="0.74803149606299213" bottom="0.74803149606299213" header="0.31496062992125984" footer="0.31496062992125984"/>
  <pageSetup paperSize="9" scale="75" orientation="landscape" r:id="rId1"/>
  <headerFooter>
    <oddHeader>&amp;CTABLEAUX ISSUS DU FICHIER D'ENREGISTREMENT DES ACCIDENTS</oddHeader>
    <oddFooter>&amp;C&amp;P /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AT</vt:lpstr>
      <vt:lpstr>Repartition_AT_ATJ_Arret</vt:lpstr>
      <vt:lpstr>Repartition_AT_ATJ_Arret!Zone_d_impression</vt:lpstr>
    </vt:vector>
  </TitlesOfParts>
  <Company>CDG45</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Enregistrement Accidents</dc:title>
  <dc:creator>acoignac</dc:creator>
  <cp:lastModifiedBy>ALEXANDRE</cp:lastModifiedBy>
  <cp:lastPrinted>2012-07-19T14:04:56Z</cp:lastPrinted>
  <dcterms:created xsi:type="dcterms:W3CDTF">2011-05-09T08:50:58Z</dcterms:created>
  <dcterms:modified xsi:type="dcterms:W3CDTF">2017-11-23T21:48:52Z</dcterms:modified>
</cp:coreProperties>
</file>