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-ASUS\Music\"/>
    </mc:Choice>
  </mc:AlternateContent>
  <xr:revisionPtr revIDLastSave="0" documentId="13_ncr:1_{0FC90EF0-7E16-408D-8910-DF5215857B6E}" xr6:coauthVersionLast="41" xr6:coauthVersionMax="41" xr10:uidLastSave="{00000000-0000-0000-0000-000000000000}"/>
  <bookViews>
    <workbookView xWindow="-120" yWindow="-120" windowWidth="24240" windowHeight="13140" xr2:uid="{8239A406-254B-4684-8FEC-01F3E123E501}"/>
  </bookViews>
  <sheets>
    <sheet name="PARAMETRES" sheetId="1" r:id="rId1"/>
    <sheet name="JANVIER" sheetId="3" r:id="rId2"/>
    <sheet name="FEVRIER" sheetId="5" r:id="rId3"/>
    <sheet name="MARS" sheetId="6" r:id="rId4"/>
    <sheet name="AVRIL" sheetId="7" r:id="rId5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7" l="1"/>
  <c r="F23" i="7"/>
  <c r="F24" i="7"/>
  <c r="F25" i="7"/>
  <c r="F26" i="7"/>
  <c r="F27" i="7"/>
  <c r="F28" i="7"/>
  <c r="F29" i="7"/>
  <c r="L37" i="7"/>
  <c r="F37" i="7"/>
  <c r="L31" i="7"/>
  <c r="F30" i="7"/>
  <c r="G17" i="7"/>
  <c r="B17" i="7"/>
  <c r="G16" i="7"/>
  <c r="B16" i="7"/>
  <c r="G15" i="7"/>
  <c r="B15" i="7"/>
  <c r="G14" i="7"/>
  <c r="B14" i="7"/>
  <c r="G13" i="7"/>
  <c r="B13" i="7"/>
  <c r="G12" i="7"/>
  <c r="B12" i="7"/>
  <c r="G11" i="7"/>
  <c r="F18" i="7"/>
  <c r="B11" i="7"/>
  <c r="F22" i="6"/>
  <c r="F23" i="6"/>
  <c r="F24" i="6"/>
  <c r="F25" i="6"/>
  <c r="F26" i="6"/>
  <c r="F27" i="6"/>
  <c r="F28" i="6"/>
  <c r="F29" i="6"/>
  <c r="F11" i="6"/>
  <c r="F12" i="6"/>
  <c r="F13" i="6"/>
  <c r="F14" i="6"/>
  <c r="F15" i="6"/>
  <c r="F16" i="6"/>
  <c r="F17" i="6"/>
  <c r="L37" i="6"/>
  <c r="F37" i="6"/>
  <c r="L31" i="6"/>
  <c r="G17" i="6"/>
  <c r="B17" i="6"/>
  <c r="G16" i="6"/>
  <c r="B16" i="6"/>
  <c r="G15" i="6"/>
  <c r="B15" i="6"/>
  <c r="G14" i="6"/>
  <c r="B14" i="6"/>
  <c r="G13" i="6"/>
  <c r="B13" i="6"/>
  <c r="G12" i="6"/>
  <c r="B12" i="6"/>
  <c r="G11" i="6"/>
  <c r="B11" i="6"/>
  <c r="F22" i="5"/>
  <c r="F23" i="5"/>
  <c r="F24" i="5"/>
  <c r="F25" i="5"/>
  <c r="F26" i="5"/>
  <c r="F27" i="5"/>
  <c r="F28" i="5"/>
  <c r="F29" i="5"/>
  <c r="F11" i="5"/>
  <c r="F12" i="5"/>
  <c r="F13" i="5"/>
  <c r="F14" i="5"/>
  <c r="F15" i="5"/>
  <c r="F16" i="5"/>
  <c r="F17" i="5"/>
  <c r="L37" i="5"/>
  <c r="F37" i="5"/>
  <c r="L31" i="5"/>
  <c r="G17" i="5"/>
  <c r="B17" i="5"/>
  <c r="G16" i="5"/>
  <c r="B16" i="5"/>
  <c r="G15" i="5"/>
  <c r="B15" i="5"/>
  <c r="G14" i="5"/>
  <c r="B14" i="5"/>
  <c r="G13" i="5"/>
  <c r="B13" i="5"/>
  <c r="G12" i="5"/>
  <c r="B12" i="5"/>
  <c r="G11" i="5"/>
  <c r="B11" i="5"/>
  <c r="L37" i="3"/>
  <c r="F37" i="3"/>
  <c r="L31" i="3"/>
  <c r="P25" i="1"/>
  <c r="B11" i="3"/>
  <c r="B12" i="3"/>
  <c r="B13" i="3"/>
  <c r="B14" i="3"/>
  <c r="B15" i="3"/>
  <c r="B16" i="3"/>
  <c r="B17" i="3"/>
  <c r="F22" i="3"/>
  <c r="F23" i="3"/>
  <c r="F24" i="3"/>
  <c r="F25" i="3"/>
  <c r="F26" i="3"/>
  <c r="F27" i="3"/>
  <c r="F28" i="3"/>
  <c r="F29" i="3"/>
  <c r="F11" i="3"/>
  <c r="F12" i="3"/>
  <c r="F13" i="3"/>
  <c r="F14" i="3"/>
  <c r="F15" i="3"/>
  <c r="F16" i="3"/>
  <c r="F17" i="3"/>
  <c r="P18" i="1"/>
  <c r="E26" i="1"/>
  <c r="F26" i="1"/>
  <c r="G26" i="1"/>
  <c r="H26" i="1"/>
  <c r="I26" i="1"/>
  <c r="J26" i="1"/>
  <c r="K26" i="1"/>
  <c r="L26" i="1"/>
  <c r="M26" i="1"/>
  <c r="N26" i="1"/>
  <c r="O26" i="1"/>
  <c r="D26" i="1"/>
  <c r="P14" i="1"/>
  <c r="P13" i="1"/>
  <c r="P12" i="1"/>
  <c r="P11" i="1"/>
  <c r="P15" i="1" s="1"/>
  <c r="P9" i="1"/>
  <c r="P8" i="1"/>
  <c r="E15" i="1"/>
  <c r="F15" i="1"/>
  <c r="G15" i="1"/>
  <c r="H15" i="1"/>
  <c r="I15" i="1"/>
  <c r="J15" i="1"/>
  <c r="K15" i="1"/>
  <c r="L15" i="1"/>
  <c r="M15" i="1"/>
  <c r="N15" i="1"/>
  <c r="O15" i="1"/>
  <c r="D15" i="1"/>
  <c r="G17" i="3"/>
  <c r="G16" i="3"/>
  <c r="G15" i="3"/>
  <c r="G14" i="3"/>
  <c r="G13" i="3"/>
  <c r="G12" i="3"/>
  <c r="G11" i="3"/>
  <c r="F18" i="3" l="1"/>
  <c r="F30" i="3"/>
  <c r="F30" i="5"/>
  <c r="F18" i="6"/>
  <c r="F30" i="6"/>
  <c r="F18" i="5"/>
  <c r="P26" i="1"/>
</calcChain>
</file>

<file path=xl/sharedStrings.xml><?xml version="1.0" encoding="utf-8"?>
<sst xmlns="http://schemas.openxmlformats.org/spreadsheetml/2006/main" count="390" uniqueCount="60">
  <si>
    <t>REVENUS.</t>
  </si>
  <si>
    <t>DATE</t>
  </si>
  <si>
    <t>MONTANT</t>
  </si>
  <si>
    <t>TOTAL. AN</t>
  </si>
  <si>
    <t>Report Solde précédent</t>
  </si>
  <si>
    <t>Report Solde</t>
  </si>
  <si>
    <t>Autre</t>
  </si>
  <si>
    <t>Total</t>
  </si>
  <si>
    <t>DEPENSES FIXES.</t>
  </si>
  <si>
    <t>Loyer</t>
  </si>
  <si>
    <t>Assurance Habitation</t>
  </si>
  <si>
    <t>Ca assur.</t>
  </si>
  <si>
    <t>Internet Web.</t>
  </si>
  <si>
    <t>Free</t>
  </si>
  <si>
    <t>Eau</t>
  </si>
  <si>
    <t>Véolia</t>
  </si>
  <si>
    <t>Elect.Gaz</t>
  </si>
  <si>
    <t>Engie</t>
  </si>
  <si>
    <t>Remb. Trop Perçu.</t>
  </si>
  <si>
    <t>Frais banque Sécurité Cpte</t>
  </si>
  <si>
    <t>OBJET</t>
  </si>
  <si>
    <t>ALIMENTATIONS.</t>
  </si>
  <si>
    <t>Lelcerc</t>
  </si>
  <si>
    <t>Epargne</t>
  </si>
  <si>
    <t>Leclerc</t>
  </si>
  <si>
    <t>SANTE -WEB.</t>
  </si>
  <si>
    <t>Netto</t>
  </si>
  <si>
    <t>Coiffeur</t>
  </si>
  <si>
    <t>Vétérinaire</t>
  </si>
  <si>
    <t>Docteur</t>
  </si>
  <si>
    <t>Couture</t>
  </si>
  <si>
    <t>Revenu 1</t>
  </si>
  <si>
    <t>Revenu 2</t>
  </si>
  <si>
    <t>Credit</t>
  </si>
  <si>
    <t>DIVERS.</t>
  </si>
  <si>
    <t xml:space="preserve">Retrait Especes </t>
  </si>
  <si>
    <t>Carburant</t>
  </si>
  <si>
    <t>Loto</t>
  </si>
  <si>
    <t>Frais Banque</t>
  </si>
  <si>
    <t/>
  </si>
  <si>
    <t>Moi</t>
  </si>
  <si>
    <t>Elle</t>
  </si>
  <si>
    <t>Cours</t>
  </si>
  <si>
    <t>appt</t>
  </si>
  <si>
    <t>Vers Frais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</si>
  <si>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</si>
  <si>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</si>
  <si>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</si>
  <si>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</si>
  <si>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</si>
  <si>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</si>
  <si>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</si>
  <si>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</si>
  <si>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</si>
  <si>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</si>
  <si>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</si>
  <si>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</si>
  <si>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Possibilité de rajouter une ligne dans chaque onglet du classeur en tenant compte des cellules à recopier dans chaque période. </t>
  </si>
  <si>
    <t>Cellules qui prennent compte des modifications effectuées dans l'onglet Parametres.</t>
  </si>
  <si>
    <t>Ligne a rajouter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</si>
</sst>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-* #,##0.00\ &quot;€&quot;_-;\-* #,##0.00\ &quot;€&quot;_-;_-* &quot;-&quot;??\ &quot;€&quot;_-;_-@_-"/>
    <numFmt numFmtId="164" formatCode="dd/mm"/>
    <numFmt numFmtId="165" formatCode="#,##0.00\ &quot;€&quot;"/>
    <numFmt numFmtId="166" formatCode="#,##0.00\ _€"/>
    <numFmt numFmtId="168" formatCode="_-* #,##0.00\ [$€-40C]_-;\-* #,##0.00\ [$€-40C]_-;_-* &quot;-&quot;??\ [$€-40C]_-;_-@_-"/>
    <numFmt numFmtId="169" formatCode="&quot;$&quot;#,##0.00_);[Red]\(&quot;$&quot;#,##0.00\)"/>
    <numFmt numFmtId="170" formatCode="&quot;€&quot;#,##0.00_);[Red]\(&quot;€&quot;#,##0.00\)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1"/>
      <color theme="8" tint="-0.49998474074526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9"/>
      <color theme="0"/>
      <name val="Wide Latin"/>
      <family val="1"/>
    </font>
    <font>
      <b/>
      <sz val="9"/>
      <color rgb="FFFF0000"/>
      <name val="Wide Latin"/>
      <family val="1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2F75B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9C6C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33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 style="hair">
        <color auto="1"/>
      </right>
      <top style="thin">
        <color auto="1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/>
      </left>
      <right style="hair">
        <color theme="1"/>
      </right>
      <top style="medium">
        <color theme="0"/>
      </top>
      <bottom style="medium">
        <color theme="0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indexed="64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auto="1"/>
      </right>
      <top style="hair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hair">
        <color auto="1"/>
      </left>
      <right/>
      <top style="thin">
        <color indexed="64"/>
      </top>
      <bottom style="hair">
        <color auto="1"/>
      </bottom>
      <diagonal/>
    </border>
    <border>
      <left/>
      <right style="hair">
        <color auto="1"/>
      </right>
      <top style="thin">
        <color indexed="64"/>
      </top>
      <bottom style="hair">
        <color auto="1"/>
      </bottom>
      <diagonal/>
    </border>
    <border>
      <left style="hair">
        <color auto="1"/>
      </left>
      <right/>
      <top style="medium">
        <color theme="0"/>
      </top>
      <bottom style="hair">
        <color auto="1"/>
      </bottom>
      <diagonal/>
    </border>
    <border>
      <left/>
      <right style="hair">
        <color auto="1"/>
      </right>
      <top style="medium">
        <color theme="0"/>
      </top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thin">
        <color indexed="64"/>
      </bottom>
      <diagonal/>
    </border>
    <border>
      <left style="hair">
        <color auto="1"/>
      </left>
      <right/>
      <top/>
      <bottom style="thin">
        <color auto="1"/>
      </bottom>
      <diagonal/>
    </border>
    <border>
      <left/>
      <right style="hair">
        <color auto="1"/>
      </right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53">
    <xf numFmtId="0" fontId="0" fillId="0" borderId="0" xfId="0"/>
    <xf numFmtId="0" fontId="2" fillId="2" borderId="1" xfId="0" applyFont="1" applyFill="1" applyBorder="1" applyAlignment="1" applyProtection="1">
      <alignment horizontal="left" vertical="center"/>
      <protection hidden="1"/>
    </xf>
    <xf numFmtId="164" fontId="5" fillId="2" borderId="1" xfId="0" applyNumberFormat="1" applyFont="1" applyFill="1" applyBorder="1" applyAlignment="1" applyProtection="1">
      <alignment horizontal="center" vertical="center"/>
      <protection hidden="1"/>
    </xf>
    <xf numFmtId="0" fontId="2" fillId="2" borderId="1" xfId="0" applyFont="1" applyFill="1" applyBorder="1" applyAlignment="1" applyProtection="1">
      <alignment horizontal="center" vertical="center"/>
      <protection hidden="1"/>
    </xf>
    <xf numFmtId="0" fontId="3" fillId="3" borderId="2" xfId="0" applyFont="1" applyFill="1" applyBorder="1" applyProtection="1">
      <protection locked="0" hidden="1"/>
    </xf>
    <xf numFmtId="0" fontId="0" fillId="4" borderId="2" xfId="0" applyFill="1" applyBorder="1" applyAlignment="1" applyProtection="1">
      <alignment horizontal="center" vertical="center"/>
      <protection locked="0" hidden="1"/>
    </xf>
    <xf numFmtId="166" fontId="0" fillId="4" borderId="2" xfId="0" applyNumberFormat="1" applyFill="1" applyBorder="1" applyAlignment="1" applyProtection="1">
      <alignment vertical="center"/>
      <protection locked="0" hidden="1"/>
    </xf>
    <xf numFmtId="168" fontId="3" fillId="3" borderId="2" xfId="1" applyNumberFormat="1" applyFont="1" applyFill="1" applyBorder="1" applyAlignment="1" applyProtection="1">
      <alignment horizontal="right" vertical="center"/>
      <protection hidden="1"/>
    </xf>
    <xf numFmtId="0" fontId="3" fillId="3" borderId="3" xfId="0" applyFont="1" applyFill="1" applyBorder="1" applyProtection="1">
      <protection locked="0" hidden="1"/>
    </xf>
    <xf numFmtId="0" fontId="0" fillId="4" borderId="3" xfId="0" applyFill="1" applyBorder="1" applyAlignment="1" applyProtection="1">
      <alignment horizontal="center" vertical="center"/>
      <protection locked="0" hidden="1"/>
    </xf>
    <xf numFmtId="166" fontId="0" fillId="4" borderId="3" xfId="0" applyNumberFormat="1" applyFill="1" applyBorder="1" applyAlignment="1" applyProtection="1">
      <alignment vertical="center"/>
      <protection locked="0" hidden="1"/>
    </xf>
    <xf numFmtId="166" fontId="7" fillId="4" borderId="3" xfId="0" applyNumberFormat="1" applyFont="1" applyFill="1" applyBorder="1" applyAlignment="1" applyProtection="1">
      <alignment vertical="center"/>
      <protection locked="0" hidden="1"/>
    </xf>
    <xf numFmtId="166" fontId="7" fillId="5" borderId="4" xfId="0" applyNumberFormat="1" applyFont="1" applyFill="1" applyBorder="1" applyAlignment="1" applyProtection="1">
      <alignment vertical="center"/>
      <protection locked="0" hidden="1"/>
    </xf>
    <xf numFmtId="166" fontId="7" fillId="5" borderId="5" xfId="0" applyNumberFormat="1" applyFont="1" applyFill="1" applyBorder="1" applyAlignment="1" applyProtection="1">
      <alignment vertical="center"/>
      <protection locked="0" hidden="1"/>
    </xf>
    <xf numFmtId="168" fontId="3" fillId="5" borderId="5" xfId="1" applyNumberFormat="1" applyFont="1" applyFill="1" applyBorder="1" applyAlignment="1" applyProtection="1">
      <alignment horizontal="right" vertical="center"/>
      <protection hidden="1"/>
    </xf>
    <xf numFmtId="166" fontId="0" fillId="4" borderId="3" xfId="0" applyNumberFormat="1" applyFill="1" applyBorder="1" applyAlignment="1" applyProtection="1">
      <alignment horizontal="right" vertical="center"/>
      <protection locked="0" hidden="1"/>
    </xf>
    <xf numFmtId="0" fontId="3" fillId="3" borderId="6" xfId="0" applyFont="1" applyFill="1" applyBorder="1" applyProtection="1">
      <protection locked="0" hidden="1"/>
    </xf>
    <xf numFmtId="0" fontId="0" fillId="4" borderId="6" xfId="0" applyFill="1" applyBorder="1" applyAlignment="1" applyProtection="1">
      <alignment horizontal="center" vertical="center"/>
      <protection locked="0" hidden="1"/>
    </xf>
    <xf numFmtId="166" fontId="0" fillId="4" borderId="6" xfId="0" applyNumberFormat="1" applyFill="1" applyBorder="1" applyAlignment="1" applyProtection="1">
      <alignment horizontal="right" vertical="center"/>
      <protection locked="0" hidden="1"/>
    </xf>
    <xf numFmtId="0" fontId="8" fillId="4" borderId="8" xfId="0" applyFont="1" applyFill="1" applyBorder="1" applyAlignment="1" applyProtection="1">
      <alignment horizontal="center"/>
      <protection hidden="1"/>
    </xf>
    <xf numFmtId="0" fontId="9" fillId="4" borderId="8" xfId="0" applyFont="1" applyFill="1" applyBorder="1" applyAlignment="1" applyProtection="1">
      <alignment horizontal="center"/>
      <protection hidden="1"/>
    </xf>
    <xf numFmtId="168" fontId="3" fillId="3" borderId="9" xfId="0" applyNumberFormat="1" applyFont="1" applyFill="1" applyBorder="1" applyAlignment="1" applyProtection="1">
      <alignment vertical="center"/>
      <protection hidden="1"/>
    </xf>
    <xf numFmtId="168" fontId="3" fillId="6" borderId="10" xfId="1" applyNumberFormat="1" applyFont="1" applyFill="1" applyBorder="1" applyAlignment="1" applyProtection="1">
      <alignment horizontal="right" vertical="center"/>
      <protection hidden="1"/>
    </xf>
    <xf numFmtId="0" fontId="0" fillId="0" borderId="0" xfId="0" applyProtection="1">
      <protection hidden="1"/>
    </xf>
    <xf numFmtId="164" fontId="2" fillId="2" borderId="1" xfId="0" applyNumberFormat="1" applyFont="1" applyFill="1" applyBorder="1" applyAlignment="1" applyProtection="1">
      <alignment horizontal="center" vertical="center"/>
      <protection hidden="1"/>
    </xf>
    <xf numFmtId="0" fontId="2" fillId="2" borderId="11" xfId="0" applyFont="1" applyFill="1" applyBorder="1" applyAlignment="1" applyProtection="1">
      <alignment horizontal="center" vertical="center"/>
      <protection hidden="1"/>
    </xf>
    <xf numFmtId="0" fontId="3" fillId="7" borderId="2" xfId="0" applyFont="1" applyFill="1" applyBorder="1" applyAlignment="1" applyProtection="1">
      <alignment horizontal="left" vertical="center"/>
      <protection locked="0" hidden="1"/>
    </xf>
    <xf numFmtId="2" fontId="0" fillId="4" borderId="2" xfId="1" applyNumberFormat="1" applyFont="1" applyFill="1" applyBorder="1" applyAlignment="1" applyProtection="1">
      <alignment horizontal="right" vertical="center"/>
      <protection locked="0" hidden="1"/>
    </xf>
    <xf numFmtId="165" fontId="3" fillId="7" borderId="2" xfId="1" applyNumberFormat="1" applyFont="1" applyFill="1" applyBorder="1" applyAlignment="1" applyProtection="1">
      <alignment horizontal="right" vertical="center"/>
      <protection hidden="1"/>
    </xf>
    <xf numFmtId="0" fontId="3" fillId="7" borderId="3" xfId="0" applyFont="1" applyFill="1" applyBorder="1" applyAlignment="1" applyProtection="1">
      <alignment horizontal="left" vertical="center"/>
      <protection locked="0" hidden="1"/>
    </xf>
    <xf numFmtId="2" fontId="0" fillId="4" borderId="3" xfId="1" applyNumberFormat="1" applyFont="1" applyFill="1" applyBorder="1" applyAlignment="1" applyProtection="1">
      <alignment horizontal="right" vertical="center"/>
      <protection locked="0" hidden="1"/>
    </xf>
    <xf numFmtId="0" fontId="3" fillId="7" borderId="7" xfId="0" applyFont="1" applyFill="1" applyBorder="1" applyAlignment="1" applyProtection="1">
      <alignment horizontal="left" vertical="center"/>
      <protection locked="0" hidden="1"/>
    </xf>
    <xf numFmtId="0" fontId="0" fillId="4" borderId="7" xfId="0" applyFill="1" applyBorder="1" applyAlignment="1" applyProtection="1">
      <alignment horizontal="center" vertical="center"/>
      <protection locked="0" hidden="1"/>
    </xf>
    <xf numFmtId="2" fontId="0" fillId="4" borderId="6" xfId="1" applyNumberFormat="1" applyFont="1" applyFill="1" applyBorder="1" applyAlignment="1" applyProtection="1">
      <alignment horizontal="right" vertical="center"/>
      <protection locked="0" hidden="1"/>
    </xf>
    <xf numFmtId="0" fontId="8" fillId="4" borderId="8" xfId="0" applyFont="1" applyFill="1" applyBorder="1" applyAlignment="1" applyProtection="1">
      <alignment horizontal="center" vertical="center"/>
      <protection hidden="1"/>
    </xf>
    <xf numFmtId="0" fontId="9" fillId="4" borderId="14" xfId="0" applyFont="1" applyFill="1" applyBorder="1" applyAlignment="1" applyProtection="1">
      <alignment horizontal="center" vertical="center"/>
      <protection hidden="1"/>
    </xf>
    <xf numFmtId="165" fontId="3" fillId="7" borderId="15" xfId="0" applyNumberFormat="1" applyFont="1" applyFill="1" applyBorder="1" applyAlignment="1" applyProtection="1">
      <alignment horizontal="right" vertical="center"/>
      <protection hidden="1"/>
    </xf>
    <xf numFmtId="165" fontId="3" fillId="8" borderId="15" xfId="0" applyNumberFormat="1" applyFont="1" applyFill="1" applyBorder="1" applyAlignment="1" applyProtection="1">
      <alignment horizontal="right" vertical="center"/>
      <protection hidden="1"/>
    </xf>
    <xf numFmtId="0" fontId="0" fillId="4" borderId="0" xfId="0" applyFill="1" applyProtection="1">
      <protection hidden="1"/>
    </xf>
    <xf numFmtId="0" fontId="0" fillId="0" borderId="0" xfId="0" applyAlignment="1" applyProtection="1">
      <alignment horizontal="center" vertical="center"/>
      <protection hidden="1"/>
    </xf>
    <xf numFmtId="164" fontId="0" fillId="4" borderId="0" xfId="0" applyNumberFormat="1" applyFill="1" applyAlignment="1" applyProtection="1">
      <alignment horizontal="center" vertical="center"/>
      <protection hidden="1"/>
    </xf>
    <xf numFmtId="165" fontId="6" fillId="4" borderId="0" xfId="0" applyNumberFormat="1" applyFont="1" applyFill="1" applyAlignment="1" applyProtection="1">
      <alignment vertical="center"/>
      <protection hidden="1"/>
    </xf>
    <xf numFmtId="165" fontId="0" fillId="4" borderId="0" xfId="0" applyNumberFormat="1" applyFill="1" applyAlignment="1" applyProtection="1">
      <alignment vertical="center"/>
      <protection hidden="1"/>
    </xf>
    <xf numFmtId="0" fontId="11" fillId="4" borderId="0" xfId="0" applyFont="1" applyFill="1" applyAlignment="1">
      <alignment horizontal="center" vertical="center"/>
    </xf>
    <xf numFmtId="0" fontId="0" fillId="4" borderId="0" xfId="0" applyFill="1" applyAlignment="1" applyProtection="1">
      <alignment horizontal="left" vertical="center"/>
      <protection hidden="1"/>
    </xf>
    <xf numFmtId="164" fontId="6" fillId="4" borderId="0" xfId="0" applyNumberFormat="1" applyFont="1" applyFill="1" applyAlignment="1" applyProtection="1">
      <alignment horizontal="center" vertical="center"/>
      <protection hidden="1"/>
    </xf>
    <xf numFmtId="165" fontId="0" fillId="4" borderId="0" xfId="0" applyNumberFormat="1" applyFill="1" applyAlignment="1" applyProtection="1">
      <alignment horizontal="center" vertical="center"/>
      <protection hidden="1"/>
    </xf>
    <xf numFmtId="165" fontId="0" fillId="4" borderId="0" xfId="1" applyNumberFormat="1" applyFont="1" applyFill="1" applyAlignment="1" applyProtection="1">
      <alignment horizontal="center" vertical="center"/>
      <protection hidden="1"/>
    </xf>
    <xf numFmtId="0" fontId="12" fillId="4" borderId="0" xfId="0" applyFont="1" applyFill="1" applyAlignment="1" applyProtection="1">
      <alignment horizontal="center" vertical="center"/>
      <protection locked="0"/>
    </xf>
    <xf numFmtId="0" fontId="2" fillId="9" borderId="1" xfId="0" applyFont="1" applyFill="1" applyBorder="1" applyAlignment="1" applyProtection="1">
      <alignment horizontal="left" vertical="center"/>
      <protection hidden="1"/>
    </xf>
    <xf numFmtId="0" fontId="0" fillId="9" borderId="0" xfId="0" applyFill="1" applyAlignment="1" applyProtection="1">
      <alignment horizontal="center" vertical="center"/>
      <protection hidden="1"/>
    </xf>
    <xf numFmtId="164" fontId="2" fillId="9" borderId="1" xfId="0" applyNumberFormat="1" applyFont="1" applyFill="1" applyBorder="1" applyAlignment="1" applyProtection="1">
      <alignment horizontal="center" vertical="center"/>
      <protection hidden="1"/>
    </xf>
    <xf numFmtId="0" fontId="2" fillId="9" borderId="16" xfId="0" applyFont="1" applyFill="1" applyBorder="1" applyAlignment="1" applyProtection="1">
      <alignment horizontal="center" vertical="center"/>
      <protection hidden="1"/>
    </xf>
    <xf numFmtId="0" fontId="2" fillId="9" borderId="11" xfId="0" applyFont="1" applyFill="1" applyBorder="1" applyAlignment="1" applyProtection="1">
      <alignment horizontal="center" vertical="center"/>
      <protection hidden="1"/>
    </xf>
    <xf numFmtId="0" fontId="2" fillId="9" borderId="16" xfId="0" applyFont="1" applyFill="1" applyBorder="1" applyAlignment="1" applyProtection="1">
      <alignment horizontal="center" vertical="center"/>
      <protection hidden="1"/>
    </xf>
    <xf numFmtId="0" fontId="0" fillId="9" borderId="17" xfId="0" applyFill="1" applyBorder="1" applyAlignment="1">
      <alignment horizontal="center" vertical="center"/>
    </xf>
    <xf numFmtId="0" fontId="2" fillId="9" borderId="1" xfId="0" applyFont="1" applyFill="1" applyBorder="1" applyAlignment="1" applyProtection="1">
      <alignment horizontal="center" vertical="center"/>
      <protection hidden="1"/>
    </xf>
    <xf numFmtId="164" fontId="0" fillId="4" borderId="2" xfId="0" applyNumberFormat="1" applyFill="1" applyBorder="1" applyAlignment="1" applyProtection="1">
      <alignment horizontal="center" vertical="center"/>
      <protection hidden="1"/>
    </xf>
    <xf numFmtId="164" fontId="6" fillId="4" borderId="12" xfId="0" applyNumberFormat="1" applyFont="1" applyFill="1" applyBorder="1" applyAlignment="1" applyProtection="1">
      <alignment horizontal="left" vertical="center"/>
      <protection hidden="1"/>
    </xf>
    <xf numFmtId="14" fontId="11" fillId="4" borderId="0" xfId="0" applyNumberFormat="1" applyFont="1" applyFill="1" applyAlignment="1">
      <alignment horizontal="center" vertical="center"/>
    </xf>
    <xf numFmtId="0" fontId="3" fillId="10" borderId="2" xfId="0" applyFont="1" applyFill="1" applyBorder="1" applyAlignment="1" applyProtection="1">
      <alignment horizontal="left" vertical="center"/>
      <protection hidden="1"/>
    </xf>
    <xf numFmtId="164" fontId="0" fillId="4" borderId="2" xfId="0" applyNumberFormat="1" applyFill="1" applyBorder="1" applyAlignment="1" applyProtection="1">
      <alignment horizontal="center" vertical="center"/>
      <protection locked="0"/>
    </xf>
    <xf numFmtId="0" fontId="0" fillId="4" borderId="12" xfId="0" applyFill="1" applyBorder="1" applyAlignment="1" applyProtection="1">
      <alignment horizontal="left" vertical="center"/>
      <protection locked="0"/>
    </xf>
    <xf numFmtId="0" fontId="0" fillId="4" borderId="18" xfId="0" applyFill="1" applyBorder="1" applyAlignment="1" applyProtection="1">
      <alignment horizontal="left" vertical="center"/>
      <protection locked="0"/>
    </xf>
    <xf numFmtId="4" fontId="0" fillId="4" borderId="2" xfId="1" applyNumberFormat="1" applyFont="1" applyFill="1" applyBorder="1" applyAlignment="1" applyProtection="1">
      <alignment horizontal="right" vertical="center"/>
      <protection locked="0"/>
    </xf>
    <xf numFmtId="169" fontId="12" fillId="4" borderId="0" xfId="0" applyNumberFormat="1" applyFont="1" applyFill="1" applyAlignment="1" applyProtection="1">
      <alignment horizontal="center" vertical="center"/>
      <protection locked="0"/>
    </xf>
    <xf numFmtId="164" fontId="6" fillId="4" borderId="4" xfId="0" applyNumberFormat="1" applyFont="1" applyFill="1" applyBorder="1" applyAlignment="1" applyProtection="1">
      <alignment horizontal="left" vertical="center"/>
      <protection hidden="1"/>
    </xf>
    <xf numFmtId="0" fontId="3" fillId="10" borderId="3" xfId="0" applyFont="1" applyFill="1" applyBorder="1" applyAlignment="1" applyProtection="1">
      <alignment horizontal="left" vertical="center"/>
      <protection hidden="1"/>
    </xf>
    <xf numFmtId="164" fontId="0" fillId="4" borderId="3" xfId="0" applyNumberFormat="1" applyFill="1" applyBorder="1" applyAlignment="1" applyProtection="1">
      <alignment horizontal="center" vertical="center"/>
      <protection locked="0"/>
    </xf>
    <xf numFmtId="0" fontId="0" fillId="4" borderId="4" xfId="0" applyFill="1" applyBorder="1" applyAlignment="1" applyProtection="1">
      <alignment horizontal="left" vertical="center"/>
      <protection locked="0"/>
    </xf>
    <xf numFmtId="0" fontId="0" fillId="4" borderId="19" xfId="0" applyFill="1" applyBorder="1" applyAlignment="1" applyProtection="1">
      <alignment horizontal="left" vertical="center"/>
      <protection locked="0"/>
    </xf>
    <xf numFmtId="4" fontId="0" fillId="4" borderId="3" xfId="1" applyNumberFormat="1" applyFont="1" applyFill="1" applyBorder="1" applyAlignment="1" applyProtection="1">
      <alignment horizontal="right" vertical="center"/>
      <protection locked="0"/>
    </xf>
    <xf numFmtId="164" fontId="0" fillId="4" borderId="6" xfId="0" applyNumberFormat="1" applyFill="1" applyBorder="1" applyAlignment="1" applyProtection="1">
      <alignment horizontal="center" vertical="center"/>
      <protection locked="0"/>
    </xf>
    <xf numFmtId="165" fontId="6" fillId="4" borderId="3" xfId="0" applyNumberFormat="1" applyFont="1" applyFill="1" applyBorder="1" applyAlignment="1" applyProtection="1">
      <alignment vertical="center"/>
      <protection locked="0"/>
    </xf>
    <xf numFmtId="0" fontId="0" fillId="0" borderId="19" xfId="0" applyBorder="1" applyAlignment="1" applyProtection="1">
      <alignment horizontal="left" vertical="center"/>
      <protection locked="0"/>
    </xf>
    <xf numFmtId="164" fontId="10" fillId="4" borderId="4" xfId="0" applyNumberFormat="1" applyFont="1" applyFill="1" applyBorder="1" applyAlignment="1" applyProtection="1">
      <alignment horizontal="left" vertical="center"/>
      <protection hidden="1"/>
    </xf>
    <xf numFmtId="166" fontId="14" fillId="7" borderId="3" xfId="1" applyNumberFormat="1" applyFont="1" applyFill="1" applyBorder="1" applyAlignment="1" applyProtection="1">
      <alignment horizontal="right" vertical="center"/>
      <protection hidden="1"/>
    </xf>
    <xf numFmtId="170" fontId="12" fillId="4" borderId="0" xfId="0" applyNumberFormat="1" applyFont="1" applyFill="1" applyAlignment="1" applyProtection="1">
      <alignment horizontal="center" vertical="center"/>
      <protection locked="0"/>
    </xf>
    <xf numFmtId="164" fontId="0" fillId="0" borderId="0" xfId="0" applyNumberFormat="1" applyAlignment="1" applyProtection="1">
      <alignment horizontal="center" vertical="center"/>
      <protection hidden="1"/>
    </xf>
    <xf numFmtId="165" fontId="6" fillId="0" borderId="0" xfId="0" applyNumberFormat="1" applyFont="1" applyAlignment="1" applyProtection="1">
      <alignment vertical="center"/>
      <protection hidden="1"/>
    </xf>
    <xf numFmtId="166" fontId="0" fillId="7" borderId="3" xfId="1" applyNumberFormat="1" applyFont="1" applyFill="1" applyBorder="1" applyAlignment="1" applyProtection="1">
      <alignment horizontal="right" vertical="center"/>
      <protection hidden="1"/>
    </xf>
    <xf numFmtId="164" fontId="0" fillId="4" borderId="7" xfId="0" applyNumberFormat="1" applyFill="1" applyBorder="1" applyAlignment="1" applyProtection="1">
      <alignment horizontal="center" vertical="center"/>
      <protection hidden="1"/>
    </xf>
    <xf numFmtId="164" fontId="15" fillId="4" borderId="13" xfId="0" applyNumberFormat="1" applyFont="1" applyFill="1" applyBorder="1" applyAlignment="1" applyProtection="1">
      <alignment horizontal="left" vertical="center"/>
      <protection hidden="1"/>
    </xf>
    <xf numFmtId="166" fontId="0" fillId="7" borderId="6" xfId="1" applyNumberFormat="1" applyFont="1" applyFill="1" applyBorder="1" applyAlignment="1" applyProtection="1">
      <alignment horizontal="right" vertical="center"/>
      <protection hidden="1"/>
    </xf>
    <xf numFmtId="165" fontId="6" fillId="0" borderId="0" xfId="0" applyNumberFormat="1" applyFont="1" applyAlignment="1" applyProtection="1">
      <alignment horizontal="center" vertical="center"/>
      <protection hidden="1"/>
    </xf>
    <xf numFmtId="165" fontId="3" fillId="12" borderId="21" xfId="0" applyNumberFormat="1" applyFont="1" applyFill="1" applyBorder="1" applyAlignment="1" applyProtection="1">
      <alignment horizontal="right" vertical="center"/>
      <protection hidden="1"/>
    </xf>
    <xf numFmtId="0" fontId="3" fillId="10" borderId="7" xfId="0" applyFont="1" applyFill="1" applyBorder="1" applyAlignment="1" applyProtection="1">
      <alignment horizontal="left" vertical="center"/>
      <protection hidden="1"/>
    </xf>
    <xf numFmtId="164" fontId="0" fillId="4" borderId="7" xfId="0" applyNumberFormat="1" applyFill="1" applyBorder="1" applyAlignment="1" applyProtection="1">
      <alignment horizontal="center" vertical="center"/>
      <protection locked="0"/>
    </xf>
    <xf numFmtId="0" fontId="0" fillId="4" borderId="13" xfId="0" applyFill="1" applyBorder="1" applyAlignment="1" applyProtection="1">
      <alignment horizontal="left" vertical="center"/>
      <protection locked="0"/>
    </xf>
    <xf numFmtId="0" fontId="0" fillId="4" borderId="22" xfId="0" applyFill="1" applyBorder="1" applyAlignment="1" applyProtection="1">
      <alignment horizontal="left" vertical="center"/>
      <protection locked="0"/>
    </xf>
    <xf numFmtId="4" fontId="0" fillId="4" borderId="7" xfId="1" applyNumberFormat="1" applyFont="1" applyFill="1" applyBorder="1" applyAlignment="1" applyProtection="1">
      <alignment horizontal="right" vertical="center"/>
      <protection locked="0"/>
    </xf>
    <xf numFmtId="166" fontId="0" fillId="4" borderId="3" xfId="0" applyNumberFormat="1" applyFill="1" applyBorder="1" applyAlignment="1" applyProtection="1">
      <alignment horizontal="right" vertical="center"/>
      <protection locked="0"/>
    </xf>
    <xf numFmtId="0" fontId="11" fillId="4" borderId="0" xfId="0" applyFont="1" applyFill="1" applyAlignment="1" applyProtection="1">
      <alignment horizontal="center" vertical="center"/>
      <protection locked="0"/>
    </xf>
    <xf numFmtId="0" fontId="0" fillId="0" borderId="0" xfId="0" applyAlignment="1" applyProtection="1">
      <alignment horizontal="left" vertical="center"/>
      <protection hidden="1"/>
    </xf>
    <xf numFmtId="164" fontId="4" fillId="0" borderId="0" xfId="0" applyNumberFormat="1" applyFont="1" applyAlignment="1" applyProtection="1">
      <alignment horizontal="center" vertical="center"/>
      <protection hidden="1"/>
    </xf>
    <xf numFmtId="164" fontId="15" fillId="0" borderId="23" xfId="0" applyNumberFormat="1" applyFont="1" applyBorder="1" applyAlignment="1" applyProtection="1">
      <alignment horizontal="center" vertical="center"/>
      <protection hidden="1"/>
    </xf>
    <xf numFmtId="0" fontId="3" fillId="0" borderId="23" xfId="0" applyFont="1" applyBorder="1" applyAlignment="1">
      <alignment horizontal="center" vertical="center"/>
    </xf>
    <xf numFmtId="165" fontId="3" fillId="10" borderId="15" xfId="0" applyNumberFormat="1" applyFont="1" applyFill="1" applyBorder="1" applyAlignment="1" applyProtection="1">
      <alignment horizontal="right" vertical="center"/>
      <protection hidden="1"/>
    </xf>
    <xf numFmtId="0" fontId="5" fillId="9" borderId="1" xfId="0" applyFont="1" applyFill="1" applyBorder="1" applyAlignment="1" applyProtection="1">
      <alignment horizontal="center" vertical="center"/>
      <protection hidden="1"/>
    </xf>
    <xf numFmtId="0" fontId="3" fillId="10" borderId="20" xfId="0" applyFont="1" applyFill="1" applyBorder="1" applyAlignment="1" applyProtection="1">
      <alignment horizontal="left" vertical="center"/>
      <protection locked="0"/>
    </xf>
    <xf numFmtId="164" fontId="0" fillId="4" borderId="20" xfId="0" applyNumberFormat="1" applyFill="1" applyBorder="1" applyAlignment="1" applyProtection="1">
      <alignment horizontal="center" vertical="center"/>
      <protection locked="0"/>
    </xf>
    <xf numFmtId="0" fontId="0" fillId="4" borderId="24" xfId="0" applyFill="1" applyBorder="1" applyAlignment="1" applyProtection="1">
      <alignment horizontal="left" vertical="center"/>
      <protection locked="0"/>
    </xf>
    <xf numFmtId="0" fontId="0" fillId="0" borderId="25" xfId="0" applyBorder="1" applyAlignment="1" applyProtection="1">
      <alignment horizontal="left" vertical="center"/>
      <protection locked="0"/>
    </xf>
    <xf numFmtId="166" fontId="0" fillId="4" borderId="20" xfId="1" applyNumberFormat="1" applyFont="1" applyFill="1" applyBorder="1" applyAlignment="1" applyProtection="1">
      <alignment horizontal="right" vertical="center"/>
      <protection locked="0"/>
    </xf>
    <xf numFmtId="0" fontId="3" fillId="10" borderId="2" xfId="0" applyFont="1" applyFill="1" applyBorder="1" applyProtection="1">
      <protection hidden="1"/>
    </xf>
    <xf numFmtId="165" fontId="15" fillId="4" borderId="2" xfId="0" applyNumberFormat="1" applyFont="1" applyFill="1" applyBorder="1" applyAlignment="1" applyProtection="1">
      <alignment vertical="center"/>
      <protection locked="0"/>
    </xf>
    <xf numFmtId="166" fontId="0" fillId="4" borderId="2" xfId="0" applyNumberFormat="1" applyFill="1" applyBorder="1" applyAlignment="1" applyProtection="1">
      <alignment horizontal="right" vertical="center"/>
      <protection locked="0"/>
    </xf>
    <xf numFmtId="166" fontId="0" fillId="4" borderId="3" xfId="1" applyNumberFormat="1" applyFont="1" applyFill="1" applyBorder="1" applyAlignment="1" applyProtection="1">
      <alignment horizontal="right" vertical="center"/>
      <protection locked="0"/>
    </xf>
    <xf numFmtId="0" fontId="3" fillId="10" borderId="3" xfId="0" applyFont="1" applyFill="1" applyBorder="1" applyProtection="1">
      <protection hidden="1"/>
    </xf>
    <xf numFmtId="164" fontId="0" fillId="4" borderId="3" xfId="0" applyNumberFormat="1" applyFill="1" applyBorder="1" applyAlignment="1" applyProtection="1">
      <alignment horizontal="center" vertical="center"/>
      <protection hidden="1"/>
    </xf>
    <xf numFmtId="165" fontId="6" fillId="4" borderId="6" xfId="0" applyNumberFormat="1" applyFont="1" applyFill="1" applyBorder="1" applyAlignment="1" applyProtection="1">
      <alignment vertical="center"/>
      <protection locked="0"/>
    </xf>
    <xf numFmtId="166" fontId="0" fillId="4" borderId="6" xfId="0" applyNumberFormat="1" applyFill="1" applyBorder="1" applyAlignment="1" applyProtection="1">
      <alignment horizontal="right" vertical="center"/>
      <protection locked="0"/>
    </xf>
    <xf numFmtId="0" fontId="3" fillId="3" borderId="2" xfId="0" applyFont="1" applyFill="1" applyBorder="1" applyProtection="1">
      <protection hidden="1"/>
    </xf>
    <xf numFmtId="165" fontId="6" fillId="4" borderId="2" xfId="0" applyNumberFormat="1" applyFont="1" applyFill="1" applyBorder="1" applyAlignment="1" applyProtection="1">
      <alignment vertical="center"/>
      <protection hidden="1"/>
    </xf>
    <xf numFmtId="166" fontId="0" fillId="3" borderId="2" xfId="0" applyNumberFormat="1" applyFill="1" applyBorder="1" applyAlignment="1" applyProtection="1">
      <alignment horizontal="right" vertical="center"/>
      <protection hidden="1"/>
    </xf>
    <xf numFmtId="0" fontId="16" fillId="10" borderId="2" xfId="0" applyFont="1" applyFill="1" applyBorder="1" applyProtection="1">
      <protection hidden="1"/>
    </xf>
    <xf numFmtId="0" fontId="3" fillId="3" borderId="3" xfId="0" applyFont="1" applyFill="1" applyBorder="1" applyProtection="1">
      <protection hidden="1"/>
    </xf>
    <xf numFmtId="165" fontId="6" fillId="4" borderId="3" xfId="0" applyNumberFormat="1" applyFont="1" applyFill="1" applyBorder="1" applyAlignment="1" applyProtection="1">
      <alignment vertical="center"/>
      <protection hidden="1"/>
    </xf>
    <xf numFmtId="166" fontId="0" fillId="3" borderId="3" xfId="0" applyNumberFormat="1" applyFill="1" applyBorder="1" applyAlignment="1" applyProtection="1">
      <alignment horizontal="right" vertical="center"/>
      <protection hidden="1"/>
    </xf>
    <xf numFmtId="0" fontId="16" fillId="10" borderId="3" xfId="0" applyFont="1" applyFill="1" applyBorder="1" applyProtection="1">
      <protection hidden="1"/>
    </xf>
    <xf numFmtId="0" fontId="13" fillId="3" borderId="3" xfId="0" applyFont="1" applyFill="1" applyBorder="1" applyProtection="1">
      <protection hidden="1"/>
    </xf>
    <xf numFmtId="0" fontId="17" fillId="10" borderId="3" xfId="0" applyFont="1" applyFill="1" applyBorder="1" applyProtection="1">
      <protection hidden="1"/>
    </xf>
    <xf numFmtId="0" fontId="13" fillId="3" borderId="7" xfId="0" applyFont="1" applyFill="1" applyBorder="1" applyProtection="1">
      <protection hidden="1"/>
    </xf>
    <xf numFmtId="165" fontId="6" fillId="4" borderId="7" xfId="0" applyNumberFormat="1" applyFont="1" applyFill="1" applyBorder="1" applyAlignment="1" applyProtection="1">
      <alignment vertical="center"/>
      <protection hidden="1"/>
    </xf>
    <xf numFmtId="166" fontId="0" fillId="3" borderId="6" xfId="0" applyNumberFormat="1" applyFill="1" applyBorder="1" applyAlignment="1" applyProtection="1">
      <alignment horizontal="right" vertical="center"/>
      <protection hidden="1"/>
    </xf>
    <xf numFmtId="0" fontId="3" fillId="4" borderId="8" xfId="0" applyFont="1" applyFill="1" applyBorder="1" applyProtection="1">
      <protection hidden="1"/>
    </xf>
    <xf numFmtId="164" fontId="0" fillId="4" borderId="8" xfId="0" applyNumberFormat="1" applyFill="1" applyBorder="1" applyAlignment="1" applyProtection="1">
      <alignment horizontal="center" vertical="center"/>
      <protection hidden="1"/>
    </xf>
    <xf numFmtId="165" fontId="15" fillId="4" borderId="0" xfId="0" applyNumberFormat="1" applyFont="1" applyFill="1" applyAlignment="1" applyProtection="1">
      <alignment horizontal="center" vertical="center"/>
      <protection hidden="1"/>
    </xf>
    <xf numFmtId="165" fontId="3" fillId="13" borderId="21" xfId="0" applyNumberFormat="1" applyFont="1" applyFill="1" applyBorder="1" applyAlignment="1" applyProtection="1">
      <alignment vertical="center"/>
      <protection hidden="1"/>
    </xf>
    <xf numFmtId="0" fontId="14" fillId="11" borderId="7" xfId="0" applyFont="1" applyFill="1" applyBorder="1" applyAlignment="1" applyProtection="1">
      <alignment horizontal="right"/>
      <protection hidden="1"/>
    </xf>
    <xf numFmtId="165" fontId="0" fillId="0" borderId="0" xfId="0" applyNumberFormat="1" applyAlignment="1" applyProtection="1">
      <alignment vertical="center"/>
      <protection hidden="1"/>
    </xf>
    <xf numFmtId="165" fontId="3" fillId="14" borderId="21" xfId="0" applyNumberFormat="1" applyFont="1" applyFill="1" applyBorder="1" applyAlignment="1" applyProtection="1">
      <alignment horizontal="right" vertical="center"/>
      <protection hidden="1"/>
    </xf>
    <xf numFmtId="0" fontId="5" fillId="9" borderId="16" xfId="0" applyFont="1" applyFill="1" applyBorder="1" applyAlignment="1" applyProtection="1">
      <alignment horizontal="center" vertical="center"/>
      <protection hidden="1"/>
    </xf>
    <xf numFmtId="0" fontId="5" fillId="9" borderId="17" xfId="0" applyFont="1" applyFill="1" applyBorder="1" applyAlignment="1" applyProtection="1">
      <alignment horizontal="center" vertical="center"/>
      <protection hidden="1"/>
    </xf>
    <xf numFmtId="165" fontId="6" fillId="4" borderId="26" xfId="0" applyNumberFormat="1" applyFont="1" applyFill="1" applyBorder="1" applyAlignment="1" applyProtection="1">
      <alignment horizontal="center" vertical="center"/>
      <protection locked="0"/>
    </xf>
    <xf numFmtId="165" fontId="6" fillId="4" borderId="27" xfId="0" applyNumberFormat="1" applyFont="1" applyFill="1" applyBorder="1" applyAlignment="1" applyProtection="1">
      <alignment horizontal="center" vertical="center"/>
      <protection locked="0"/>
    </xf>
    <xf numFmtId="165" fontId="6" fillId="4" borderId="4" xfId="0" applyNumberFormat="1" applyFont="1" applyFill="1" applyBorder="1" applyAlignment="1" applyProtection="1">
      <alignment horizontal="center" vertical="center"/>
      <protection locked="0"/>
    </xf>
    <xf numFmtId="165" fontId="6" fillId="4" borderId="19" xfId="0" applyNumberFormat="1" applyFont="1" applyFill="1" applyBorder="1" applyAlignment="1" applyProtection="1">
      <alignment horizontal="center" vertical="center"/>
      <protection locked="0"/>
    </xf>
    <xf numFmtId="165" fontId="6" fillId="4" borderId="13" xfId="0" applyNumberFormat="1" applyFont="1" applyFill="1" applyBorder="1" applyAlignment="1" applyProtection="1">
      <alignment horizontal="center" vertical="center"/>
      <protection locked="0"/>
    </xf>
    <xf numFmtId="165" fontId="6" fillId="4" borderId="22" xfId="0" applyNumberFormat="1" applyFont="1" applyFill="1" applyBorder="1" applyAlignment="1" applyProtection="1">
      <alignment horizontal="center" vertical="center"/>
      <protection locked="0"/>
    </xf>
    <xf numFmtId="165" fontId="15" fillId="4" borderId="8" xfId="0" applyNumberFormat="1" applyFont="1" applyFill="1" applyBorder="1" applyAlignment="1" applyProtection="1">
      <alignment horizontal="center" vertical="center"/>
      <protection hidden="1"/>
    </xf>
    <xf numFmtId="0" fontId="0" fillId="0" borderId="28" xfId="0" applyBorder="1" applyAlignment="1" applyProtection="1">
      <alignment horizontal="center" vertical="center"/>
      <protection hidden="1"/>
    </xf>
    <xf numFmtId="166" fontId="0" fillId="7" borderId="2" xfId="1" applyNumberFormat="1" applyFont="1" applyFill="1" applyBorder="1" applyAlignment="1" applyProtection="1">
      <alignment horizontal="right" vertical="center"/>
      <protection hidden="1"/>
    </xf>
    <xf numFmtId="0" fontId="3" fillId="10" borderId="28" xfId="0" applyFont="1" applyFill="1" applyBorder="1" applyAlignment="1" applyProtection="1">
      <alignment horizontal="left" vertical="center"/>
      <protection hidden="1"/>
    </xf>
    <xf numFmtId="164" fontId="0" fillId="4" borderId="28" xfId="0" applyNumberFormat="1" applyFill="1" applyBorder="1" applyAlignment="1" applyProtection="1">
      <alignment horizontal="center" vertical="center"/>
      <protection locked="0"/>
    </xf>
    <xf numFmtId="0" fontId="0" fillId="4" borderId="29" xfId="0" applyFill="1" applyBorder="1" applyAlignment="1" applyProtection="1">
      <alignment horizontal="left" vertical="center"/>
      <protection locked="0"/>
    </xf>
    <xf numFmtId="0" fontId="0" fillId="0" borderId="30" xfId="0" applyBorder="1" applyAlignment="1" applyProtection="1">
      <alignment horizontal="left" vertical="center"/>
      <protection locked="0"/>
    </xf>
    <xf numFmtId="166" fontId="0" fillId="4" borderId="28" xfId="1" applyNumberFormat="1" applyFont="1" applyFill="1" applyBorder="1" applyAlignment="1" applyProtection="1">
      <alignment horizontal="right" vertical="center"/>
      <protection locked="0"/>
    </xf>
    <xf numFmtId="164" fontId="15" fillId="0" borderId="31" xfId="0" applyNumberFormat="1" applyFont="1" applyBorder="1" applyAlignment="1" applyProtection="1">
      <alignment horizontal="center" vertical="center"/>
      <protection hidden="1"/>
    </xf>
    <xf numFmtId="0" fontId="3" fillId="0" borderId="32" xfId="0" applyFont="1" applyBorder="1" applyAlignment="1">
      <alignment horizontal="center" vertical="center"/>
    </xf>
    <xf numFmtId="0" fontId="3" fillId="10" borderId="7" xfId="0" applyFont="1" applyFill="1" applyBorder="1" applyProtection="1">
      <protection hidden="1"/>
    </xf>
    <xf numFmtId="0" fontId="3" fillId="15" borderId="0" xfId="0" applyFont="1" applyFill="1"/>
    <xf numFmtId="0" fontId="3" fillId="0" borderId="0" xfId="0" applyFo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1323976</xdr:colOff>
      <xdr:row>0</xdr:row>
      <xdr:rowOff>114301</xdr:rowOff>
    </xdr:from>
    <xdr:to>
      <xdr:col>2</xdr:col>
      <xdr:colOff>295275</xdr:colOff>
      <xdr:row>4</xdr:row>
      <xdr:rowOff>114301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8FC3777B-D782-4CD4-8159-3A5972B52F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85976" y="114301"/>
          <a:ext cx="714374" cy="762000"/>
        </a:xfrm>
        <a:prstGeom prst="rect">
          <a:avLst/>
        </a:prstGeom>
        <a:effectLst>
          <a:outerShdw blurRad="76200" dir="13500000" sy="23000" kx="1200000" algn="br" rotWithShape="0">
            <a:prstClr val="black">
              <a:alpha val="20000"/>
            </a:prstClr>
          </a:outerShdw>
        </a:effectLst>
      </xdr:spPr>
    </xdr:pic>
    <xdr:clientData/>
  </xdr:twoCellAnchor>
  <xdr:twoCellAnchor>
    <xdr:from>
      <xdr:col>1</xdr:col>
      <xdr:colOff>342900</xdr:colOff>
      <xdr:row>25</xdr:row>
      <xdr:rowOff>85725</xdr:rowOff>
    </xdr:from>
    <xdr:to>
      <xdr:col>1</xdr:col>
      <xdr:colOff>838200</xdr:colOff>
      <xdr:row>27</xdr:row>
      <xdr:rowOff>19050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79547545-D6ED-42A4-859F-92FB7B2FA770}"/>
            </a:ext>
          </a:extLst>
        </xdr:cNvPr>
        <xdr:cNvCxnSpPr/>
      </xdr:nvCxnSpPr>
      <xdr:spPr>
        <a:xfrm flipV="1">
          <a:off x="1104900" y="4895850"/>
          <a:ext cx="495300" cy="32385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571500</xdr:colOff>
      <xdr:row>14</xdr:row>
      <xdr:rowOff>19051</xdr:rowOff>
    </xdr:from>
    <xdr:to>
      <xdr:col>1</xdr:col>
      <xdr:colOff>9525</xdr:colOff>
      <xdr:row>27</xdr:row>
      <xdr:rowOff>152400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B46680B1-9482-460F-8584-2D8E49DC6F88}"/>
            </a:ext>
          </a:extLst>
        </xdr:cNvPr>
        <xdr:cNvCxnSpPr/>
      </xdr:nvCxnSpPr>
      <xdr:spPr>
        <a:xfrm flipV="1">
          <a:off x="571500" y="2705101"/>
          <a:ext cx="200025" cy="2647949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457200</xdr:colOff>
      <xdr:row>17</xdr:row>
      <xdr:rowOff>190501</xdr:rowOff>
    </xdr:from>
    <xdr:to>
      <xdr:col>1</xdr:col>
      <xdr:colOff>1752600</xdr:colOff>
      <xdr:row>18</xdr:row>
      <xdr:rowOff>57150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FC3543B0-4FE8-43BD-94A1-8BF4A5BBEBEC}"/>
            </a:ext>
          </a:extLst>
        </xdr:cNvPr>
        <xdr:cNvCxnSpPr/>
      </xdr:nvCxnSpPr>
      <xdr:spPr>
        <a:xfrm flipH="1" flipV="1">
          <a:off x="1219200" y="3457576"/>
          <a:ext cx="1295400" cy="66674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466725</xdr:colOff>
      <xdr:row>29</xdr:row>
      <xdr:rowOff>152400</xdr:rowOff>
    </xdr:from>
    <xdr:to>
      <xdr:col>1</xdr:col>
      <xdr:colOff>1695450</xdr:colOff>
      <xdr:row>30</xdr:row>
      <xdr:rowOff>85725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5F03ECC2-BFC6-4CD4-B504-AB64D89CB756}"/>
            </a:ext>
          </a:extLst>
        </xdr:cNvPr>
        <xdr:cNvCxnSpPr/>
      </xdr:nvCxnSpPr>
      <xdr:spPr>
        <a:xfrm flipH="1" flipV="1">
          <a:off x="1228725" y="5753100"/>
          <a:ext cx="1228725" cy="13335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18</xdr:row>
      <xdr:rowOff>0</xdr:rowOff>
    </xdr:from>
    <xdr:to>
      <xdr:col>1</xdr:col>
      <xdr:colOff>1228725</xdr:colOff>
      <xdr:row>18</xdr:row>
      <xdr:rowOff>133350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B8797FCD-5841-4FFA-83D9-FD3F2DB0DF5B}"/>
            </a:ext>
          </a:extLst>
        </xdr:cNvPr>
        <xdr:cNvCxnSpPr/>
      </xdr:nvCxnSpPr>
      <xdr:spPr>
        <a:xfrm flipH="1" flipV="1">
          <a:off x="762000" y="3467100"/>
          <a:ext cx="1228725" cy="13335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30</xdr:row>
      <xdr:rowOff>0</xdr:rowOff>
    </xdr:from>
    <xdr:to>
      <xdr:col>1</xdr:col>
      <xdr:colOff>1228725</xdr:colOff>
      <xdr:row>30</xdr:row>
      <xdr:rowOff>133350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FA5C3A3C-2B90-4165-9884-C8F0A1783412}"/>
            </a:ext>
          </a:extLst>
        </xdr:cNvPr>
        <xdr:cNvCxnSpPr/>
      </xdr:nvCxnSpPr>
      <xdr:spPr>
        <a:xfrm flipH="1" flipV="1">
          <a:off x="762000" y="5800725"/>
          <a:ext cx="1228725" cy="13335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18</xdr:row>
      <xdr:rowOff>0</xdr:rowOff>
    </xdr:from>
    <xdr:to>
      <xdr:col>1</xdr:col>
      <xdr:colOff>1228725</xdr:colOff>
      <xdr:row>18</xdr:row>
      <xdr:rowOff>133350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4127880B-CF59-4A81-8CA6-23971BF7EA6C}"/>
            </a:ext>
          </a:extLst>
        </xdr:cNvPr>
        <xdr:cNvCxnSpPr/>
      </xdr:nvCxnSpPr>
      <xdr:spPr>
        <a:xfrm flipH="1" flipV="1">
          <a:off x="762000" y="3467100"/>
          <a:ext cx="1228725" cy="13335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30</xdr:row>
      <xdr:rowOff>0</xdr:rowOff>
    </xdr:from>
    <xdr:to>
      <xdr:col>1</xdr:col>
      <xdr:colOff>1228725</xdr:colOff>
      <xdr:row>30</xdr:row>
      <xdr:rowOff>133350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5B661B3C-9FBE-48E9-99F8-046D70EF5F70}"/>
            </a:ext>
          </a:extLst>
        </xdr:cNvPr>
        <xdr:cNvCxnSpPr/>
      </xdr:nvCxnSpPr>
      <xdr:spPr>
        <a:xfrm flipH="1" flipV="1">
          <a:off x="762000" y="5800725"/>
          <a:ext cx="1228725" cy="13335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18</xdr:row>
      <xdr:rowOff>0</xdr:rowOff>
    </xdr:from>
    <xdr:to>
      <xdr:col>1</xdr:col>
      <xdr:colOff>1228725</xdr:colOff>
      <xdr:row>18</xdr:row>
      <xdr:rowOff>133350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A7652CF3-A25B-4B1A-8175-111563216FE4}"/>
            </a:ext>
          </a:extLst>
        </xdr:cNvPr>
        <xdr:cNvCxnSpPr/>
      </xdr:nvCxnSpPr>
      <xdr:spPr>
        <a:xfrm flipH="1" flipV="1">
          <a:off x="762000" y="3467100"/>
          <a:ext cx="1228725" cy="13335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133350</xdr:colOff>
      <xdr:row>29</xdr:row>
      <xdr:rowOff>104775</xdr:rowOff>
    </xdr:from>
    <xdr:to>
      <xdr:col>1</xdr:col>
      <xdr:colOff>1362075</xdr:colOff>
      <xdr:row>30</xdr:row>
      <xdr:rowOff>38100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EB2DF581-2007-4915-B438-AC1E21FC9447}"/>
            </a:ext>
          </a:extLst>
        </xdr:cNvPr>
        <xdr:cNvCxnSpPr/>
      </xdr:nvCxnSpPr>
      <xdr:spPr>
        <a:xfrm flipH="1" flipV="1">
          <a:off x="895350" y="5705475"/>
          <a:ext cx="1228725" cy="13335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AA6B72-7B89-444C-ADDC-A3BC786D605C}">
  <dimension ref="B2:P28"/>
  <sheetViews>
    <sheetView showGridLines="0" tabSelected="1" workbookViewId="0">
      <selection activeCell="B28" sqref="B28"/>
    </sheetView>
  </sheetViews>
  <sheetFormatPr baseColWidth="10" defaultRowHeight="15" x14ac:dyDescent="0.25"/>
  <cols>
    <col min="2" max="2" width="26.140625" customWidth="1"/>
    <col min="16" max="16" width="11.85546875" bestFit="1" customWidth="1"/>
  </cols>
  <sheetData>
    <row r="2" spans="2:16" x14ac:dyDescent="0.25">
      <c r="D2" s="152" t="s">
        <v>57</v>
      </c>
      <c r="E2" s="152"/>
      <c r="F2" s="152"/>
      <c r="G2" s="152"/>
      <c r="H2" s="152"/>
      <c r="I2" s="152"/>
      <c r="J2" s="152"/>
    </row>
    <row r="3" spans="2:16" x14ac:dyDescent="0.25">
      <c r="D3" s="152" t="s">
        <v>58</v>
      </c>
      <c r="E3" s="152"/>
      <c r="F3" s="152"/>
      <c r="G3" s="152"/>
      <c r="H3" s="152"/>
      <c r="I3" s="152"/>
      <c r="J3" s="152"/>
    </row>
    <row r="4" spans="2:16" x14ac:dyDescent="0.25">
      <c r="D4" s="152"/>
      <c r="E4" s="152"/>
      <c r="F4" s="152"/>
      <c r="G4" s="152"/>
      <c r="H4" s="152"/>
      <c r="I4" s="152"/>
      <c r="J4" s="152"/>
    </row>
    <row r="6" spans="2:16" ht="15.75" thickBot="1" x14ac:dyDescent="0.3">
      <c r="D6" s="151" t="s">
        <v>45</v>
      </c>
      <c r="E6" s="151" t="s">
        <v>46</v>
      </c>
      <c r="F6" s="151" t="s">
        <v>47</v>
      </c>
      <c r="G6" s="151" t="s">
        <v>48</v>
      </c>
      <c r="H6" s="151" t="s">
        <v>49</v>
      </c>
      <c r="I6" s="151" t="s">
        <v>50</v>
      </c>
      <c r="J6" s="151" t="s">
        <v>51</v>
      </c>
      <c r="K6" s="151" t="s">
        <v>52</v>
      </c>
      <c r="L6" s="151" t="s">
        <v>53</v>
      </c>
      <c r="M6" s="151" t="s">
        <v>54</v>
      </c>
      <c r="N6" s="151" t="s">
        <v>55</v>
      </c>
      <c r="O6" s="151" t="s">
        <v>56</v>
      </c>
    </row>
    <row r="7" spans="2:16" ht="15.75" thickBot="1" x14ac:dyDescent="0.3">
      <c r="B7" s="1" t="s">
        <v>0</v>
      </c>
      <c r="C7" s="2" t="s">
        <v>1</v>
      </c>
      <c r="D7" s="3" t="s">
        <v>2</v>
      </c>
      <c r="E7" s="3" t="s">
        <v>2</v>
      </c>
      <c r="F7" s="3" t="s">
        <v>2</v>
      </c>
      <c r="G7" s="3" t="s">
        <v>2</v>
      </c>
      <c r="H7" s="3" t="s">
        <v>2</v>
      </c>
      <c r="I7" s="3" t="s">
        <v>2</v>
      </c>
      <c r="J7" s="3" t="s">
        <v>2</v>
      </c>
      <c r="K7" s="3" t="s">
        <v>2</v>
      </c>
      <c r="L7" s="3" t="s">
        <v>2</v>
      </c>
      <c r="M7" s="3" t="s">
        <v>2</v>
      </c>
      <c r="N7" s="3" t="s">
        <v>2</v>
      </c>
      <c r="O7" s="3" t="s">
        <v>2</v>
      </c>
      <c r="P7" s="3" t="s">
        <v>3</v>
      </c>
    </row>
    <row r="8" spans="2:16" x14ac:dyDescent="0.25">
      <c r="B8" s="4" t="s">
        <v>31</v>
      </c>
      <c r="C8" s="5">
        <v>9</v>
      </c>
      <c r="D8" s="6">
        <v>1200</v>
      </c>
      <c r="E8" s="6">
        <v>1250</v>
      </c>
      <c r="F8" s="6">
        <v>1120</v>
      </c>
      <c r="G8" s="6">
        <v>1200</v>
      </c>
      <c r="H8" s="6">
        <v>1200</v>
      </c>
      <c r="I8" s="6">
        <v>1200</v>
      </c>
      <c r="J8" s="6">
        <v>1200</v>
      </c>
      <c r="K8" s="6">
        <v>1200</v>
      </c>
      <c r="L8" s="6">
        <v>1200</v>
      </c>
      <c r="M8" s="6">
        <v>1200</v>
      </c>
      <c r="N8" s="6">
        <v>1200</v>
      </c>
      <c r="O8" s="6">
        <v>1200</v>
      </c>
      <c r="P8" s="7">
        <f>SUM(C8:O8)</f>
        <v>14379</v>
      </c>
    </row>
    <row r="9" spans="2:16" x14ac:dyDescent="0.25">
      <c r="B9" s="8" t="s">
        <v>32</v>
      </c>
      <c r="C9" s="9">
        <v>1</v>
      </c>
      <c r="D9" s="10">
        <v>2040</v>
      </c>
      <c r="E9" s="10">
        <v>1840</v>
      </c>
      <c r="F9" s="10">
        <v>1910</v>
      </c>
      <c r="G9" s="10">
        <v>1910</v>
      </c>
      <c r="H9" s="10">
        <v>1910</v>
      </c>
      <c r="I9" s="10">
        <v>1910</v>
      </c>
      <c r="J9" s="10">
        <v>1910</v>
      </c>
      <c r="K9" s="10">
        <v>1910</v>
      </c>
      <c r="L9" s="10">
        <v>1910</v>
      </c>
      <c r="M9" s="10">
        <v>1910</v>
      </c>
      <c r="N9" s="10">
        <v>1910</v>
      </c>
      <c r="O9" s="10">
        <v>1910</v>
      </c>
      <c r="P9" s="7">
        <f>SUM(C9:O9)</f>
        <v>22981</v>
      </c>
    </row>
    <row r="10" spans="2:16" x14ac:dyDescent="0.25">
      <c r="B10" s="8" t="s">
        <v>4</v>
      </c>
      <c r="C10" s="9">
        <v>1</v>
      </c>
      <c r="D10" s="11">
        <v>2700</v>
      </c>
      <c r="E10" s="12">
        <v>0</v>
      </c>
      <c r="F10" s="13">
        <v>0</v>
      </c>
      <c r="G10" s="13">
        <v>0</v>
      </c>
      <c r="H10" s="13">
        <v>0</v>
      </c>
      <c r="I10" s="13">
        <v>0</v>
      </c>
      <c r="J10" s="13">
        <v>0</v>
      </c>
      <c r="K10" s="13">
        <v>0</v>
      </c>
      <c r="L10" s="13">
        <v>0</v>
      </c>
      <c r="M10" s="13">
        <v>0</v>
      </c>
      <c r="N10" s="13">
        <v>0</v>
      </c>
      <c r="O10" s="13">
        <v>0</v>
      </c>
      <c r="P10" s="14"/>
    </row>
    <row r="11" spans="2:16" x14ac:dyDescent="0.25">
      <c r="B11" s="8" t="s">
        <v>6</v>
      </c>
      <c r="C11" s="9">
        <v>5</v>
      </c>
      <c r="D11" s="10">
        <v>540</v>
      </c>
      <c r="E11" s="10">
        <v>540</v>
      </c>
      <c r="F11" s="10">
        <v>540</v>
      </c>
      <c r="G11" s="10">
        <v>540</v>
      </c>
      <c r="H11" s="10">
        <v>540</v>
      </c>
      <c r="I11" s="10">
        <v>540</v>
      </c>
      <c r="J11" s="10">
        <v>540</v>
      </c>
      <c r="K11" s="10">
        <v>540</v>
      </c>
      <c r="L11" s="10">
        <v>540</v>
      </c>
      <c r="M11" s="10">
        <v>540</v>
      </c>
      <c r="N11" s="10">
        <v>540</v>
      </c>
      <c r="O11" s="10">
        <v>540</v>
      </c>
      <c r="P11" s="7">
        <f>SUM(C11:O11)</f>
        <v>6485</v>
      </c>
    </row>
    <row r="12" spans="2:16" x14ac:dyDescent="0.25">
      <c r="B12" s="8" t="s">
        <v>6</v>
      </c>
      <c r="C12" s="9">
        <v>0</v>
      </c>
      <c r="D12" s="15">
        <v>0</v>
      </c>
      <c r="E12" s="15">
        <v>0</v>
      </c>
      <c r="F12" s="15">
        <v>0</v>
      </c>
      <c r="G12" s="15">
        <v>0</v>
      </c>
      <c r="H12" s="15">
        <v>0</v>
      </c>
      <c r="I12" s="15">
        <v>0</v>
      </c>
      <c r="J12" s="15">
        <v>0</v>
      </c>
      <c r="K12" s="15">
        <v>0</v>
      </c>
      <c r="L12" s="15">
        <v>0</v>
      </c>
      <c r="M12" s="15">
        <v>0</v>
      </c>
      <c r="N12" s="15">
        <v>0</v>
      </c>
      <c r="O12" s="15">
        <v>0</v>
      </c>
      <c r="P12" s="7">
        <f>SUM(C12:O12)</f>
        <v>0</v>
      </c>
    </row>
    <row r="13" spans="2:16" x14ac:dyDescent="0.25">
      <c r="B13" s="8" t="s">
        <v>6</v>
      </c>
      <c r="C13" s="9">
        <v>0</v>
      </c>
      <c r="D13" s="15">
        <v>0</v>
      </c>
      <c r="E13" s="15">
        <v>0</v>
      </c>
      <c r="F13" s="15">
        <v>0</v>
      </c>
      <c r="G13" s="15">
        <v>0</v>
      </c>
      <c r="H13" s="15">
        <v>0</v>
      </c>
      <c r="I13" s="15">
        <v>0</v>
      </c>
      <c r="J13" s="15">
        <v>0</v>
      </c>
      <c r="K13" s="15">
        <v>0</v>
      </c>
      <c r="L13" s="15">
        <v>0</v>
      </c>
      <c r="M13" s="15">
        <v>0</v>
      </c>
      <c r="N13" s="15">
        <v>0</v>
      </c>
      <c r="O13" s="15">
        <v>0</v>
      </c>
      <c r="P13" s="7">
        <f>SUM(D13:O14)</f>
        <v>0</v>
      </c>
    </row>
    <row r="14" spans="2:16" x14ac:dyDescent="0.25">
      <c r="B14" s="16" t="s">
        <v>6</v>
      </c>
      <c r="C14" s="17">
        <v>0</v>
      </c>
      <c r="D14" s="18">
        <v>0</v>
      </c>
      <c r="E14" s="18">
        <v>0</v>
      </c>
      <c r="F14" s="18">
        <v>0</v>
      </c>
      <c r="G14" s="18">
        <v>0</v>
      </c>
      <c r="H14" s="18">
        <v>0</v>
      </c>
      <c r="I14" s="18">
        <v>0</v>
      </c>
      <c r="J14" s="18">
        <v>0</v>
      </c>
      <c r="K14" s="18">
        <v>0</v>
      </c>
      <c r="L14" s="18">
        <v>0</v>
      </c>
      <c r="M14" s="18">
        <v>0</v>
      </c>
      <c r="N14" s="18">
        <v>0</v>
      </c>
      <c r="O14" s="18">
        <v>0</v>
      </c>
      <c r="P14" s="7">
        <f>SUM(C14:O14)</f>
        <v>0</v>
      </c>
    </row>
    <row r="15" spans="2:16" ht="15.75" x14ac:dyDescent="0.25">
      <c r="B15" s="19" t="s">
        <v>7</v>
      </c>
      <c r="C15" s="20"/>
      <c r="D15" s="21">
        <f>SUM(D8:D14)</f>
        <v>6480</v>
      </c>
      <c r="E15" s="21">
        <f t="shared" ref="E15:O15" si="0">SUM(E8:E14)</f>
        <v>3630</v>
      </c>
      <c r="F15" s="21">
        <f t="shared" si="0"/>
        <v>3570</v>
      </c>
      <c r="G15" s="21">
        <f t="shared" si="0"/>
        <v>3650</v>
      </c>
      <c r="H15" s="21">
        <f t="shared" si="0"/>
        <v>3650</v>
      </c>
      <c r="I15" s="21">
        <f t="shared" si="0"/>
        <v>3650</v>
      </c>
      <c r="J15" s="21">
        <f t="shared" si="0"/>
        <v>3650</v>
      </c>
      <c r="K15" s="21">
        <f t="shared" si="0"/>
        <v>3650</v>
      </c>
      <c r="L15" s="21">
        <f t="shared" si="0"/>
        <v>3650</v>
      </c>
      <c r="M15" s="21">
        <f t="shared" si="0"/>
        <v>3650</v>
      </c>
      <c r="N15" s="21">
        <f t="shared" si="0"/>
        <v>3650</v>
      </c>
      <c r="O15" s="21">
        <f t="shared" si="0"/>
        <v>3650</v>
      </c>
      <c r="P15" s="22">
        <f>SUM(P8:P14)</f>
        <v>43845</v>
      </c>
    </row>
    <row r="16" spans="2:16" ht="15.75" thickBot="1" x14ac:dyDescent="0.3">
      <c r="B16" s="23"/>
      <c r="C16" s="23"/>
      <c r="D16" s="23"/>
      <c r="E16" s="23"/>
      <c r="F16" s="23"/>
      <c r="G16" s="23"/>
      <c r="H16" s="23"/>
      <c r="I16" s="23"/>
      <c r="J16" s="23"/>
      <c r="K16" s="23"/>
      <c r="L16" s="23"/>
      <c r="M16" s="23"/>
      <c r="N16" s="23"/>
      <c r="O16" s="23"/>
      <c r="P16" s="23"/>
    </row>
    <row r="17" spans="2:16" ht="15.75" thickBot="1" x14ac:dyDescent="0.3">
      <c r="B17" s="1" t="s">
        <v>8</v>
      </c>
      <c r="C17" s="24" t="s">
        <v>1</v>
      </c>
      <c r="D17" s="25" t="s">
        <v>2</v>
      </c>
      <c r="E17" s="25" t="s">
        <v>2</v>
      </c>
      <c r="F17" s="25" t="s">
        <v>2</v>
      </c>
      <c r="G17" s="25" t="s">
        <v>2</v>
      </c>
      <c r="H17" s="25" t="s">
        <v>2</v>
      </c>
      <c r="I17" s="25" t="s">
        <v>2</v>
      </c>
      <c r="J17" s="25" t="s">
        <v>2</v>
      </c>
      <c r="K17" s="25" t="s">
        <v>2</v>
      </c>
      <c r="L17" s="25" t="s">
        <v>2</v>
      </c>
      <c r="M17" s="25" t="s">
        <v>2</v>
      </c>
      <c r="N17" s="25" t="s">
        <v>2</v>
      </c>
      <c r="O17" s="25" t="s">
        <v>2</v>
      </c>
      <c r="P17" s="25" t="s">
        <v>3</v>
      </c>
    </row>
    <row r="18" spans="2:16" x14ac:dyDescent="0.25">
      <c r="B18" s="26" t="s">
        <v>9</v>
      </c>
      <c r="C18" s="5">
        <v>8</v>
      </c>
      <c r="D18" s="27">
        <v>745</v>
      </c>
      <c r="E18" s="27">
        <v>640</v>
      </c>
      <c r="F18" s="27">
        <v>680</v>
      </c>
      <c r="G18" s="27">
        <v>745</v>
      </c>
      <c r="H18" s="27">
        <v>745</v>
      </c>
      <c r="I18" s="27">
        <v>745</v>
      </c>
      <c r="J18" s="27">
        <v>745</v>
      </c>
      <c r="K18" s="27">
        <v>745</v>
      </c>
      <c r="L18" s="27">
        <v>745</v>
      </c>
      <c r="M18" s="27">
        <v>745</v>
      </c>
      <c r="N18" s="27">
        <v>745</v>
      </c>
      <c r="O18" s="27">
        <v>745</v>
      </c>
      <c r="P18" s="28">
        <f>SUM(C18:O18)</f>
        <v>8778</v>
      </c>
    </row>
    <row r="19" spans="2:16" x14ac:dyDescent="0.25">
      <c r="B19" s="29" t="s">
        <v>10</v>
      </c>
      <c r="C19" s="9">
        <v>5</v>
      </c>
      <c r="D19" s="30">
        <v>31.05</v>
      </c>
      <c r="E19" s="30">
        <v>31.05</v>
      </c>
      <c r="F19" s="30">
        <v>31.05</v>
      </c>
      <c r="G19" s="30">
        <v>31.05</v>
      </c>
      <c r="H19" s="30">
        <v>31.05</v>
      </c>
      <c r="I19" s="30">
        <v>31.05</v>
      </c>
      <c r="J19" s="30">
        <v>31.05</v>
      </c>
      <c r="K19" s="30">
        <v>31.05</v>
      </c>
      <c r="L19" s="30">
        <v>31.05</v>
      </c>
      <c r="M19" s="30">
        <v>31.05</v>
      </c>
      <c r="N19" s="30">
        <v>31.05</v>
      </c>
      <c r="O19" s="30">
        <v>31.05</v>
      </c>
      <c r="P19" s="28">
        <v>195.98000000000002</v>
      </c>
    </row>
    <row r="20" spans="2:16" x14ac:dyDescent="0.25">
      <c r="B20" s="29" t="s">
        <v>12</v>
      </c>
      <c r="C20" s="9">
        <v>6</v>
      </c>
      <c r="D20" s="30">
        <v>39.99</v>
      </c>
      <c r="E20" s="30">
        <v>39.99</v>
      </c>
      <c r="F20" s="30">
        <v>39.99</v>
      </c>
      <c r="G20" s="30">
        <v>39.99</v>
      </c>
      <c r="H20" s="30">
        <v>39.99</v>
      </c>
      <c r="I20" s="30">
        <v>39.99</v>
      </c>
      <c r="J20" s="30">
        <v>39.99</v>
      </c>
      <c r="K20" s="30">
        <v>39.99</v>
      </c>
      <c r="L20" s="30">
        <v>39.99</v>
      </c>
      <c r="M20" s="30">
        <v>39.99</v>
      </c>
      <c r="N20" s="30">
        <v>39.99</v>
      </c>
      <c r="O20" s="30">
        <v>39.99</v>
      </c>
      <c r="P20" s="28">
        <v>479.88000000000005</v>
      </c>
    </row>
    <row r="21" spans="2:16" x14ac:dyDescent="0.25">
      <c r="B21" s="29" t="s">
        <v>14</v>
      </c>
      <c r="C21" s="9">
        <v>10</v>
      </c>
      <c r="D21" s="30">
        <v>32.42</v>
      </c>
      <c r="E21" s="30">
        <v>32.42</v>
      </c>
      <c r="F21" s="30">
        <v>32.42</v>
      </c>
      <c r="G21" s="30">
        <v>32.42</v>
      </c>
      <c r="H21" s="30">
        <v>32.42</v>
      </c>
      <c r="I21" s="30">
        <v>32.42</v>
      </c>
      <c r="J21" s="30">
        <v>32.42</v>
      </c>
      <c r="K21" s="30">
        <v>32.42</v>
      </c>
      <c r="L21" s="30">
        <v>32.42</v>
      </c>
      <c r="M21" s="30">
        <v>32.42</v>
      </c>
      <c r="N21" s="30">
        <v>32.42</v>
      </c>
      <c r="O21" s="30">
        <v>32.42</v>
      </c>
      <c r="P21" s="28">
        <v>389.04000000000013</v>
      </c>
    </row>
    <row r="22" spans="2:16" x14ac:dyDescent="0.25">
      <c r="B22" s="29" t="s">
        <v>16</v>
      </c>
      <c r="C22" s="9">
        <v>23</v>
      </c>
      <c r="D22" s="30">
        <v>65.599999999999994</v>
      </c>
      <c r="E22" s="30">
        <v>65.599999999999994</v>
      </c>
      <c r="F22" s="30">
        <v>65.599999999999994</v>
      </c>
      <c r="G22" s="30">
        <v>65.599999999999994</v>
      </c>
      <c r="H22" s="30">
        <v>65.599999999999994</v>
      </c>
      <c r="I22" s="30">
        <v>65.599999999999994</v>
      </c>
      <c r="J22" s="30">
        <v>65.599999999999994</v>
      </c>
      <c r="K22" s="30">
        <v>65.599999999999994</v>
      </c>
      <c r="L22" s="30">
        <v>65.599999999999994</v>
      </c>
      <c r="M22" s="30">
        <v>65.599999999999994</v>
      </c>
      <c r="N22" s="30">
        <v>65.599999999999994</v>
      </c>
      <c r="O22" s="30">
        <v>65.599999999999994</v>
      </c>
      <c r="P22" s="28">
        <v>787.20000000000016</v>
      </c>
    </row>
    <row r="23" spans="2:16" x14ac:dyDescent="0.25">
      <c r="B23" s="29" t="s">
        <v>33</v>
      </c>
      <c r="C23" s="9">
        <v>10</v>
      </c>
      <c r="D23" s="30">
        <v>120</v>
      </c>
      <c r="E23" s="30">
        <v>120</v>
      </c>
      <c r="F23" s="30">
        <v>120</v>
      </c>
      <c r="G23" s="30">
        <v>120</v>
      </c>
      <c r="H23" s="30">
        <v>120</v>
      </c>
      <c r="I23" s="30">
        <v>120</v>
      </c>
      <c r="J23" s="30">
        <v>120</v>
      </c>
      <c r="K23" s="30">
        <v>120</v>
      </c>
      <c r="L23" s="30">
        <v>120</v>
      </c>
      <c r="M23" s="30">
        <v>120</v>
      </c>
      <c r="N23" s="30">
        <v>120</v>
      </c>
      <c r="O23" s="30">
        <v>120</v>
      </c>
      <c r="P23" s="28">
        <v>800</v>
      </c>
    </row>
    <row r="24" spans="2:16" x14ac:dyDescent="0.25">
      <c r="B24" s="29" t="s">
        <v>19</v>
      </c>
      <c r="C24" s="9">
        <v>10</v>
      </c>
      <c r="D24" s="30">
        <v>0</v>
      </c>
      <c r="E24" s="30">
        <v>1</v>
      </c>
      <c r="F24" s="30">
        <v>1</v>
      </c>
      <c r="G24" s="30">
        <v>1</v>
      </c>
      <c r="H24" s="30">
        <v>1</v>
      </c>
      <c r="I24" s="30">
        <v>1</v>
      </c>
      <c r="J24" s="30">
        <v>1</v>
      </c>
      <c r="K24" s="30">
        <v>1</v>
      </c>
      <c r="L24" s="30">
        <v>1</v>
      </c>
      <c r="M24" s="30">
        <v>1</v>
      </c>
      <c r="N24" s="30">
        <v>1</v>
      </c>
      <c r="O24" s="30">
        <v>1</v>
      </c>
      <c r="P24" s="28">
        <v>11</v>
      </c>
    </row>
    <row r="25" spans="2:16" x14ac:dyDescent="0.25">
      <c r="B25" s="31" t="s">
        <v>23</v>
      </c>
      <c r="C25" s="32">
        <v>10</v>
      </c>
      <c r="D25" s="33">
        <v>400</v>
      </c>
      <c r="E25" s="33">
        <v>400</v>
      </c>
      <c r="F25" s="33">
        <v>210</v>
      </c>
      <c r="G25" s="33">
        <v>370</v>
      </c>
      <c r="H25" s="33">
        <v>400</v>
      </c>
      <c r="I25" s="33">
        <v>400</v>
      </c>
      <c r="J25" s="33">
        <v>400</v>
      </c>
      <c r="K25" s="33">
        <v>400</v>
      </c>
      <c r="L25" s="33">
        <v>400</v>
      </c>
      <c r="M25" s="33">
        <v>400</v>
      </c>
      <c r="N25" s="33">
        <v>400</v>
      </c>
      <c r="O25" s="33">
        <v>400</v>
      </c>
      <c r="P25" s="28">
        <f>SUM(D25:O25)</f>
        <v>4580</v>
      </c>
    </row>
    <row r="26" spans="2:16" ht="15.75" x14ac:dyDescent="0.25">
      <c r="B26" s="34" t="s">
        <v>7</v>
      </c>
      <c r="C26" s="35"/>
      <c r="D26" s="36">
        <f>SUM(D18:D25)</f>
        <v>1434.06</v>
      </c>
      <c r="E26" s="36">
        <f t="shared" ref="E26:O26" si="1">SUM(E18:E25)</f>
        <v>1330.06</v>
      </c>
      <c r="F26" s="36">
        <f t="shared" si="1"/>
        <v>1180.06</v>
      </c>
      <c r="G26" s="36">
        <f t="shared" si="1"/>
        <v>1405.06</v>
      </c>
      <c r="H26" s="36">
        <f t="shared" si="1"/>
        <v>1435.06</v>
      </c>
      <c r="I26" s="36">
        <f t="shared" si="1"/>
        <v>1435.06</v>
      </c>
      <c r="J26" s="36">
        <f t="shared" si="1"/>
        <v>1435.06</v>
      </c>
      <c r="K26" s="36">
        <f t="shared" si="1"/>
        <v>1435.06</v>
      </c>
      <c r="L26" s="36">
        <f t="shared" si="1"/>
        <v>1435.06</v>
      </c>
      <c r="M26" s="36">
        <f t="shared" si="1"/>
        <v>1435.06</v>
      </c>
      <c r="N26" s="36">
        <f t="shared" si="1"/>
        <v>1435.06</v>
      </c>
      <c r="O26" s="36">
        <f t="shared" si="1"/>
        <v>1435.06</v>
      </c>
      <c r="P26" s="37">
        <f>SUM(D26:O26)</f>
        <v>16829.719999999998</v>
      </c>
    </row>
    <row r="28" spans="2:16" x14ac:dyDescent="0.25">
      <c r="B28" t="s">
        <v>59</v>
      </c>
    </row>
  </sheetData>
  <mergeCells count="2">
    <mergeCell ref="B15:C15"/>
    <mergeCell ref="B26:C26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156523-F28B-43BD-84F4-EB1CB8D5DBB3}">
  <dimension ref="A9:N37"/>
  <sheetViews>
    <sheetView topLeftCell="A10" workbookViewId="0">
      <selection activeCell="O23" sqref="O23"/>
    </sheetView>
  </sheetViews>
  <sheetFormatPr baseColWidth="10" defaultRowHeight="15" x14ac:dyDescent="0.25"/>
  <cols>
    <col min="2" max="2" width="27.85546875" customWidth="1"/>
    <col min="5" max="5" width="20.140625" customWidth="1"/>
  </cols>
  <sheetData>
    <row r="9" spans="2:14" ht="15.75" thickBot="1" x14ac:dyDescent="0.3"/>
    <row r="10" spans="2:14" ht="15.75" thickBot="1" x14ac:dyDescent="0.3">
      <c r="B10" s="49" t="s">
        <v>0</v>
      </c>
      <c r="C10" s="50"/>
      <c r="D10" s="51" t="s">
        <v>1</v>
      </c>
      <c r="E10" s="98" t="s">
        <v>20</v>
      </c>
      <c r="F10" s="49" t="s">
        <v>2</v>
      </c>
      <c r="G10" s="43"/>
      <c r="H10" s="49" t="s">
        <v>34</v>
      </c>
      <c r="I10" s="51" t="s">
        <v>1</v>
      </c>
      <c r="J10" s="132" t="s">
        <v>20</v>
      </c>
      <c r="K10" s="133"/>
      <c r="L10" s="56" t="s">
        <v>2</v>
      </c>
      <c r="N10" s="23"/>
    </row>
    <row r="11" spans="2:14" x14ac:dyDescent="0.25">
      <c r="B11" s="112" t="str">
        <f>PARAMETRES!B8</f>
        <v>Revenu 1</v>
      </c>
      <c r="C11" s="39">
        <v>9</v>
      </c>
      <c r="D11" s="57">
        <v>43505</v>
      </c>
      <c r="E11" s="113" t="s">
        <v>40</v>
      </c>
      <c r="F11" s="114">
        <f>PARAMETRES!D8</f>
        <v>1200</v>
      </c>
      <c r="G11" s="59">
        <f ca="1">TODAY()</f>
        <v>43503</v>
      </c>
      <c r="H11" s="115" t="s">
        <v>35</v>
      </c>
      <c r="I11" s="61"/>
      <c r="J11" s="134"/>
      <c r="K11" s="135"/>
      <c r="L11" s="106">
        <v>0</v>
      </c>
      <c r="N11" s="23"/>
    </row>
    <row r="12" spans="2:14" x14ac:dyDescent="0.25">
      <c r="B12" s="116" t="str">
        <f>PARAMETRES!B9</f>
        <v>Revenu 2</v>
      </c>
      <c r="C12" s="39">
        <v>1</v>
      </c>
      <c r="D12" s="57">
        <v>43497</v>
      </c>
      <c r="E12" s="117" t="s">
        <v>41</v>
      </c>
      <c r="F12" s="118">
        <f>PARAMETRES!D9</f>
        <v>2040</v>
      </c>
      <c r="G12" s="59">
        <f t="shared" ref="G12:G17" ca="1" si="0">TODAY()</f>
        <v>43503</v>
      </c>
      <c r="H12" s="119" t="s">
        <v>36</v>
      </c>
      <c r="I12" s="68"/>
      <c r="J12" s="136"/>
      <c r="K12" s="137"/>
      <c r="L12" s="91">
        <v>0</v>
      </c>
      <c r="N12" s="23"/>
    </row>
    <row r="13" spans="2:14" x14ac:dyDescent="0.25">
      <c r="B13" s="116" t="str">
        <f>PARAMETRES!B10</f>
        <v>Report Solde précédent</v>
      </c>
      <c r="C13" s="39">
        <v>1</v>
      </c>
      <c r="D13" s="57">
        <v>43497</v>
      </c>
      <c r="E13" s="117" t="s">
        <v>5</v>
      </c>
      <c r="F13" s="118">
        <f>PARAMETRES!D10</f>
        <v>2700</v>
      </c>
      <c r="G13" s="59">
        <f t="shared" ca="1" si="0"/>
        <v>43503</v>
      </c>
      <c r="H13" s="119" t="s">
        <v>37</v>
      </c>
      <c r="I13" s="68"/>
      <c r="J13" s="136"/>
      <c r="K13" s="137"/>
      <c r="L13" s="91">
        <v>0</v>
      </c>
      <c r="N13" s="23"/>
    </row>
    <row r="14" spans="2:14" x14ac:dyDescent="0.25">
      <c r="B14" s="116" t="str">
        <f>PARAMETRES!B11</f>
        <v>Autre</v>
      </c>
      <c r="C14" s="39">
        <v>5</v>
      </c>
      <c r="D14" s="57">
        <v>43501</v>
      </c>
      <c r="E14" s="117" t="s">
        <v>42</v>
      </c>
      <c r="F14" s="118">
        <f>PARAMETRES!D11</f>
        <v>540</v>
      </c>
      <c r="G14" s="59">
        <f t="shared" ca="1" si="0"/>
        <v>43503</v>
      </c>
      <c r="H14" s="119" t="s">
        <v>38</v>
      </c>
      <c r="I14" s="68"/>
      <c r="J14" s="136"/>
      <c r="K14" s="137"/>
      <c r="L14" s="91">
        <v>0</v>
      </c>
      <c r="N14" s="23"/>
    </row>
    <row r="15" spans="2:14" x14ac:dyDescent="0.25">
      <c r="B15" s="120" t="str">
        <f>PARAMETRES!B12</f>
        <v>Autre</v>
      </c>
      <c r="C15" s="39">
        <v>0</v>
      </c>
      <c r="D15" s="57" t="s">
        <v>39</v>
      </c>
      <c r="E15" s="117" t="s">
        <v>6</v>
      </c>
      <c r="F15" s="118">
        <f>PARAMETRES!D12</f>
        <v>0</v>
      </c>
      <c r="G15" s="59">
        <f t="shared" ca="1" si="0"/>
        <v>43503</v>
      </c>
      <c r="H15" s="121" t="s">
        <v>6</v>
      </c>
      <c r="I15" s="68"/>
      <c r="J15" s="136"/>
      <c r="K15" s="137"/>
      <c r="L15" s="91">
        <v>0</v>
      </c>
      <c r="N15" s="23"/>
    </row>
    <row r="16" spans="2:14" x14ac:dyDescent="0.25">
      <c r="B16" s="120" t="str">
        <f>PARAMETRES!B13</f>
        <v>Autre</v>
      </c>
      <c r="C16" s="39">
        <v>0</v>
      </c>
      <c r="D16" s="57" t="s">
        <v>39</v>
      </c>
      <c r="E16" s="117" t="s">
        <v>6</v>
      </c>
      <c r="F16" s="118">
        <f>PARAMETRES!D13</f>
        <v>0</v>
      </c>
      <c r="G16" s="59">
        <f t="shared" ca="1" si="0"/>
        <v>43503</v>
      </c>
      <c r="H16" s="121" t="s">
        <v>6</v>
      </c>
      <c r="I16" s="68"/>
      <c r="J16" s="136"/>
      <c r="K16" s="137"/>
      <c r="L16" s="91">
        <v>0</v>
      </c>
      <c r="N16" s="23"/>
    </row>
    <row r="17" spans="1:14" ht="15.75" thickBot="1" x14ac:dyDescent="0.3">
      <c r="B17" s="122" t="str">
        <f>PARAMETRES!B14</f>
        <v>Autre</v>
      </c>
      <c r="C17" s="141">
        <v>0</v>
      </c>
      <c r="D17" s="57" t="s">
        <v>39</v>
      </c>
      <c r="E17" s="123" t="s">
        <v>6</v>
      </c>
      <c r="F17" s="124">
        <f>PARAMETRES!D14</f>
        <v>0</v>
      </c>
      <c r="G17" s="59">
        <f t="shared" ca="1" si="0"/>
        <v>43503</v>
      </c>
      <c r="H17" s="121" t="s">
        <v>6</v>
      </c>
      <c r="I17" s="68"/>
      <c r="J17" s="136"/>
      <c r="K17" s="137"/>
      <c r="L17" s="91">
        <v>0</v>
      </c>
      <c r="N17" s="23"/>
    </row>
    <row r="18" spans="1:14" ht="15.75" thickBot="1" x14ac:dyDescent="0.3">
      <c r="B18" s="125"/>
      <c r="C18" s="39"/>
      <c r="D18" s="126"/>
      <c r="E18" s="127" t="s">
        <v>7</v>
      </c>
      <c r="F18" s="128">
        <f>SUM(F11:F17)</f>
        <v>6480</v>
      </c>
      <c r="G18" s="43"/>
      <c r="H18" s="129" t="s">
        <v>44</v>
      </c>
      <c r="I18" s="87"/>
      <c r="J18" s="138"/>
      <c r="K18" s="139"/>
      <c r="L18" s="111">
        <v>0</v>
      </c>
      <c r="N18" s="23"/>
    </row>
    <row r="19" spans="1:14" ht="15.75" thickBot="1" x14ac:dyDescent="0.3">
      <c r="B19" s="38"/>
      <c r="C19" s="39" t="s">
        <v>59</v>
      </c>
      <c r="D19" s="40"/>
      <c r="E19" s="79"/>
      <c r="F19" s="130"/>
      <c r="G19" s="43"/>
      <c r="H19" s="44"/>
      <c r="I19" s="40"/>
      <c r="J19" s="140" t="s">
        <v>7</v>
      </c>
      <c r="K19" s="140"/>
      <c r="L19" s="131">
        <v>25.74</v>
      </c>
      <c r="N19" s="23"/>
    </row>
    <row r="20" spans="1:14" ht="15.75" thickBot="1" x14ac:dyDescent="0.3">
      <c r="A20" s="23"/>
      <c r="B20" s="38"/>
      <c r="C20" s="39"/>
      <c r="D20" s="40"/>
      <c r="E20" s="41"/>
      <c r="F20" s="42"/>
      <c r="G20" s="43"/>
      <c r="H20" s="44"/>
      <c r="I20" s="40"/>
      <c r="J20" s="45"/>
      <c r="K20" s="46"/>
      <c r="L20" s="47"/>
      <c r="M20" s="48"/>
    </row>
    <row r="21" spans="1:14" ht="15.75" thickBot="1" x14ac:dyDescent="0.3">
      <c r="A21" s="23"/>
      <c r="B21" s="49" t="s">
        <v>8</v>
      </c>
      <c r="C21" s="50"/>
      <c r="D21" s="51" t="s">
        <v>1</v>
      </c>
      <c r="E21" s="52" t="s">
        <v>20</v>
      </c>
      <c r="F21" s="53" t="s">
        <v>2</v>
      </c>
      <c r="G21" s="43"/>
      <c r="H21" s="49" t="s">
        <v>21</v>
      </c>
      <c r="I21" s="51" t="s">
        <v>1</v>
      </c>
      <c r="J21" s="54" t="s">
        <v>20</v>
      </c>
      <c r="K21" s="55"/>
      <c r="L21" s="56" t="s">
        <v>2</v>
      </c>
      <c r="M21" s="48"/>
    </row>
    <row r="22" spans="1:14" x14ac:dyDescent="0.25">
      <c r="A22" s="23"/>
      <c r="B22" s="26" t="s">
        <v>9</v>
      </c>
      <c r="C22" s="39">
        <v>8</v>
      </c>
      <c r="D22" s="57">
        <v>43473</v>
      </c>
      <c r="E22" s="58" t="s">
        <v>43</v>
      </c>
      <c r="F22" s="142">
        <f>PARAMETRES!D18</f>
        <v>745</v>
      </c>
      <c r="G22" s="59"/>
      <c r="H22" s="60" t="s">
        <v>22</v>
      </c>
      <c r="I22" s="61"/>
      <c r="J22" s="62"/>
      <c r="K22" s="63"/>
      <c r="L22" s="64">
        <v>0</v>
      </c>
      <c r="M22" s="65"/>
    </row>
    <row r="23" spans="1:14" x14ac:dyDescent="0.25">
      <c r="A23" s="23"/>
      <c r="B23" s="29" t="s">
        <v>10</v>
      </c>
      <c r="C23" s="39">
        <v>5</v>
      </c>
      <c r="D23" s="57">
        <v>43470</v>
      </c>
      <c r="E23" s="66" t="s">
        <v>11</v>
      </c>
      <c r="F23" s="80">
        <f>PARAMETRES!D19</f>
        <v>31.05</v>
      </c>
      <c r="G23" s="59"/>
      <c r="H23" s="67" t="s">
        <v>24</v>
      </c>
      <c r="I23" s="68"/>
      <c r="J23" s="69"/>
      <c r="K23" s="70"/>
      <c r="L23" s="71">
        <v>0</v>
      </c>
      <c r="M23" s="48"/>
    </row>
    <row r="24" spans="1:14" x14ac:dyDescent="0.25">
      <c r="A24" s="23"/>
      <c r="B24" s="29" t="s">
        <v>12</v>
      </c>
      <c r="C24" s="39">
        <v>6</v>
      </c>
      <c r="D24" s="57">
        <v>43471</v>
      </c>
      <c r="E24" s="66" t="s">
        <v>13</v>
      </c>
      <c r="F24" s="80">
        <f>PARAMETRES!D20</f>
        <v>39.99</v>
      </c>
      <c r="G24" s="59"/>
      <c r="H24" s="67" t="s">
        <v>24</v>
      </c>
      <c r="I24" s="68"/>
      <c r="J24" s="69"/>
      <c r="K24" s="70"/>
      <c r="L24" s="71">
        <v>0</v>
      </c>
      <c r="M24" s="48"/>
    </row>
    <row r="25" spans="1:14" x14ac:dyDescent="0.25">
      <c r="A25" s="23"/>
      <c r="B25" s="29" t="s">
        <v>14</v>
      </c>
      <c r="C25" s="39">
        <v>10</v>
      </c>
      <c r="D25" s="57">
        <v>43475</v>
      </c>
      <c r="E25" s="66" t="s">
        <v>15</v>
      </c>
      <c r="F25" s="80">
        <f>PARAMETRES!D21</f>
        <v>32.42</v>
      </c>
      <c r="G25" s="59"/>
      <c r="H25" s="67" t="s">
        <v>24</v>
      </c>
      <c r="I25" s="68"/>
      <c r="J25" s="69"/>
      <c r="K25" s="70"/>
      <c r="L25" s="71">
        <v>0</v>
      </c>
      <c r="M25" s="48"/>
    </row>
    <row r="26" spans="1:14" x14ac:dyDescent="0.25">
      <c r="A26" s="23"/>
      <c r="B26" s="29" t="s">
        <v>16</v>
      </c>
      <c r="C26" s="39">
        <v>23</v>
      </c>
      <c r="D26" s="57">
        <v>43488</v>
      </c>
      <c r="E26" s="66" t="s">
        <v>17</v>
      </c>
      <c r="F26" s="80">
        <f>PARAMETRES!D22</f>
        <v>65.599999999999994</v>
      </c>
      <c r="G26" s="59"/>
      <c r="H26" s="67" t="s">
        <v>24</v>
      </c>
      <c r="I26" s="68"/>
      <c r="J26" s="69"/>
      <c r="K26" s="74"/>
      <c r="L26" s="71">
        <v>0</v>
      </c>
      <c r="M26" s="48"/>
    </row>
    <row r="27" spans="1:14" x14ac:dyDescent="0.25">
      <c r="A27" s="23"/>
      <c r="B27" s="29" t="s">
        <v>33</v>
      </c>
      <c r="C27" s="39">
        <v>10</v>
      </c>
      <c r="D27" s="57">
        <v>43475</v>
      </c>
      <c r="E27" s="75" t="s">
        <v>18</v>
      </c>
      <c r="F27" s="76">
        <f>PARAMETRES!D23</f>
        <v>120</v>
      </c>
      <c r="G27" s="59"/>
      <c r="H27" s="67" t="s">
        <v>24</v>
      </c>
      <c r="I27" s="68"/>
      <c r="J27" s="69"/>
      <c r="K27" s="74"/>
      <c r="L27" s="71">
        <v>0</v>
      </c>
      <c r="M27" s="77"/>
    </row>
    <row r="28" spans="1:14" x14ac:dyDescent="0.25">
      <c r="A28" s="23"/>
      <c r="B28" s="29" t="s">
        <v>19</v>
      </c>
      <c r="C28" s="39">
        <v>10</v>
      </c>
      <c r="D28" s="57">
        <v>43475</v>
      </c>
      <c r="E28" s="66"/>
      <c r="F28" s="80">
        <f>PARAMETRES!D24</f>
        <v>0</v>
      </c>
      <c r="G28" s="59"/>
      <c r="H28" s="67" t="s">
        <v>24</v>
      </c>
      <c r="I28" s="68"/>
      <c r="J28" s="69"/>
      <c r="K28" s="70"/>
      <c r="L28" s="71">
        <v>0</v>
      </c>
      <c r="M28" s="48"/>
    </row>
    <row r="29" spans="1:14" ht="15.75" thickBot="1" x14ac:dyDescent="0.3">
      <c r="A29" s="23"/>
      <c r="B29" s="31" t="s">
        <v>23</v>
      </c>
      <c r="C29" s="141">
        <v>10</v>
      </c>
      <c r="D29" s="81">
        <v>43475</v>
      </c>
      <c r="E29" s="82">
        <v>0</v>
      </c>
      <c r="F29" s="83">
        <f>PARAMETRES!D25</f>
        <v>400</v>
      </c>
      <c r="G29" s="59"/>
      <c r="H29" s="67" t="s">
        <v>24</v>
      </c>
      <c r="I29" s="68"/>
      <c r="J29" s="69"/>
      <c r="K29" s="70"/>
      <c r="L29" s="71">
        <v>0</v>
      </c>
      <c r="M29" s="48"/>
    </row>
    <row r="30" spans="1:14" ht="15.75" thickBot="1" x14ac:dyDescent="0.3">
      <c r="A30" s="23"/>
      <c r="B30" s="23"/>
      <c r="C30" s="39"/>
      <c r="D30" s="78"/>
      <c r="E30" s="84" t="s">
        <v>7</v>
      </c>
      <c r="F30" s="85">
        <f>SUM(F22:F29)</f>
        <v>1434.06</v>
      </c>
      <c r="G30" s="43"/>
      <c r="H30" s="86" t="s">
        <v>24</v>
      </c>
      <c r="I30" s="87"/>
      <c r="J30" s="88"/>
      <c r="K30" s="89"/>
      <c r="L30" s="90">
        <v>0</v>
      </c>
      <c r="M30" s="48"/>
    </row>
    <row r="31" spans="1:14" ht="15.75" thickBot="1" x14ac:dyDescent="0.3">
      <c r="A31" s="23"/>
      <c r="B31" s="38"/>
      <c r="C31" s="40" t="s">
        <v>59</v>
      </c>
      <c r="D31" s="40"/>
      <c r="E31" s="41"/>
      <c r="F31" s="42"/>
      <c r="G31" s="92"/>
      <c r="H31" s="93"/>
      <c r="I31" s="94" t="s">
        <v>1</v>
      </c>
      <c r="J31" s="95" t="s">
        <v>7</v>
      </c>
      <c r="K31" s="96"/>
      <c r="L31" s="97">
        <f>SUM(L22:L30)</f>
        <v>0</v>
      </c>
      <c r="M31" s="48"/>
    </row>
    <row r="32" spans="1:14" ht="15.75" thickBot="1" x14ac:dyDescent="0.3">
      <c r="A32" s="23"/>
      <c r="B32" s="49" t="s">
        <v>25</v>
      </c>
      <c r="C32" s="51" t="s">
        <v>1</v>
      </c>
      <c r="D32" s="51" t="s">
        <v>1</v>
      </c>
      <c r="E32" s="98" t="s">
        <v>20</v>
      </c>
      <c r="F32" s="49" t="s">
        <v>2</v>
      </c>
      <c r="G32" s="48"/>
      <c r="H32" s="99" t="s">
        <v>26</v>
      </c>
      <c r="I32" s="100"/>
      <c r="J32" s="101"/>
      <c r="K32" s="102"/>
      <c r="L32" s="103">
        <v>0</v>
      </c>
      <c r="M32" s="65"/>
    </row>
    <row r="33" spans="1:13" x14ac:dyDescent="0.25">
      <c r="A33" s="23"/>
      <c r="B33" s="104" t="s">
        <v>27</v>
      </c>
      <c r="C33" s="57"/>
      <c r="D33" s="61"/>
      <c r="E33" s="105"/>
      <c r="F33" s="106">
        <v>0</v>
      </c>
      <c r="G33" s="48"/>
      <c r="H33" s="67" t="s">
        <v>26</v>
      </c>
      <c r="I33" s="68"/>
      <c r="J33" s="69"/>
      <c r="K33" s="74"/>
      <c r="L33" s="107">
        <v>0</v>
      </c>
      <c r="M33" s="65"/>
    </row>
    <row r="34" spans="1:13" x14ac:dyDescent="0.25">
      <c r="A34" s="23"/>
      <c r="B34" s="108" t="s">
        <v>28</v>
      </c>
      <c r="C34" s="109"/>
      <c r="D34" s="68"/>
      <c r="E34" s="73"/>
      <c r="F34" s="91">
        <v>0</v>
      </c>
      <c r="G34" s="48"/>
      <c r="H34" s="67" t="s">
        <v>26</v>
      </c>
      <c r="I34" s="68"/>
      <c r="J34" s="69"/>
      <c r="K34" s="74"/>
      <c r="L34" s="107">
        <v>0</v>
      </c>
      <c r="M34" s="48"/>
    </row>
    <row r="35" spans="1:13" x14ac:dyDescent="0.25">
      <c r="A35" s="23"/>
      <c r="B35" s="108" t="s">
        <v>29</v>
      </c>
      <c r="C35" s="109"/>
      <c r="D35" s="68"/>
      <c r="E35" s="73"/>
      <c r="F35" s="91">
        <v>0</v>
      </c>
      <c r="G35" s="48"/>
      <c r="H35" s="67" t="s">
        <v>26</v>
      </c>
      <c r="I35" s="68"/>
      <c r="J35" s="69"/>
      <c r="K35" s="74"/>
      <c r="L35" s="107">
        <v>0</v>
      </c>
      <c r="M35" s="48"/>
    </row>
    <row r="36" spans="1:13" x14ac:dyDescent="0.25">
      <c r="A36" s="23"/>
      <c r="B36" s="150" t="s">
        <v>30</v>
      </c>
      <c r="C36" s="81"/>
      <c r="D36" s="72"/>
      <c r="E36" s="110"/>
      <c r="F36" s="111">
        <v>0</v>
      </c>
      <c r="G36" s="48"/>
      <c r="H36" s="143" t="s">
        <v>26</v>
      </c>
      <c r="I36" s="144"/>
      <c r="J36" s="145"/>
      <c r="K36" s="146"/>
      <c r="L36" s="147">
        <v>0</v>
      </c>
      <c r="M36" s="48"/>
    </row>
    <row r="37" spans="1:13" x14ac:dyDescent="0.25">
      <c r="A37" s="23"/>
      <c r="B37" s="93"/>
      <c r="C37" s="94" t="s">
        <v>1</v>
      </c>
      <c r="D37" s="148" t="s">
        <v>7</v>
      </c>
      <c r="E37" s="149"/>
      <c r="F37" s="97">
        <f>SUM(F32:F36)</f>
        <v>0</v>
      </c>
      <c r="G37" s="48"/>
      <c r="H37" s="93"/>
      <c r="I37" s="94" t="s">
        <v>1</v>
      </c>
      <c r="J37" s="148" t="s">
        <v>7</v>
      </c>
      <c r="K37" s="149"/>
      <c r="L37" s="97">
        <f>SUM(L32:L36)</f>
        <v>0</v>
      </c>
      <c r="M37" s="48"/>
    </row>
  </sheetData>
  <mergeCells count="18">
    <mergeCell ref="J36:K36"/>
    <mergeCell ref="D37:E37"/>
    <mergeCell ref="J33:K33"/>
    <mergeCell ref="J34:K34"/>
    <mergeCell ref="J35:K35"/>
    <mergeCell ref="J37:K37"/>
    <mergeCell ref="J27:K27"/>
    <mergeCell ref="J28:K28"/>
    <mergeCell ref="J29:K29"/>
    <mergeCell ref="J30:K30"/>
    <mergeCell ref="J31:K31"/>
    <mergeCell ref="J32:K32"/>
    <mergeCell ref="J21:K21"/>
    <mergeCell ref="J22:K22"/>
    <mergeCell ref="J23:K23"/>
    <mergeCell ref="J24:K24"/>
    <mergeCell ref="J25:K25"/>
    <mergeCell ref="J26:K26"/>
  </mergeCell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0" id="{CA4C59F0-5AE2-4EE2-8C81-14931602ECE4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formula">
                <xm:f>$C$22</xm:f>
              </x14:cfvo>
              <x14:cfIcon iconSet="NoIcons" iconId="0"/>
              <x14:cfIcon iconSet="NoIcons" iconId="0"/>
              <x14:cfIcon iconSet="3Symbols2" iconId="2"/>
            </x14:iconSet>
          </x14:cfRule>
          <xm:sqref>G22</xm:sqref>
        </x14:conditionalFormatting>
        <x14:conditionalFormatting xmlns:xm="http://schemas.microsoft.com/office/excel/2006/main">
          <x14:cfRule type="iconSet" priority="19" id="{985B3AF4-D39E-4856-A3C0-855057B5C130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formula">
                <xm:f>$C$23</xm:f>
              </x14:cfvo>
              <x14:cfIcon iconSet="NoIcons" iconId="0"/>
              <x14:cfIcon iconSet="NoIcons" iconId="0"/>
              <x14:cfIcon iconSet="3Symbols2" iconId="2"/>
            </x14:iconSet>
          </x14:cfRule>
          <xm:sqref>G23</xm:sqref>
        </x14:conditionalFormatting>
        <x14:conditionalFormatting xmlns:xm="http://schemas.microsoft.com/office/excel/2006/main">
          <x14:cfRule type="iconSet" priority="18" id="{2AB2A538-0694-4118-9D08-48970C1B527C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formula">
                <xm:f>$C$24</xm:f>
              </x14:cfvo>
              <x14:cfIcon iconSet="NoIcons" iconId="0"/>
              <x14:cfIcon iconSet="NoIcons" iconId="0"/>
              <x14:cfIcon iconSet="3Symbols2" iconId="2"/>
            </x14:iconSet>
          </x14:cfRule>
          <xm:sqref>G24</xm:sqref>
        </x14:conditionalFormatting>
        <x14:conditionalFormatting xmlns:xm="http://schemas.microsoft.com/office/excel/2006/main">
          <x14:cfRule type="iconSet" priority="17" id="{CA695FF6-AC01-494A-B394-45FA87FEEAE1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formula">
                <xm:f>$C$25</xm:f>
              </x14:cfvo>
              <x14:cfIcon iconSet="NoIcons" iconId="0"/>
              <x14:cfIcon iconSet="NoIcons" iconId="0"/>
              <x14:cfIcon iconSet="3Symbols2" iconId="2"/>
            </x14:iconSet>
          </x14:cfRule>
          <xm:sqref>G25</xm:sqref>
        </x14:conditionalFormatting>
        <x14:conditionalFormatting xmlns:xm="http://schemas.microsoft.com/office/excel/2006/main">
          <x14:cfRule type="iconSet" priority="16" id="{E7DB2054-080E-4E71-B4EB-21AAE793C0E3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formula">
                <xm:f>$C$26</xm:f>
              </x14:cfvo>
              <x14:cfIcon iconSet="NoIcons" iconId="0"/>
              <x14:cfIcon iconSet="NoIcons" iconId="0"/>
              <x14:cfIcon iconSet="3Symbols2" iconId="2"/>
            </x14:iconSet>
          </x14:cfRule>
          <xm:sqref>G26</xm:sqref>
        </x14:conditionalFormatting>
        <x14:conditionalFormatting xmlns:xm="http://schemas.microsoft.com/office/excel/2006/main">
          <x14:cfRule type="iconSet" priority="15" id="{E3D788AA-7E74-4068-835C-4F9CF71C4478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formula">
                <xm:f>$C$27</xm:f>
              </x14:cfvo>
              <x14:cfIcon iconSet="NoIcons" iconId="0"/>
              <x14:cfIcon iconSet="NoIcons" iconId="0"/>
              <x14:cfIcon iconSet="3Symbols2" iconId="2"/>
            </x14:iconSet>
          </x14:cfRule>
          <xm:sqref>G27</xm:sqref>
        </x14:conditionalFormatting>
        <x14:conditionalFormatting xmlns:xm="http://schemas.microsoft.com/office/excel/2006/main">
          <x14:cfRule type="iconSet" priority="14" id="{6A6E9526-5C28-4AC8-A8F9-C66693B15294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formula">
                <xm:f>$C$28</xm:f>
              </x14:cfvo>
              <x14:cfIcon iconSet="NoIcons" iconId="0"/>
              <x14:cfIcon iconSet="NoIcons" iconId="0"/>
              <x14:cfIcon iconSet="3Symbols2" iconId="2"/>
            </x14:iconSet>
          </x14:cfRule>
          <xm:sqref>G28</xm:sqref>
        </x14:conditionalFormatting>
        <x14:conditionalFormatting xmlns:xm="http://schemas.microsoft.com/office/excel/2006/main">
          <x14:cfRule type="iconSet" priority="13" id="{7C4566F5-631A-48FF-B34F-CD31CE2F2D7C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formula">
                <xm:f>$C$29</xm:f>
              </x14:cfvo>
              <x14:cfIcon iconSet="NoIcons" iconId="0"/>
              <x14:cfIcon iconSet="NoIcons" iconId="0"/>
              <x14:cfIcon iconSet="3Symbols2" iconId="2"/>
            </x14:iconSet>
          </x14:cfRule>
          <xm:sqref>G29</xm:sqref>
        </x14:conditionalFormatting>
        <x14:conditionalFormatting xmlns:xm="http://schemas.microsoft.com/office/excel/2006/main">
          <x14:cfRule type="iconSet" priority="9" id="{EF8D6324-EDA5-4256-9B8A-D4D06A95C57A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formula">
                <xm:f>$B$11</xm:f>
              </x14:cfvo>
              <x14:cfIcon iconSet="NoIcons" iconId="0"/>
              <x14:cfIcon iconSet="NoIcons" iconId="0"/>
              <x14:cfIcon iconSet="3Symbols2" iconId="2"/>
            </x14:iconSet>
          </x14:cfRule>
          <xm:sqref>G11</xm:sqref>
        </x14:conditionalFormatting>
        <x14:conditionalFormatting xmlns:xm="http://schemas.microsoft.com/office/excel/2006/main">
          <x14:cfRule type="iconSet" priority="8" id="{3AA7C5D8-F0B3-4190-8485-E3FB77312909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formula">
                <xm:f>$B$12</xm:f>
              </x14:cfvo>
              <x14:cfIcon iconSet="NoIcons" iconId="0"/>
              <x14:cfIcon iconSet="NoIcons" iconId="0"/>
              <x14:cfIcon iconSet="3Symbols2" iconId="2"/>
            </x14:iconSet>
          </x14:cfRule>
          <xm:sqref>G12</xm:sqref>
        </x14:conditionalFormatting>
        <x14:conditionalFormatting xmlns:xm="http://schemas.microsoft.com/office/excel/2006/main">
          <x14:cfRule type="iconSet" priority="7" id="{63203923-DF01-4731-82F9-47796E2F42E1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formula">
                <xm:f>$B$13</xm:f>
              </x14:cfvo>
              <x14:cfIcon iconSet="NoIcons" iconId="0"/>
              <x14:cfIcon iconSet="NoIcons" iconId="0"/>
              <x14:cfIcon iconSet="3Symbols2" iconId="2"/>
            </x14:iconSet>
          </x14:cfRule>
          <xm:sqref>G13</xm:sqref>
        </x14:conditionalFormatting>
        <x14:conditionalFormatting xmlns:xm="http://schemas.microsoft.com/office/excel/2006/main">
          <x14:cfRule type="iconSet" priority="6" id="{3A92DA50-3235-457A-9A06-87B52E0A3C60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formula">
                <xm:f>$B$14</xm:f>
              </x14:cfvo>
              <x14:cfIcon iconSet="NoIcons" iconId="0"/>
              <x14:cfIcon iconSet="NoIcons" iconId="0"/>
              <x14:cfIcon iconSet="3Symbols2" iconId="2"/>
            </x14:iconSet>
          </x14:cfRule>
          <xm:sqref>G14</xm:sqref>
        </x14:conditionalFormatting>
        <x14:conditionalFormatting xmlns:xm="http://schemas.microsoft.com/office/excel/2006/main">
          <x14:cfRule type="iconSet" priority="5" id="{92A49C15-4072-411F-976A-85F5CCE803EE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formula">
                <xm:f>$B$15</xm:f>
              </x14:cfvo>
              <x14:cfIcon iconSet="NoIcons" iconId="0"/>
              <x14:cfIcon iconSet="NoIcons" iconId="0"/>
              <x14:cfIcon iconSet="3Symbols2" iconId="2"/>
            </x14:iconSet>
          </x14:cfRule>
          <xm:sqref>G15</xm:sqref>
        </x14:conditionalFormatting>
        <x14:conditionalFormatting xmlns:xm="http://schemas.microsoft.com/office/excel/2006/main">
          <x14:cfRule type="iconSet" priority="4" id="{7CC43B22-5864-4459-BFCD-52BDF1294231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formula">
                <xm:f>$B$16</xm:f>
              </x14:cfvo>
              <x14:cfIcon iconSet="NoIcons" iconId="0"/>
              <x14:cfIcon iconSet="NoIcons" iconId="0"/>
              <x14:cfIcon iconSet="3Symbols2" iconId="2"/>
            </x14:iconSet>
          </x14:cfRule>
          <xm:sqref>G16</xm:sqref>
        </x14:conditionalFormatting>
        <x14:conditionalFormatting xmlns:xm="http://schemas.microsoft.com/office/excel/2006/main">
          <x14:cfRule type="iconSet" priority="3" id="{76E8780B-633F-4D4D-96A0-94E055FE629B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formula">
                <xm:f>$B$17</xm:f>
              </x14:cfvo>
              <x14:cfIcon iconSet="NoIcons" iconId="0"/>
              <x14:cfIcon iconSet="NoIcons" iconId="0"/>
              <x14:cfIcon iconSet="3Symbols2" iconId="2"/>
            </x14:iconSet>
          </x14:cfRule>
          <xm:sqref>G17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81F7C0-EEDF-43B1-B6A7-2C8942CFC1AA}">
  <dimension ref="A9:N37"/>
  <sheetViews>
    <sheetView topLeftCell="A7" workbookViewId="0">
      <selection activeCell="C31" sqref="C31"/>
    </sheetView>
  </sheetViews>
  <sheetFormatPr baseColWidth="10" defaultRowHeight="15" x14ac:dyDescent="0.25"/>
  <cols>
    <col min="2" max="2" width="27.85546875" customWidth="1"/>
    <col min="5" max="5" width="20.140625" customWidth="1"/>
  </cols>
  <sheetData>
    <row r="9" spans="2:14" ht="15.75" thickBot="1" x14ac:dyDescent="0.3"/>
    <row r="10" spans="2:14" ht="15.75" thickBot="1" x14ac:dyDescent="0.3">
      <c r="B10" s="49" t="s">
        <v>0</v>
      </c>
      <c r="C10" s="50"/>
      <c r="D10" s="51" t="s">
        <v>1</v>
      </c>
      <c r="E10" s="98" t="s">
        <v>20</v>
      </c>
      <c r="F10" s="49" t="s">
        <v>2</v>
      </c>
      <c r="G10" s="43"/>
      <c r="H10" s="49" t="s">
        <v>34</v>
      </c>
      <c r="I10" s="51" t="s">
        <v>1</v>
      </c>
      <c r="J10" s="132" t="s">
        <v>20</v>
      </c>
      <c r="K10" s="133"/>
      <c r="L10" s="56" t="s">
        <v>2</v>
      </c>
      <c r="N10" s="23"/>
    </row>
    <row r="11" spans="2:14" x14ac:dyDescent="0.25">
      <c r="B11" s="112" t="str">
        <f>PARAMETRES!B8</f>
        <v>Revenu 1</v>
      </c>
      <c r="C11" s="39">
        <v>9</v>
      </c>
      <c r="D11" s="57">
        <v>43505</v>
      </c>
      <c r="E11" s="113" t="s">
        <v>40</v>
      </c>
      <c r="F11" s="114">
        <f>PARAMETRES!E8</f>
        <v>1250</v>
      </c>
      <c r="G11" s="59">
        <f ca="1">TODAY()</f>
        <v>43503</v>
      </c>
      <c r="H11" s="115" t="s">
        <v>35</v>
      </c>
      <c r="I11" s="61"/>
      <c r="J11" s="134"/>
      <c r="K11" s="135"/>
      <c r="L11" s="106">
        <v>0</v>
      </c>
      <c r="N11" s="23"/>
    </row>
    <row r="12" spans="2:14" x14ac:dyDescent="0.25">
      <c r="B12" s="116" t="str">
        <f>PARAMETRES!B9</f>
        <v>Revenu 2</v>
      </c>
      <c r="C12" s="39">
        <v>1</v>
      </c>
      <c r="D12" s="57">
        <v>43497</v>
      </c>
      <c r="E12" s="117" t="s">
        <v>41</v>
      </c>
      <c r="F12" s="118">
        <f>PARAMETRES!E9</f>
        <v>1840</v>
      </c>
      <c r="G12" s="59">
        <f t="shared" ref="G12:G17" ca="1" si="0">TODAY()</f>
        <v>43503</v>
      </c>
      <c r="H12" s="119" t="s">
        <v>36</v>
      </c>
      <c r="I12" s="68"/>
      <c r="J12" s="136"/>
      <c r="K12" s="137"/>
      <c r="L12" s="91">
        <v>0</v>
      </c>
      <c r="N12" s="23"/>
    </row>
    <row r="13" spans="2:14" x14ac:dyDescent="0.25">
      <c r="B13" s="116" t="str">
        <f>PARAMETRES!B10</f>
        <v>Report Solde précédent</v>
      </c>
      <c r="C13" s="39">
        <v>1</v>
      </c>
      <c r="D13" s="57">
        <v>43497</v>
      </c>
      <c r="E13" s="117" t="s">
        <v>5</v>
      </c>
      <c r="F13" s="118">
        <f>PARAMETRES!E10</f>
        <v>0</v>
      </c>
      <c r="G13" s="59">
        <f t="shared" ca="1" si="0"/>
        <v>43503</v>
      </c>
      <c r="H13" s="119" t="s">
        <v>37</v>
      </c>
      <c r="I13" s="68"/>
      <c r="J13" s="136"/>
      <c r="K13" s="137"/>
      <c r="L13" s="91">
        <v>0</v>
      </c>
      <c r="N13" s="23"/>
    </row>
    <row r="14" spans="2:14" x14ac:dyDescent="0.25">
      <c r="B14" s="116" t="str">
        <f>PARAMETRES!B11</f>
        <v>Autre</v>
      </c>
      <c r="C14" s="39">
        <v>5</v>
      </c>
      <c r="D14" s="57">
        <v>43501</v>
      </c>
      <c r="E14" s="117" t="s">
        <v>42</v>
      </c>
      <c r="F14" s="118">
        <f>PARAMETRES!E11</f>
        <v>540</v>
      </c>
      <c r="G14" s="59">
        <f t="shared" ca="1" si="0"/>
        <v>43503</v>
      </c>
      <c r="H14" s="119" t="s">
        <v>38</v>
      </c>
      <c r="I14" s="68"/>
      <c r="J14" s="136"/>
      <c r="K14" s="137"/>
      <c r="L14" s="91">
        <v>0</v>
      </c>
      <c r="N14" s="23"/>
    </row>
    <row r="15" spans="2:14" x14ac:dyDescent="0.25">
      <c r="B15" s="120" t="str">
        <f>PARAMETRES!B12</f>
        <v>Autre</v>
      </c>
      <c r="C15" s="39">
        <v>0</v>
      </c>
      <c r="D15" s="57" t="s">
        <v>39</v>
      </c>
      <c r="E15" s="117" t="s">
        <v>6</v>
      </c>
      <c r="F15" s="118">
        <f>PARAMETRES!E12</f>
        <v>0</v>
      </c>
      <c r="G15" s="59">
        <f t="shared" ca="1" si="0"/>
        <v>43503</v>
      </c>
      <c r="H15" s="121" t="s">
        <v>6</v>
      </c>
      <c r="I15" s="68"/>
      <c r="J15" s="136"/>
      <c r="K15" s="137"/>
      <c r="L15" s="91">
        <v>0</v>
      </c>
      <c r="N15" s="23"/>
    </row>
    <row r="16" spans="2:14" x14ac:dyDescent="0.25">
      <c r="B16" s="120" t="str">
        <f>PARAMETRES!B13</f>
        <v>Autre</v>
      </c>
      <c r="C16" s="39">
        <v>0</v>
      </c>
      <c r="D16" s="57" t="s">
        <v>39</v>
      </c>
      <c r="E16" s="117" t="s">
        <v>6</v>
      </c>
      <c r="F16" s="118">
        <f>PARAMETRES!E13</f>
        <v>0</v>
      </c>
      <c r="G16" s="59">
        <f t="shared" ca="1" si="0"/>
        <v>43503</v>
      </c>
      <c r="H16" s="121" t="s">
        <v>6</v>
      </c>
      <c r="I16" s="68"/>
      <c r="J16" s="136"/>
      <c r="K16" s="137"/>
      <c r="L16" s="91">
        <v>0</v>
      </c>
      <c r="N16" s="23"/>
    </row>
    <row r="17" spans="1:14" ht="15.75" thickBot="1" x14ac:dyDescent="0.3">
      <c r="B17" s="122" t="str">
        <f>PARAMETRES!B14</f>
        <v>Autre</v>
      </c>
      <c r="C17" s="141">
        <v>0</v>
      </c>
      <c r="D17" s="57" t="s">
        <v>39</v>
      </c>
      <c r="E17" s="123" t="s">
        <v>6</v>
      </c>
      <c r="F17" s="124">
        <f>PARAMETRES!E14</f>
        <v>0</v>
      </c>
      <c r="G17" s="59">
        <f t="shared" ca="1" si="0"/>
        <v>43503</v>
      </c>
      <c r="H17" s="121" t="s">
        <v>6</v>
      </c>
      <c r="I17" s="68"/>
      <c r="J17" s="136"/>
      <c r="K17" s="137"/>
      <c r="L17" s="91">
        <v>0</v>
      </c>
      <c r="N17" s="23"/>
    </row>
    <row r="18" spans="1:14" ht="15.75" thickBot="1" x14ac:dyDescent="0.3">
      <c r="B18" s="125"/>
      <c r="C18" s="39"/>
      <c r="D18" s="126"/>
      <c r="E18" s="127" t="s">
        <v>7</v>
      </c>
      <c r="F18" s="128">
        <f>SUM(F11:F17)</f>
        <v>3630</v>
      </c>
      <c r="G18" s="43"/>
      <c r="H18" s="129" t="s">
        <v>44</v>
      </c>
      <c r="I18" s="87"/>
      <c r="J18" s="138"/>
      <c r="K18" s="139"/>
      <c r="L18" s="111">
        <v>0</v>
      </c>
      <c r="N18" s="23"/>
    </row>
    <row r="19" spans="1:14" ht="15.75" thickBot="1" x14ac:dyDescent="0.3">
      <c r="B19" s="38"/>
      <c r="C19" t="s">
        <v>59</v>
      </c>
      <c r="D19" s="40"/>
      <c r="E19" s="79"/>
      <c r="F19" s="130"/>
      <c r="G19" s="43"/>
      <c r="H19" s="44"/>
      <c r="I19" s="40"/>
      <c r="J19" s="140" t="s">
        <v>7</v>
      </c>
      <c r="K19" s="140"/>
      <c r="L19" s="131">
        <v>25.74</v>
      </c>
      <c r="N19" s="23"/>
    </row>
    <row r="20" spans="1:14" ht="15.75" thickBot="1" x14ac:dyDescent="0.3">
      <c r="A20" s="23"/>
      <c r="B20" s="38"/>
      <c r="C20" s="39"/>
      <c r="D20" s="40"/>
      <c r="E20" s="41"/>
      <c r="F20" s="42"/>
      <c r="G20" s="43"/>
      <c r="H20" s="44"/>
      <c r="I20" s="40"/>
      <c r="J20" s="45"/>
      <c r="K20" s="46"/>
      <c r="L20" s="47"/>
      <c r="M20" s="48"/>
    </row>
    <row r="21" spans="1:14" ht="15.75" thickBot="1" x14ac:dyDescent="0.3">
      <c r="A21" s="23"/>
      <c r="B21" s="49" t="s">
        <v>8</v>
      </c>
      <c r="C21" s="50"/>
      <c r="D21" s="51" t="s">
        <v>1</v>
      </c>
      <c r="E21" s="52" t="s">
        <v>20</v>
      </c>
      <c r="F21" s="53" t="s">
        <v>2</v>
      </c>
      <c r="G21" s="43"/>
      <c r="H21" s="49" t="s">
        <v>21</v>
      </c>
      <c r="I21" s="51" t="s">
        <v>1</v>
      </c>
      <c r="J21" s="54" t="s">
        <v>20</v>
      </c>
      <c r="K21" s="55"/>
      <c r="L21" s="56" t="s">
        <v>2</v>
      </c>
      <c r="M21" s="48"/>
    </row>
    <row r="22" spans="1:14" x14ac:dyDescent="0.25">
      <c r="A22" s="23"/>
      <c r="B22" s="26" t="s">
        <v>9</v>
      </c>
      <c r="C22" s="39">
        <v>8</v>
      </c>
      <c r="D22" s="57">
        <v>43473</v>
      </c>
      <c r="E22" s="58" t="s">
        <v>43</v>
      </c>
      <c r="F22" s="142">
        <f>PARAMETRES!E18</f>
        <v>640</v>
      </c>
      <c r="G22" s="59"/>
      <c r="H22" s="60" t="s">
        <v>22</v>
      </c>
      <c r="I22" s="61"/>
      <c r="J22" s="62"/>
      <c r="K22" s="63"/>
      <c r="L22" s="64">
        <v>0</v>
      </c>
      <c r="M22" s="65"/>
    </row>
    <row r="23" spans="1:14" x14ac:dyDescent="0.25">
      <c r="A23" s="23"/>
      <c r="B23" s="29" t="s">
        <v>10</v>
      </c>
      <c r="C23" s="39">
        <v>5</v>
      </c>
      <c r="D23" s="57">
        <v>43470</v>
      </c>
      <c r="E23" s="66" t="s">
        <v>11</v>
      </c>
      <c r="F23" s="80">
        <f>PARAMETRES!E19</f>
        <v>31.05</v>
      </c>
      <c r="G23" s="59"/>
      <c r="H23" s="67" t="s">
        <v>24</v>
      </c>
      <c r="I23" s="68"/>
      <c r="J23" s="69"/>
      <c r="K23" s="70"/>
      <c r="L23" s="71">
        <v>0</v>
      </c>
      <c r="M23" s="48"/>
    </row>
    <row r="24" spans="1:14" x14ac:dyDescent="0.25">
      <c r="A24" s="23"/>
      <c r="B24" s="29" t="s">
        <v>12</v>
      </c>
      <c r="C24" s="39">
        <v>6</v>
      </c>
      <c r="D24" s="57">
        <v>43471</v>
      </c>
      <c r="E24" s="66" t="s">
        <v>13</v>
      </c>
      <c r="F24" s="80">
        <f>PARAMETRES!E20</f>
        <v>39.99</v>
      </c>
      <c r="G24" s="59"/>
      <c r="H24" s="67" t="s">
        <v>24</v>
      </c>
      <c r="I24" s="68"/>
      <c r="J24" s="69"/>
      <c r="K24" s="70"/>
      <c r="L24" s="71">
        <v>0</v>
      </c>
      <c r="M24" s="48"/>
    </row>
    <row r="25" spans="1:14" x14ac:dyDescent="0.25">
      <c r="A25" s="23"/>
      <c r="B25" s="29" t="s">
        <v>14</v>
      </c>
      <c r="C25" s="39">
        <v>10</v>
      </c>
      <c r="D25" s="57">
        <v>43475</v>
      </c>
      <c r="E25" s="66" t="s">
        <v>15</v>
      </c>
      <c r="F25" s="80">
        <f>PARAMETRES!E21</f>
        <v>32.42</v>
      </c>
      <c r="G25" s="59"/>
      <c r="H25" s="67" t="s">
        <v>24</v>
      </c>
      <c r="I25" s="68"/>
      <c r="J25" s="69"/>
      <c r="K25" s="70"/>
      <c r="L25" s="71">
        <v>0</v>
      </c>
      <c r="M25" s="48"/>
    </row>
    <row r="26" spans="1:14" x14ac:dyDescent="0.25">
      <c r="A26" s="23"/>
      <c r="B26" s="29" t="s">
        <v>16</v>
      </c>
      <c r="C26" s="39">
        <v>23</v>
      </c>
      <c r="D26" s="57">
        <v>43488</v>
      </c>
      <c r="E26" s="66" t="s">
        <v>17</v>
      </c>
      <c r="F26" s="80">
        <f>PARAMETRES!E22</f>
        <v>65.599999999999994</v>
      </c>
      <c r="G26" s="59"/>
      <c r="H26" s="67" t="s">
        <v>24</v>
      </c>
      <c r="I26" s="68"/>
      <c r="J26" s="69"/>
      <c r="K26" s="74"/>
      <c r="L26" s="71">
        <v>0</v>
      </c>
      <c r="M26" s="48"/>
    </row>
    <row r="27" spans="1:14" x14ac:dyDescent="0.25">
      <c r="A27" s="23"/>
      <c r="B27" s="29" t="s">
        <v>33</v>
      </c>
      <c r="C27" s="39">
        <v>10</v>
      </c>
      <c r="D27" s="57">
        <v>43475</v>
      </c>
      <c r="E27" s="75" t="s">
        <v>18</v>
      </c>
      <c r="F27" s="76">
        <f>PARAMETRES!E23</f>
        <v>120</v>
      </c>
      <c r="G27" s="59"/>
      <c r="H27" s="67" t="s">
        <v>24</v>
      </c>
      <c r="I27" s="68"/>
      <c r="J27" s="69"/>
      <c r="K27" s="74"/>
      <c r="L27" s="71">
        <v>0</v>
      </c>
      <c r="M27" s="77"/>
    </row>
    <row r="28" spans="1:14" x14ac:dyDescent="0.25">
      <c r="A28" s="23"/>
      <c r="B28" s="29" t="s">
        <v>19</v>
      </c>
      <c r="C28" s="39">
        <v>10</v>
      </c>
      <c r="D28" s="57">
        <v>43475</v>
      </c>
      <c r="E28" s="66"/>
      <c r="F28" s="80">
        <f>PARAMETRES!E24</f>
        <v>1</v>
      </c>
      <c r="G28" s="59"/>
      <c r="H28" s="67" t="s">
        <v>24</v>
      </c>
      <c r="I28" s="68"/>
      <c r="J28" s="69"/>
      <c r="K28" s="70"/>
      <c r="L28" s="71">
        <v>0</v>
      </c>
      <c r="M28" s="48"/>
    </row>
    <row r="29" spans="1:14" ht="15.75" thickBot="1" x14ac:dyDescent="0.3">
      <c r="A29" s="23"/>
      <c r="B29" s="31" t="s">
        <v>23</v>
      </c>
      <c r="C29" s="141">
        <v>10</v>
      </c>
      <c r="D29" s="81">
        <v>43475</v>
      </c>
      <c r="E29" s="82">
        <v>0</v>
      </c>
      <c r="F29" s="83">
        <f>PARAMETRES!E25</f>
        <v>400</v>
      </c>
      <c r="G29" s="59"/>
      <c r="H29" s="67" t="s">
        <v>24</v>
      </c>
      <c r="I29" s="68"/>
      <c r="J29" s="69"/>
      <c r="K29" s="70"/>
      <c r="L29" s="71">
        <v>0</v>
      </c>
      <c r="M29" s="48"/>
    </row>
    <row r="30" spans="1:14" ht="15.75" thickBot="1" x14ac:dyDescent="0.3">
      <c r="A30" s="23"/>
      <c r="B30" s="23"/>
      <c r="C30" s="39"/>
      <c r="D30" s="78"/>
      <c r="E30" s="84" t="s">
        <v>7</v>
      </c>
      <c r="F30" s="85">
        <f>SUM(F22:F29)</f>
        <v>1330.06</v>
      </c>
      <c r="G30" s="43"/>
      <c r="H30" s="86" t="s">
        <v>24</v>
      </c>
      <c r="I30" s="87"/>
      <c r="J30" s="88"/>
      <c r="K30" s="89"/>
      <c r="L30" s="90">
        <v>0</v>
      </c>
      <c r="M30" s="48"/>
    </row>
    <row r="31" spans="1:14" ht="15.75" thickBot="1" x14ac:dyDescent="0.3">
      <c r="A31" s="23"/>
      <c r="B31" s="38"/>
      <c r="C31" t="s">
        <v>59</v>
      </c>
      <c r="D31" s="40"/>
      <c r="E31" s="41"/>
      <c r="F31" s="42"/>
      <c r="G31" s="92"/>
      <c r="H31" s="93"/>
      <c r="I31" s="94" t="s">
        <v>1</v>
      </c>
      <c r="J31" s="95" t="s">
        <v>7</v>
      </c>
      <c r="K31" s="96"/>
      <c r="L31" s="97">
        <f>SUM(L22:L30)</f>
        <v>0</v>
      </c>
      <c r="M31" s="48"/>
    </row>
    <row r="32" spans="1:14" ht="15.75" thickBot="1" x14ac:dyDescent="0.3">
      <c r="A32" s="23"/>
      <c r="B32" s="49" t="s">
        <v>25</v>
      </c>
      <c r="C32" s="51" t="s">
        <v>1</v>
      </c>
      <c r="D32" s="51" t="s">
        <v>1</v>
      </c>
      <c r="E32" s="98" t="s">
        <v>20</v>
      </c>
      <c r="F32" s="49" t="s">
        <v>2</v>
      </c>
      <c r="G32" s="48"/>
      <c r="H32" s="99" t="s">
        <v>26</v>
      </c>
      <c r="I32" s="100"/>
      <c r="J32" s="101"/>
      <c r="K32" s="102"/>
      <c r="L32" s="103">
        <v>0</v>
      </c>
      <c r="M32" s="65"/>
    </row>
    <row r="33" spans="1:13" x14ac:dyDescent="0.25">
      <c r="A33" s="23"/>
      <c r="B33" s="104" t="s">
        <v>27</v>
      </c>
      <c r="C33" s="57"/>
      <c r="D33" s="61"/>
      <c r="E33" s="105"/>
      <c r="F33" s="106">
        <v>0</v>
      </c>
      <c r="G33" s="48"/>
      <c r="H33" s="67" t="s">
        <v>26</v>
      </c>
      <c r="I33" s="68"/>
      <c r="J33" s="69"/>
      <c r="K33" s="74"/>
      <c r="L33" s="107">
        <v>0</v>
      </c>
      <c r="M33" s="65"/>
    </row>
    <row r="34" spans="1:13" x14ac:dyDescent="0.25">
      <c r="A34" s="23"/>
      <c r="B34" s="108" t="s">
        <v>28</v>
      </c>
      <c r="C34" s="109"/>
      <c r="D34" s="68"/>
      <c r="E34" s="73"/>
      <c r="F34" s="91">
        <v>0</v>
      </c>
      <c r="G34" s="48"/>
      <c r="H34" s="67" t="s">
        <v>26</v>
      </c>
      <c r="I34" s="68"/>
      <c r="J34" s="69"/>
      <c r="K34" s="74"/>
      <c r="L34" s="107">
        <v>0</v>
      </c>
      <c r="M34" s="48"/>
    </row>
    <row r="35" spans="1:13" x14ac:dyDescent="0.25">
      <c r="A35" s="23"/>
      <c r="B35" s="108" t="s">
        <v>29</v>
      </c>
      <c r="C35" s="109"/>
      <c r="D35" s="68"/>
      <c r="E35" s="73"/>
      <c r="F35" s="91">
        <v>0</v>
      </c>
      <c r="G35" s="48"/>
      <c r="H35" s="67" t="s">
        <v>26</v>
      </c>
      <c r="I35" s="68"/>
      <c r="J35" s="69"/>
      <c r="K35" s="74"/>
      <c r="L35" s="107">
        <v>0</v>
      </c>
      <c r="M35" s="48"/>
    </row>
    <row r="36" spans="1:13" x14ac:dyDescent="0.25">
      <c r="A36" s="23"/>
      <c r="B36" s="150" t="s">
        <v>30</v>
      </c>
      <c r="C36" s="81"/>
      <c r="D36" s="72"/>
      <c r="E36" s="110"/>
      <c r="F36" s="111">
        <v>0</v>
      </c>
      <c r="G36" s="48"/>
      <c r="H36" s="143" t="s">
        <v>26</v>
      </c>
      <c r="I36" s="144"/>
      <c r="J36" s="145"/>
      <c r="K36" s="146"/>
      <c r="L36" s="147">
        <v>0</v>
      </c>
      <c r="M36" s="48"/>
    </row>
    <row r="37" spans="1:13" x14ac:dyDescent="0.25">
      <c r="A37" s="23"/>
      <c r="B37" s="93"/>
      <c r="C37" s="94" t="s">
        <v>1</v>
      </c>
      <c r="D37" s="148" t="s">
        <v>7</v>
      </c>
      <c r="E37" s="149"/>
      <c r="F37" s="97">
        <f>SUM(F32:F36)</f>
        <v>0</v>
      </c>
      <c r="G37" s="48"/>
      <c r="H37" s="93"/>
      <c r="I37" s="94" t="s">
        <v>1</v>
      </c>
      <c r="J37" s="148" t="s">
        <v>7</v>
      </c>
      <c r="K37" s="149"/>
      <c r="L37" s="97">
        <f>SUM(L32:L36)</f>
        <v>0</v>
      </c>
      <c r="M37" s="48"/>
    </row>
  </sheetData>
  <mergeCells count="18">
    <mergeCell ref="J33:K33"/>
    <mergeCell ref="J34:K34"/>
    <mergeCell ref="J35:K35"/>
    <mergeCell ref="J36:K36"/>
    <mergeCell ref="D37:E37"/>
    <mergeCell ref="J37:K37"/>
    <mergeCell ref="J27:K27"/>
    <mergeCell ref="J28:K28"/>
    <mergeCell ref="J29:K29"/>
    <mergeCell ref="J30:K30"/>
    <mergeCell ref="J31:K31"/>
    <mergeCell ref="J32:K32"/>
    <mergeCell ref="J21:K21"/>
    <mergeCell ref="J22:K22"/>
    <mergeCell ref="J23:K23"/>
    <mergeCell ref="J24:K24"/>
    <mergeCell ref="J25:K25"/>
    <mergeCell ref="J26:K26"/>
  </mergeCell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5" id="{70427BE4-DC0C-44DF-B258-398BEC208AE4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formula">
                <xm:f>$C$22</xm:f>
              </x14:cfvo>
              <x14:cfIcon iconSet="NoIcons" iconId="0"/>
              <x14:cfIcon iconSet="NoIcons" iconId="0"/>
              <x14:cfIcon iconSet="3Symbols2" iconId="2"/>
            </x14:iconSet>
          </x14:cfRule>
          <xm:sqref>G22</xm:sqref>
        </x14:conditionalFormatting>
        <x14:conditionalFormatting xmlns:xm="http://schemas.microsoft.com/office/excel/2006/main">
          <x14:cfRule type="iconSet" priority="14" id="{4DBB7B55-6591-47C2-A212-96D663E1973D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formula">
                <xm:f>$C$23</xm:f>
              </x14:cfvo>
              <x14:cfIcon iconSet="NoIcons" iconId="0"/>
              <x14:cfIcon iconSet="NoIcons" iconId="0"/>
              <x14:cfIcon iconSet="3Symbols2" iconId="2"/>
            </x14:iconSet>
          </x14:cfRule>
          <xm:sqref>G23</xm:sqref>
        </x14:conditionalFormatting>
        <x14:conditionalFormatting xmlns:xm="http://schemas.microsoft.com/office/excel/2006/main">
          <x14:cfRule type="iconSet" priority="13" id="{C8B0895C-4756-40BA-A830-DF695689205F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formula">
                <xm:f>$C$24</xm:f>
              </x14:cfvo>
              <x14:cfIcon iconSet="NoIcons" iconId="0"/>
              <x14:cfIcon iconSet="NoIcons" iconId="0"/>
              <x14:cfIcon iconSet="3Symbols2" iconId="2"/>
            </x14:iconSet>
          </x14:cfRule>
          <xm:sqref>G24</xm:sqref>
        </x14:conditionalFormatting>
        <x14:conditionalFormatting xmlns:xm="http://schemas.microsoft.com/office/excel/2006/main">
          <x14:cfRule type="iconSet" priority="12" id="{92E2D31F-BDBE-4ABD-A255-DA0CEEC2BE3C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formula">
                <xm:f>$C$25</xm:f>
              </x14:cfvo>
              <x14:cfIcon iconSet="NoIcons" iconId="0"/>
              <x14:cfIcon iconSet="NoIcons" iconId="0"/>
              <x14:cfIcon iconSet="3Symbols2" iconId="2"/>
            </x14:iconSet>
          </x14:cfRule>
          <xm:sqref>G25</xm:sqref>
        </x14:conditionalFormatting>
        <x14:conditionalFormatting xmlns:xm="http://schemas.microsoft.com/office/excel/2006/main">
          <x14:cfRule type="iconSet" priority="11" id="{F3CA7B71-5CC3-4D3E-AE4E-545037857002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formula">
                <xm:f>$C$26</xm:f>
              </x14:cfvo>
              <x14:cfIcon iconSet="NoIcons" iconId="0"/>
              <x14:cfIcon iconSet="NoIcons" iconId="0"/>
              <x14:cfIcon iconSet="3Symbols2" iconId="2"/>
            </x14:iconSet>
          </x14:cfRule>
          <xm:sqref>G26</xm:sqref>
        </x14:conditionalFormatting>
        <x14:conditionalFormatting xmlns:xm="http://schemas.microsoft.com/office/excel/2006/main">
          <x14:cfRule type="iconSet" priority="10" id="{199AE803-122D-4B6B-92B5-473C2C427E7C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formula">
                <xm:f>$C$27</xm:f>
              </x14:cfvo>
              <x14:cfIcon iconSet="NoIcons" iconId="0"/>
              <x14:cfIcon iconSet="NoIcons" iconId="0"/>
              <x14:cfIcon iconSet="3Symbols2" iconId="2"/>
            </x14:iconSet>
          </x14:cfRule>
          <xm:sqref>G27</xm:sqref>
        </x14:conditionalFormatting>
        <x14:conditionalFormatting xmlns:xm="http://schemas.microsoft.com/office/excel/2006/main">
          <x14:cfRule type="iconSet" priority="9" id="{1BF4CC87-2D47-4C1C-9C0D-AE1E2144ADA2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formula">
                <xm:f>$C$28</xm:f>
              </x14:cfvo>
              <x14:cfIcon iconSet="NoIcons" iconId="0"/>
              <x14:cfIcon iconSet="NoIcons" iconId="0"/>
              <x14:cfIcon iconSet="3Symbols2" iconId="2"/>
            </x14:iconSet>
          </x14:cfRule>
          <xm:sqref>G28</xm:sqref>
        </x14:conditionalFormatting>
        <x14:conditionalFormatting xmlns:xm="http://schemas.microsoft.com/office/excel/2006/main">
          <x14:cfRule type="iconSet" priority="8" id="{F2C56BD3-7918-4A6F-AA23-3E67B3908A0A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formula">
                <xm:f>$C$29</xm:f>
              </x14:cfvo>
              <x14:cfIcon iconSet="NoIcons" iconId="0"/>
              <x14:cfIcon iconSet="NoIcons" iconId="0"/>
              <x14:cfIcon iconSet="3Symbols2" iconId="2"/>
            </x14:iconSet>
          </x14:cfRule>
          <xm:sqref>G29</xm:sqref>
        </x14:conditionalFormatting>
        <x14:conditionalFormatting xmlns:xm="http://schemas.microsoft.com/office/excel/2006/main">
          <x14:cfRule type="iconSet" priority="7" id="{C70B03EE-819F-483F-BB4B-05F0C219A753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formula">
                <xm:f>$B$11</xm:f>
              </x14:cfvo>
              <x14:cfIcon iconSet="NoIcons" iconId="0"/>
              <x14:cfIcon iconSet="NoIcons" iconId="0"/>
              <x14:cfIcon iconSet="3Symbols2" iconId="2"/>
            </x14:iconSet>
          </x14:cfRule>
          <xm:sqref>G11</xm:sqref>
        </x14:conditionalFormatting>
        <x14:conditionalFormatting xmlns:xm="http://schemas.microsoft.com/office/excel/2006/main">
          <x14:cfRule type="iconSet" priority="6" id="{A99A649A-BE3F-4646-B05C-C90A9B0E973B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formula">
                <xm:f>$B$12</xm:f>
              </x14:cfvo>
              <x14:cfIcon iconSet="NoIcons" iconId="0"/>
              <x14:cfIcon iconSet="NoIcons" iconId="0"/>
              <x14:cfIcon iconSet="3Symbols2" iconId="2"/>
            </x14:iconSet>
          </x14:cfRule>
          <xm:sqref>G12</xm:sqref>
        </x14:conditionalFormatting>
        <x14:conditionalFormatting xmlns:xm="http://schemas.microsoft.com/office/excel/2006/main">
          <x14:cfRule type="iconSet" priority="5" id="{A35DFAAA-BFD5-4936-8C16-6B659FA585A3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formula">
                <xm:f>$B$13</xm:f>
              </x14:cfvo>
              <x14:cfIcon iconSet="NoIcons" iconId="0"/>
              <x14:cfIcon iconSet="NoIcons" iconId="0"/>
              <x14:cfIcon iconSet="3Symbols2" iconId="2"/>
            </x14:iconSet>
          </x14:cfRule>
          <xm:sqref>G13</xm:sqref>
        </x14:conditionalFormatting>
        <x14:conditionalFormatting xmlns:xm="http://schemas.microsoft.com/office/excel/2006/main">
          <x14:cfRule type="iconSet" priority="4" id="{A5C924C9-0DED-453C-A39F-AEE2722695D5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formula">
                <xm:f>$B$14</xm:f>
              </x14:cfvo>
              <x14:cfIcon iconSet="NoIcons" iconId="0"/>
              <x14:cfIcon iconSet="NoIcons" iconId="0"/>
              <x14:cfIcon iconSet="3Symbols2" iconId="2"/>
            </x14:iconSet>
          </x14:cfRule>
          <xm:sqref>G14</xm:sqref>
        </x14:conditionalFormatting>
        <x14:conditionalFormatting xmlns:xm="http://schemas.microsoft.com/office/excel/2006/main">
          <x14:cfRule type="iconSet" priority="3" id="{92664527-F41F-45C5-A216-F8B2F0E9E2E4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formula">
                <xm:f>$B$15</xm:f>
              </x14:cfvo>
              <x14:cfIcon iconSet="NoIcons" iconId="0"/>
              <x14:cfIcon iconSet="NoIcons" iconId="0"/>
              <x14:cfIcon iconSet="3Symbols2" iconId="2"/>
            </x14:iconSet>
          </x14:cfRule>
          <xm:sqref>G15</xm:sqref>
        </x14:conditionalFormatting>
        <x14:conditionalFormatting xmlns:xm="http://schemas.microsoft.com/office/excel/2006/main">
          <x14:cfRule type="iconSet" priority="2" id="{3C1B48BD-A71B-43E8-929F-29A235D5E2EE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formula">
                <xm:f>$B$16</xm:f>
              </x14:cfvo>
              <x14:cfIcon iconSet="NoIcons" iconId="0"/>
              <x14:cfIcon iconSet="NoIcons" iconId="0"/>
              <x14:cfIcon iconSet="3Symbols2" iconId="2"/>
            </x14:iconSet>
          </x14:cfRule>
          <xm:sqref>G16</xm:sqref>
        </x14:conditionalFormatting>
        <x14:conditionalFormatting xmlns:xm="http://schemas.microsoft.com/office/excel/2006/main">
          <x14:cfRule type="iconSet" priority="1" id="{713DC5CF-A53C-43A9-AC31-24A0EDC11ADE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formula">
                <xm:f>$B$17</xm:f>
              </x14:cfvo>
              <x14:cfIcon iconSet="NoIcons" iconId="0"/>
              <x14:cfIcon iconSet="NoIcons" iconId="0"/>
              <x14:cfIcon iconSet="3Symbols2" iconId="2"/>
            </x14:iconSet>
          </x14:cfRule>
          <xm:sqref>G17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6A8349-DC63-419F-AC5D-BEC04ECA35D3}">
  <dimension ref="A9:N37"/>
  <sheetViews>
    <sheetView topLeftCell="A4" workbookViewId="0">
      <selection activeCell="C19" sqref="C19"/>
    </sheetView>
  </sheetViews>
  <sheetFormatPr baseColWidth="10" defaultRowHeight="15" x14ac:dyDescent="0.25"/>
  <cols>
    <col min="2" max="2" width="27.85546875" customWidth="1"/>
    <col min="5" max="5" width="20.140625" customWidth="1"/>
  </cols>
  <sheetData>
    <row r="9" spans="2:14" ht="15.75" thickBot="1" x14ac:dyDescent="0.3"/>
    <row r="10" spans="2:14" ht="15.75" thickBot="1" x14ac:dyDescent="0.3">
      <c r="B10" s="49" t="s">
        <v>0</v>
      </c>
      <c r="C10" s="50"/>
      <c r="D10" s="51" t="s">
        <v>1</v>
      </c>
      <c r="E10" s="98" t="s">
        <v>20</v>
      </c>
      <c r="F10" s="49" t="s">
        <v>2</v>
      </c>
      <c r="G10" s="43"/>
      <c r="H10" s="49" t="s">
        <v>34</v>
      </c>
      <c r="I10" s="51" t="s">
        <v>1</v>
      </c>
      <c r="J10" s="132" t="s">
        <v>20</v>
      </c>
      <c r="K10" s="133"/>
      <c r="L10" s="56" t="s">
        <v>2</v>
      </c>
      <c r="N10" s="23"/>
    </row>
    <row r="11" spans="2:14" x14ac:dyDescent="0.25">
      <c r="B11" s="112" t="str">
        <f>PARAMETRES!B8</f>
        <v>Revenu 1</v>
      </c>
      <c r="C11" s="39">
        <v>9</v>
      </c>
      <c r="D11" s="57">
        <v>43505</v>
      </c>
      <c r="E11" s="113" t="s">
        <v>40</v>
      </c>
      <c r="F11" s="114">
        <f>PARAMETRES!F8</f>
        <v>1120</v>
      </c>
      <c r="G11" s="59">
        <f ca="1">TODAY()</f>
        <v>43503</v>
      </c>
      <c r="H11" s="115" t="s">
        <v>35</v>
      </c>
      <c r="I11" s="61"/>
      <c r="J11" s="134"/>
      <c r="K11" s="135"/>
      <c r="L11" s="106">
        <v>0</v>
      </c>
      <c r="N11" s="23"/>
    </row>
    <row r="12" spans="2:14" x14ac:dyDescent="0.25">
      <c r="B12" s="116" t="str">
        <f>PARAMETRES!B9</f>
        <v>Revenu 2</v>
      </c>
      <c r="C12" s="39">
        <v>1</v>
      </c>
      <c r="D12" s="57">
        <v>43497</v>
      </c>
      <c r="E12" s="117" t="s">
        <v>41</v>
      </c>
      <c r="F12" s="118">
        <f>PARAMETRES!F9</f>
        <v>1910</v>
      </c>
      <c r="G12" s="59">
        <f t="shared" ref="G12:G17" ca="1" si="0">TODAY()</f>
        <v>43503</v>
      </c>
      <c r="H12" s="119" t="s">
        <v>36</v>
      </c>
      <c r="I12" s="68"/>
      <c r="J12" s="136"/>
      <c r="K12" s="137"/>
      <c r="L12" s="91">
        <v>0</v>
      </c>
      <c r="N12" s="23"/>
    </row>
    <row r="13" spans="2:14" x14ac:dyDescent="0.25">
      <c r="B13" s="116" t="str">
        <f>PARAMETRES!B10</f>
        <v>Report Solde précédent</v>
      </c>
      <c r="C13" s="39">
        <v>1</v>
      </c>
      <c r="D13" s="57">
        <v>43497</v>
      </c>
      <c r="E13" s="117" t="s">
        <v>5</v>
      </c>
      <c r="F13" s="118">
        <f>PARAMETRES!F10</f>
        <v>0</v>
      </c>
      <c r="G13" s="59">
        <f t="shared" ca="1" si="0"/>
        <v>43503</v>
      </c>
      <c r="H13" s="119" t="s">
        <v>37</v>
      </c>
      <c r="I13" s="68"/>
      <c r="J13" s="136"/>
      <c r="K13" s="137"/>
      <c r="L13" s="91">
        <v>0</v>
      </c>
      <c r="N13" s="23"/>
    </row>
    <row r="14" spans="2:14" x14ac:dyDescent="0.25">
      <c r="B14" s="116" t="str">
        <f>PARAMETRES!B11</f>
        <v>Autre</v>
      </c>
      <c r="C14" s="39">
        <v>5</v>
      </c>
      <c r="D14" s="57">
        <v>43501</v>
      </c>
      <c r="E14" s="117" t="s">
        <v>42</v>
      </c>
      <c r="F14" s="118">
        <f>PARAMETRES!F11</f>
        <v>540</v>
      </c>
      <c r="G14" s="59">
        <f t="shared" ca="1" si="0"/>
        <v>43503</v>
      </c>
      <c r="H14" s="119" t="s">
        <v>38</v>
      </c>
      <c r="I14" s="68"/>
      <c r="J14" s="136"/>
      <c r="K14" s="137"/>
      <c r="L14" s="91">
        <v>0</v>
      </c>
      <c r="N14" s="23"/>
    </row>
    <row r="15" spans="2:14" x14ac:dyDescent="0.25">
      <c r="B15" s="120" t="str">
        <f>PARAMETRES!B12</f>
        <v>Autre</v>
      </c>
      <c r="C15" s="39">
        <v>0</v>
      </c>
      <c r="D15" s="57" t="s">
        <v>39</v>
      </c>
      <c r="E15" s="117" t="s">
        <v>6</v>
      </c>
      <c r="F15" s="118">
        <f>PARAMETRES!F12</f>
        <v>0</v>
      </c>
      <c r="G15" s="59">
        <f t="shared" ca="1" si="0"/>
        <v>43503</v>
      </c>
      <c r="H15" s="121" t="s">
        <v>6</v>
      </c>
      <c r="I15" s="68"/>
      <c r="J15" s="136"/>
      <c r="K15" s="137"/>
      <c r="L15" s="91">
        <v>0</v>
      </c>
      <c r="N15" s="23"/>
    </row>
    <row r="16" spans="2:14" x14ac:dyDescent="0.25">
      <c r="B16" s="120" t="str">
        <f>PARAMETRES!B13</f>
        <v>Autre</v>
      </c>
      <c r="C16" s="39">
        <v>0</v>
      </c>
      <c r="D16" s="57" t="s">
        <v>39</v>
      </c>
      <c r="E16" s="117" t="s">
        <v>6</v>
      </c>
      <c r="F16" s="118">
        <f>PARAMETRES!F13</f>
        <v>0</v>
      </c>
      <c r="G16" s="59">
        <f t="shared" ca="1" si="0"/>
        <v>43503</v>
      </c>
      <c r="H16" s="121" t="s">
        <v>6</v>
      </c>
      <c r="I16" s="68"/>
      <c r="J16" s="136"/>
      <c r="K16" s="137"/>
      <c r="L16" s="91">
        <v>0</v>
      </c>
      <c r="N16" s="23"/>
    </row>
    <row r="17" spans="1:14" ht="15.75" thickBot="1" x14ac:dyDescent="0.3">
      <c r="B17" s="122" t="str">
        <f>PARAMETRES!B14</f>
        <v>Autre</v>
      </c>
      <c r="C17" s="141">
        <v>0</v>
      </c>
      <c r="D17" s="57" t="s">
        <v>39</v>
      </c>
      <c r="E17" s="123" t="s">
        <v>6</v>
      </c>
      <c r="F17" s="124">
        <f>PARAMETRES!F14</f>
        <v>0</v>
      </c>
      <c r="G17" s="59">
        <f t="shared" ca="1" si="0"/>
        <v>43503</v>
      </c>
      <c r="H17" s="121" t="s">
        <v>6</v>
      </c>
      <c r="I17" s="68"/>
      <c r="J17" s="136"/>
      <c r="K17" s="137"/>
      <c r="L17" s="91">
        <v>0</v>
      </c>
      <c r="N17" s="23"/>
    </row>
    <row r="18" spans="1:14" ht="15.75" thickBot="1" x14ac:dyDescent="0.3">
      <c r="B18" s="125"/>
      <c r="C18" s="39"/>
      <c r="D18" s="126"/>
      <c r="E18" s="127" t="s">
        <v>7</v>
      </c>
      <c r="F18" s="128">
        <f>SUM(F11:F17)</f>
        <v>3570</v>
      </c>
      <c r="G18" s="43"/>
      <c r="H18" s="129" t="s">
        <v>44</v>
      </c>
      <c r="I18" s="87"/>
      <c r="J18" s="138"/>
      <c r="K18" s="139"/>
      <c r="L18" s="111">
        <v>0</v>
      </c>
      <c r="N18" s="23"/>
    </row>
    <row r="19" spans="1:14" ht="15.75" thickBot="1" x14ac:dyDescent="0.3">
      <c r="B19" s="38"/>
      <c r="C19" t="s">
        <v>59</v>
      </c>
      <c r="D19" s="40"/>
      <c r="E19" s="79"/>
      <c r="F19" s="130"/>
      <c r="G19" s="43"/>
      <c r="H19" s="44"/>
      <c r="I19" s="40"/>
      <c r="J19" s="140" t="s">
        <v>7</v>
      </c>
      <c r="K19" s="140"/>
      <c r="L19" s="131">
        <v>25.74</v>
      </c>
      <c r="N19" s="23"/>
    </row>
    <row r="20" spans="1:14" ht="15.75" thickBot="1" x14ac:dyDescent="0.3">
      <c r="A20" s="23"/>
      <c r="B20" s="38"/>
      <c r="C20" s="39"/>
      <c r="D20" s="40"/>
      <c r="E20" s="41"/>
      <c r="F20" s="42"/>
      <c r="G20" s="43"/>
      <c r="H20" s="44"/>
      <c r="I20" s="40"/>
      <c r="J20" s="45"/>
      <c r="K20" s="46"/>
      <c r="L20" s="47"/>
      <c r="M20" s="48"/>
    </row>
    <row r="21" spans="1:14" ht="15.75" thickBot="1" x14ac:dyDescent="0.3">
      <c r="A21" s="23"/>
      <c r="B21" s="49" t="s">
        <v>8</v>
      </c>
      <c r="C21" s="50"/>
      <c r="D21" s="51" t="s">
        <v>1</v>
      </c>
      <c r="E21" s="52" t="s">
        <v>20</v>
      </c>
      <c r="F21" s="53" t="s">
        <v>2</v>
      </c>
      <c r="G21" s="43"/>
      <c r="H21" s="49" t="s">
        <v>21</v>
      </c>
      <c r="I21" s="51" t="s">
        <v>1</v>
      </c>
      <c r="J21" s="54" t="s">
        <v>20</v>
      </c>
      <c r="K21" s="55"/>
      <c r="L21" s="56" t="s">
        <v>2</v>
      </c>
      <c r="M21" s="48"/>
    </row>
    <row r="22" spans="1:14" x14ac:dyDescent="0.25">
      <c r="A22" s="23"/>
      <c r="B22" s="26" t="s">
        <v>9</v>
      </c>
      <c r="C22" s="39">
        <v>8</v>
      </c>
      <c r="D22" s="57">
        <v>43473</v>
      </c>
      <c r="E22" s="58" t="s">
        <v>43</v>
      </c>
      <c r="F22" s="142">
        <f>PARAMETRES!F18</f>
        <v>680</v>
      </c>
      <c r="G22" s="59"/>
      <c r="H22" s="60" t="s">
        <v>22</v>
      </c>
      <c r="I22" s="61"/>
      <c r="J22" s="62"/>
      <c r="K22" s="63"/>
      <c r="L22" s="64">
        <v>0</v>
      </c>
      <c r="M22" s="65"/>
    </row>
    <row r="23" spans="1:14" x14ac:dyDescent="0.25">
      <c r="A23" s="23"/>
      <c r="B23" s="29" t="s">
        <v>10</v>
      </c>
      <c r="C23" s="39">
        <v>5</v>
      </c>
      <c r="D23" s="57">
        <v>43470</v>
      </c>
      <c r="E23" s="66" t="s">
        <v>11</v>
      </c>
      <c r="F23" s="80">
        <f>PARAMETRES!F19</f>
        <v>31.05</v>
      </c>
      <c r="G23" s="59"/>
      <c r="H23" s="67" t="s">
        <v>24</v>
      </c>
      <c r="I23" s="68"/>
      <c r="J23" s="69"/>
      <c r="K23" s="70"/>
      <c r="L23" s="71">
        <v>0</v>
      </c>
      <c r="M23" s="48"/>
    </row>
    <row r="24" spans="1:14" x14ac:dyDescent="0.25">
      <c r="A24" s="23"/>
      <c r="B24" s="29" t="s">
        <v>12</v>
      </c>
      <c r="C24" s="39">
        <v>6</v>
      </c>
      <c r="D24" s="57">
        <v>43471</v>
      </c>
      <c r="E24" s="66" t="s">
        <v>13</v>
      </c>
      <c r="F24" s="80">
        <f>PARAMETRES!F20</f>
        <v>39.99</v>
      </c>
      <c r="G24" s="59"/>
      <c r="H24" s="67" t="s">
        <v>24</v>
      </c>
      <c r="I24" s="68"/>
      <c r="J24" s="69"/>
      <c r="K24" s="70"/>
      <c r="L24" s="71">
        <v>0</v>
      </c>
      <c r="M24" s="48"/>
    </row>
    <row r="25" spans="1:14" x14ac:dyDescent="0.25">
      <c r="A25" s="23"/>
      <c r="B25" s="29" t="s">
        <v>14</v>
      </c>
      <c r="C25" s="39">
        <v>10</v>
      </c>
      <c r="D25" s="57">
        <v>43475</v>
      </c>
      <c r="E25" s="66" t="s">
        <v>15</v>
      </c>
      <c r="F25" s="80">
        <f>PARAMETRES!F21</f>
        <v>32.42</v>
      </c>
      <c r="G25" s="59"/>
      <c r="H25" s="67" t="s">
        <v>24</v>
      </c>
      <c r="I25" s="68"/>
      <c r="J25" s="69"/>
      <c r="K25" s="70"/>
      <c r="L25" s="71">
        <v>0</v>
      </c>
      <c r="M25" s="48"/>
    </row>
    <row r="26" spans="1:14" x14ac:dyDescent="0.25">
      <c r="A26" s="23"/>
      <c r="B26" s="29" t="s">
        <v>16</v>
      </c>
      <c r="C26" s="39">
        <v>23</v>
      </c>
      <c r="D26" s="57">
        <v>43488</v>
      </c>
      <c r="E26" s="66" t="s">
        <v>17</v>
      </c>
      <c r="F26" s="80">
        <f>PARAMETRES!F22</f>
        <v>65.599999999999994</v>
      </c>
      <c r="G26" s="59"/>
      <c r="H26" s="67" t="s">
        <v>24</v>
      </c>
      <c r="I26" s="68"/>
      <c r="J26" s="69"/>
      <c r="K26" s="74"/>
      <c r="L26" s="71">
        <v>0</v>
      </c>
      <c r="M26" s="48"/>
    </row>
    <row r="27" spans="1:14" x14ac:dyDescent="0.25">
      <c r="A27" s="23"/>
      <c r="B27" s="29" t="s">
        <v>33</v>
      </c>
      <c r="C27" s="39">
        <v>10</v>
      </c>
      <c r="D27" s="57">
        <v>43475</v>
      </c>
      <c r="E27" s="75" t="s">
        <v>18</v>
      </c>
      <c r="F27" s="76">
        <f>PARAMETRES!F23</f>
        <v>120</v>
      </c>
      <c r="G27" s="59"/>
      <c r="H27" s="67" t="s">
        <v>24</v>
      </c>
      <c r="I27" s="68"/>
      <c r="J27" s="69"/>
      <c r="K27" s="74"/>
      <c r="L27" s="71">
        <v>0</v>
      </c>
      <c r="M27" s="77"/>
    </row>
    <row r="28" spans="1:14" x14ac:dyDescent="0.25">
      <c r="A28" s="23"/>
      <c r="B28" s="29" t="s">
        <v>19</v>
      </c>
      <c r="C28" s="39">
        <v>10</v>
      </c>
      <c r="D28" s="57">
        <v>43475</v>
      </c>
      <c r="E28" s="66"/>
      <c r="F28" s="80">
        <f>PARAMETRES!F24</f>
        <v>1</v>
      </c>
      <c r="G28" s="59"/>
      <c r="H28" s="67" t="s">
        <v>24</v>
      </c>
      <c r="I28" s="68"/>
      <c r="J28" s="69"/>
      <c r="K28" s="70"/>
      <c r="L28" s="71">
        <v>0</v>
      </c>
      <c r="M28" s="48"/>
    </row>
    <row r="29" spans="1:14" ht="15.75" thickBot="1" x14ac:dyDescent="0.3">
      <c r="A29" s="23"/>
      <c r="B29" s="31" t="s">
        <v>23</v>
      </c>
      <c r="C29" s="141">
        <v>10</v>
      </c>
      <c r="D29" s="81">
        <v>43475</v>
      </c>
      <c r="E29" s="82">
        <v>0</v>
      </c>
      <c r="F29" s="83">
        <f>PARAMETRES!F25</f>
        <v>210</v>
      </c>
      <c r="G29" s="59"/>
      <c r="H29" s="67" t="s">
        <v>24</v>
      </c>
      <c r="I29" s="68"/>
      <c r="J29" s="69"/>
      <c r="K29" s="70"/>
      <c r="L29" s="71">
        <v>0</v>
      </c>
      <c r="M29" s="48"/>
    </row>
    <row r="30" spans="1:14" ht="15.75" thickBot="1" x14ac:dyDescent="0.3">
      <c r="A30" s="23"/>
      <c r="B30" s="23"/>
      <c r="C30" s="39"/>
      <c r="D30" s="78"/>
      <c r="E30" s="84" t="s">
        <v>7</v>
      </c>
      <c r="F30" s="85">
        <f>SUM(F22:F29)</f>
        <v>1180.06</v>
      </c>
      <c r="G30" s="43"/>
      <c r="H30" s="86" t="s">
        <v>24</v>
      </c>
      <c r="I30" s="87"/>
      <c r="J30" s="88"/>
      <c r="K30" s="89"/>
      <c r="L30" s="90">
        <v>0</v>
      </c>
      <c r="M30" s="48"/>
    </row>
    <row r="31" spans="1:14" ht="15.75" thickBot="1" x14ac:dyDescent="0.3">
      <c r="A31" s="23"/>
      <c r="B31" s="38"/>
      <c r="C31" t="s">
        <v>59</v>
      </c>
      <c r="D31" s="40"/>
      <c r="E31" s="41"/>
      <c r="F31" s="42"/>
      <c r="G31" s="92"/>
      <c r="H31" s="93"/>
      <c r="I31" s="94" t="s">
        <v>1</v>
      </c>
      <c r="J31" s="95" t="s">
        <v>7</v>
      </c>
      <c r="K31" s="96"/>
      <c r="L31" s="97">
        <f>SUM(L22:L30)</f>
        <v>0</v>
      </c>
      <c r="M31" s="48"/>
    </row>
    <row r="32" spans="1:14" ht="15.75" thickBot="1" x14ac:dyDescent="0.3">
      <c r="A32" s="23"/>
      <c r="B32" s="49" t="s">
        <v>25</v>
      </c>
      <c r="C32" s="51" t="s">
        <v>1</v>
      </c>
      <c r="D32" s="51" t="s">
        <v>1</v>
      </c>
      <c r="E32" s="98" t="s">
        <v>20</v>
      </c>
      <c r="F32" s="49" t="s">
        <v>2</v>
      </c>
      <c r="G32" s="48"/>
      <c r="H32" s="99" t="s">
        <v>26</v>
      </c>
      <c r="I32" s="100"/>
      <c r="J32" s="101"/>
      <c r="K32" s="102"/>
      <c r="L32" s="103">
        <v>0</v>
      </c>
      <c r="M32" s="65"/>
    </row>
    <row r="33" spans="1:13" x14ac:dyDescent="0.25">
      <c r="A33" s="23"/>
      <c r="B33" s="104" t="s">
        <v>27</v>
      </c>
      <c r="C33" s="57"/>
      <c r="D33" s="61"/>
      <c r="E33" s="105"/>
      <c r="F33" s="106">
        <v>0</v>
      </c>
      <c r="G33" s="48"/>
      <c r="H33" s="67" t="s">
        <v>26</v>
      </c>
      <c r="I33" s="68"/>
      <c r="J33" s="69"/>
      <c r="K33" s="74"/>
      <c r="L33" s="107">
        <v>0</v>
      </c>
      <c r="M33" s="65"/>
    </row>
    <row r="34" spans="1:13" x14ac:dyDescent="0.25">
      <c r="A34" s="23"/>
      <c r="B34" s="108" t="s">
        <v>28</v>
      </c>
      <c r="C34" s="109"/>
      <c r="D34" s="68"/>
      <c r="E34" s="73"/>
      <c r="F34" s="91">
        <v>0</v>
      </c>
      <c r="G34" s="48"/>
      <c r="H34" s="67" t="s">
        <v>26</v>
      </c>
      <c r="I34" s="68"/>
      <c r="J34" s="69"/>
      <c r="K34" s="74"/>
      <c r="L34" s="107">
        <v>0</v>
      </c>
      <c r="M34" s="48"/>
    </row>
    <row r="35" spans="1:13" x14ac:dyDescent="0.25">
      <c r="A35" s="23"/>
      <c r="B35" s="108" t="s">
        <v>29</v>
      </c>
      <c r="C35" s="109"/>
      <c r="D35" s="68"/>
      <c r="E35" s="73"/>
      <c r="F35" s="91">
        <v>0</v>
      </c>
      <c r="G35" s="48"/>
      <c r="H35" s="67" t="s">
        <v>26</v>
      </c>
      <c r="I35" s="68"/>
      <c r="J35" s="69"/>
      <c r="K35" s="74"/>
      <c r="L35" s="107">
        <v>0</v>
      </c>
      <c r="M35" s="48"/>
    </row>
    <row r="36" spans="1:13" x14ac:dyDescent="0.25">
      <c r="A36" s="23"/>
      <c r="B36" s="150" t="s">
        <v>30</v>
      </c>
      <c r="C36" s="81"/>
      <c r="D36" s="72"/>
      <c r="E36" s="110"/>
      <c r="F36" s="111">
        <v>0</v>
      </c>
      <c r="G36" s="48"/>
      <c r="H36" s="143" t="s">
        <v>26</v>
      </c>
      <c r="I36" s="144"/>
      <c r="J36" s="145"/>
      <c r="K36" s="146"/>
      <c r="L36" s="147">
        <v>0</v>
      </c>
      <c r="M36" s="48"/>
    </row>
    <row r="37" spans="1:13" x14ac:dyDescent="0.25">
      <c r="A37" s="23"/>
      <c r="B37" s="93"/>
      <c r="C37" s="94" t="s">
        <v>1</v>
      </c>
      <c r="D37" s="148" t="s">
        <v>7</v>
      </c>
      <c r="E37" s="149"/>
      <c r="F37" s="97">
        <f>SUM(F32:F36)</f>
        <v>0</v>
      </c>
      <c r="G37" s="48"/>
      <c r="H37" s="93"/>
      <c r="I37" s="94" t="s">
        <v>1</v>
      </c>
      <c r="J37" s="148" t="s">
        <v>7</v>
      </c>
      <c r="K37" s="149"/>
      <c r="L37" s="97">
        <f>SUM(L32:L36)</f>
        <v>0</v>
      </c>
      <c r="M37" s="48"/>
    </row>
  </sheetData>
  <mergeCells count="18">
    <mergeCell ref="J33:K33"/>
    <mergeCell ref="J34:K34"/>
    <mergeCell ref="J35:K35"/>
    <mergeCell ref="J36:K36"/>
    <mergeCell ref="D37:E37"/>
    <mergeCell ref="J37:K37"/>
    <mergeCell ref="J27:K27"/>
    <mergeCell ref="J28:K28"/>
    <mergeCell ref="J29:K29"/>
    <mergeCell ref="J30:K30"/>
    <mergeCell ref="J31:K31"/>
    <mergeCell ref="J32:K32"/>
    <mergeCell ref="J21:K21"/>
    <mergeCell ref="J22:K22"/>
    <mergeCell ref="J23:K23"/>
    <mergeCell ref="J24:K24"/>
    <mergeCell ref="J25:K25"/>
    <mergeCell ref="J26:K26"/>
  </mergeCell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5" id="{E9741560-8A46-4E06-ABA2-F3A0B63D1995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formula">
                <xm:f>$C$22</xm:f>
              </x14:cfvo>
              <x14:cfIcon iconSet="NoIcons" iconId="0"/>
              <x14:cfIcon iconSet="NoIcons" iconId="0"/>
              <x14:cfIcon iconSet="3Symbols2" iconId="2"/>
            </x14:iconSet>
          </x14:cfRule>
          <xm:sqref>G22</xm:sqref>
        </x14:conditionalFormatting>
        <x14:conditionalFormatting xmlns:xm="http://schemas.microsoft.com/office/excel/2006/main">
          <x14:cfRule type="iconSet" priority="14" id="{2BBFEDFB-7ED3-4707-925D-D940E2C6547F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formula">
                <xm:f>$C$23</xm:f>
              </x14:cfvo>
              <x14:cfIcon iconSet="NoIcons" iconId="0"/>
              <x14:cfIcon iconSet="NoIcons" iconId="0"/>
              <x14:cfIcon iconSet="3Symbols2" iconId="2"/>
            </x14:iconSet>
          </x14:cfRule>
          <xm:sqref>G23</xm:sqref>
        </x14:conditionalFormatting>
        <x14:conditionalFormatting xmlns:xm="http://schemas.microsoft.com/office/excel/2006/main">
          <x14:cfRule type="iconSet" priority="13" id="{17A95A99-215A-401F-BC49-8A170390C0E3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formula">
                <xm:f>$C$24</xm:f>
              </x14:cfvo>
              <x14:cfIcon iconSet="NoIcons" iconId="0"/>
              <x14:cfIcon iconSet="NoIcons" iconId="0"/>
              <x14:cfIcon iconSet="3Symbols2" iconId="2"/>
            </x14:iconSet>
          </x14:cfRule>
          <xm:sqref>G24</xm:sqref>
        </x14:conditionalFormatting>
        <x14:conditionalFormatting xmlns:xm="http://schemas.microsoft.com/office/excel/2006/main">
          <x14:cfRule type="iconSet" priority="12" id="{CEF750F0-3E22-4D56-9259-2C42255CF7E1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formula">
                <xm:f>$C$25</xm:f>
              </x14:cfvo>
              <x14:cfIcon iconSet="NoIcons" iconId="0"/>
              <x14:cfIcon iconSet="NoIcons" iconId="0"/>
              <x14:cfIcon iconSet="3Symbols2" iconId="2"/>
            </x14:iconSet>
          </x14:cfRule>
          <xm:sqref>G25</xm:sqref>
        </x14:conditionalFormatting>
        <x14:conditionalFormatting xmlns:xm="http://schemas.microsoft.com/office/excel/2006/main">
          <x14:cfRule type="iconSet" priority="11" id="{30C3A2D9-BF11-4746-A889-7DA0F706BA5B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formula">
                <xm:f>$C$26</xm:f>
              </x14:cfvo>
              <x14:cfIcon iconSet="NoIcons" iconId="0"/>
              <x14:cfIcon iconSet="NoIcons" iconId="0"/>
              <x14:cfIcon iconSet="3Symbols2" iconId="2"/>
            </x14:iconSet>
          </x14:cfRule>
          <xm:sqref>G26</xm:sqref>
        </x14:conditionalFormatting>
        <x14:conditionalFormatting xmlns:xm="http://schemas.microsoft.com/office/excel/2006/main">
          <x14:cfRule type="iconSet" priority="10" id="{4C83AE90-3E57-4C61-8D10-5B1C61A08569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formula">
                <xm:f>$C$27</xm:f>
              </x14:cfvo>
              <x14:cfIcon iconSet="NoIcons" iconId="0"/>
              <x14:cfIcon iconSet="NoIcons" iconId="0"/>
              <x14:cfIcon iconSet="3Symbols2" iconId="2"/>
            </x14:iconSet>
          </x14:cfRule>
          <xm:sqref>G27</xm:sqref>
        </x14:conditionalFormatting>
        <x14:conditionalFormatting xmlns:xm="http://schemas.microsoft.com/office/excel/2006/main">
          <x14:cfRule type="iconSet" priority="9" id="{95ED9AB7-0B58-403E-8F2D-7C511C86B483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formula">
                <xm:f>$C$28</xm:f>
              </x14:cfvo>
              <x14:cfIcon iconSet="NoIcons" iconId="0"/>
              <x14:cfIcon iconSet="NoIcons" iconId="0"/>
              <x14:cfIcon iconSet="3Symbols2" iconId="2"/>
            </x14:iconSet>
          </x14:cfRule>
          <xm:sqref>G28</xm:sqref>
        </x14:conditionalFormatting>
        <x14:conditionalFormatting xmlns:xm="http://schemas.microsoft.com/office/excel/2006/main">
          <x14:cfRule type="iconSet" priority="8" id="{F822D634-5E61-488B-B355-FC57733AE2D0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formula">
                <xm:f>$C$29</xm:f>
              </x14:cfvo>
              <x14:cfIcon iconSet="NoIcons" iconId="0"/>
              <x14:cfIcon iconSet="NoIcons" iconId="0"/>
              <x14:cfIcon iconSet="3Symbols2" iconId="2"/>
            </x14:iconSet>
          </x14:cfRule>
          <xm:sqref>G29</xm:sqref>
        </x14:conditionalFormatting>
        <x14:conditionalFormatting xmlns:xm="http://schemas.microsoft.com/office/excel/2006/main">
          <x14:cfRule type="iconSet" priority="7" id="{2EF5D7E6-A811-41F0-89D2-FADD1382C7E6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formula">
                <xm:f>$B$11</xm:f>
              </x14:cfvo>
              <x14:cfIcon iconSet="NoIcons" iconId="0"/>
              <x14:cfIcon iconSet="NoIcons" iconId="0"/>
              <x14:cfIcon iconSet="3Symbols2" iconId="2"/>
            </x14:iconSet>
          </x14:cfRule>
          <xm:sqref>G11</xm:sqref>
        </x14:conditionalFormatting>
        <x14:conditionalFormatting xmlns:xm="http://schemas.microsoft.com/office/excel/2006/main">
          <x14:cfRule type="iconSet" priority="6" id="{A2828833-7DD9-4467-A2D3-3E9269AB26EE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formula">
                <xm:f>$B$12</xm:f>
              </x14:cfvo>
              <x14:cfIcon iconSet="NoIcons" iconId="0"/>
              <x14:cfIcon iconSet="NoIcons" iconId="0"/>
              <x14:cfIcon iconSet="3Symbols2" iconId="2"/>
            </x14:iconSet>
          </x14:cfRule>
          <xm:sqref>G12</xm:sqref>
        </x14:conditionalFormatting>
        <x14:conditionalFormatting xmlns:xm="http://schemas.microsoft.com/office/excel/2006/main">
          <x14:cfRule type="iconSet" priority="5" id="{A8BD1562-0F14-463B-B9C7-4851BC6A1791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formula">
                <xm:f>$B$13</xm:f>
              </x14:cfvo>
              <x14:cfIcon iconSet="NoIcons" iconId="0"/>
              <x14:cfIcon iconSet="NoIcons" iconId="0"/>
              <x14:cfIcon iconSet="3Symbols2" iconId="2"/>
            </x14:iconSet>
          </x14:cfRule>
          <xm:sqref>G13</xm:sqref>
        </x14:conditionalFormatting>
        <x14:conditionalFormatting xmlns:xm="http://schemas.microsoft.com/office/excel/2006/main">
          <x14:cfRule type="iconSet" priority="4" id="{6B00B1C0-785D-40D1-B8F8-911326CCF581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formula">
                <xm:f>$B$14</xm:f>
              </x14:cfvo>
              <x14:cfIcon iconSet="NoIcons" iconId="0"/>
              <x14:cfIcon iconSet="NoIcons" iconId="0"/>
              <x14:cfIcon iconSet="3Symbols2" iconId="2"/>
            </x14:iconSet>
          </x14:cfRule>
          <xm:sqref>G14</xm:sqref>
        </x14:conditionalFormatting>
        <x14:conditionalFormatting xmlns:xm="http://schemas.microsoft.com/office/excel/2006/main">
          <x14:cfRule type="iconSet" priority="3" id="{67817A9A-CB09-4874-AE40-AAB3B610D5AF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formula">
                <xm:f>$B$15</xm:f>
              </x14:cfvo>
              <x14:cfIcon iconSet="NoIcons" iconId="0"/>
              <x14:cfIcon iconSet="NoIcons" iconId="0"/>
              <x14:cfIcon iconSet="3Symbols2" iconId="2"/>
            </x14:iconSet>
          </x14:cfRule>
          <xm:sqref>G15</xm:sqref>
        </x14:conditionalFormatting>
        <x14:conditionalFormatting xmlns:xm="http://schemas.microsoft.com/office/excel/2006/main">
          <x14:cfRule type="iconSet" priority="2" id="{79FC5158-F2D2-4112-A681-6532898E8C4D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formula">
                <xm:f>$B$16</xm:f>
              </x14:cfvo>
              <x14:cfIcon iconSet="NoIcons" iconId="0"/>
              <x14:cfIcon iconSet="NoIcons" iconId="0"/>
              <x14:cfIcon iconSet="3Symbols2" iconId="2"/>
            </x14:iconSet>
          </x14:cfRule>
          <xm:sqref>G16</xm:sqref>
        </x14:conditionalFormatting>
        <x14:conditionalFormatting xmlns:xm="http://schemas.microsoft.com/office/excel/2006/main">
          <x14:cfRule type="iconSet" priority="1" id="{29EB3FB9-A7AF-4F59-AEDC-6F70686E3493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formula">
                <xm:f>$B$17</xm:f>
              </x14:cfvo>
              <x14:cfIcon iconSet="NoIcons" iconId="0"/>
              <x14:cfIcon iconSet="NoIcons" iconId="0"/>
              <x14:cfIcon iconSet="3Symbols2" iconId="2"/>
            </x14:iconSet>
          </x14:cfRule>
          <xm:sqref>G17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7DC7E1-985D-4C59-ABF0-9DC61F4DD1FB}">
  <dimension ref="A9:N37"/>
  <sheetViews>
    <sheetView topLeftCell="A10" workbookViewId="0">
      <selection activeCell="N25" sqref="N25"/>
    </sheetView>
  </sheetViews>
  <sheetFormatPr baseColWidth="10" defaultRowHeight="15" x14ac:dyDescent="0.25"/>
  <cols>
    <col min="2" max="2" width="27.85546875" customWidth="1"/>
    <col min="5" max="5" width="20.140625" customWidth="1"/>
  </cols>
  <sheetData>
    <row r="9" spans="2:14" ht="15.75" thickBot="1" x14ac:dyDescent="0.3"/>
    <row r="10" spans="2:14" ht="15.75" thickBot="1" x14ac:dyDescent="0.3">
      <c r="B10" s="49" t="s">
        <v>0</v>
      </c>
      <c r="C10" s="50"/>
      <c r="D10" s="51" t="s">
        <v>1</v>
      </c>
      <c r="E10" s="98" t="s">
        <v>20</v>
      </c>
      <c r="F10" s="49" t="s">
        <v>2</v>
      </c>
      <c r="G10" s="43"/>
      <c r="H10" s="49" t="s">
        <v>34</v>
      </c>
      <c r="I10" s="51" t="s">
        <v>1</v>
      </c>
      <c r="J10" s="132" t="s">
        <v>20</v>
      </c>
      <c r="K10" s="133"/>
      <c r="L10" s="56" t="s">
        <v>2</v>
      </c>
      <c r="N10" s="23"/>
    </row>
    <row r="11" spans="2:14" x14ac:dyDescent="0.25">
      <c r="B11" s="112" t="str">
        <f>PARAMETRES!B8</f>
        <v>Revenu 1</v>
      </c>
      <c r="C11" s="39">
        <v>9</v>
      </c>
      <c r="D11" s="57">
        <v>43505</v>
      </c>
      <c r="E11" s="113" t="s">
        <v>40</v>
      </c>
      <c r="F11" s="6">
        <v>1200</v>
      </c>
      <c r="G11" s="59">
        <f ca="1">TODAY()</f>
        <v>43503</v>
      </c>
      <c r="H11" s="115" t="s">
        <v>35</v>
      </c>
      <c r="I11" s="61"/>
      <c r="J11" s="134"/>
      <c r="K11" s="135"/>
      <c r="L11" s="106">
        <v>0</v>
      </c>
      <c r="N11" s="23"/>
    </row>
    <row r="12" spans="2:14" x14ac:dyDescent="0.25">
      <c r="B12" s="116" t="str">
        <f>PARAMETRES!B9</f>
        <v>Revenu 2</v>
      </c>
      <c r="C12" s="39">
        <v>1</v>
      </c>
      <c r="D12" s="57">
        <v>43497</v>
      </c>
      <c r="E12" s="117" t="s">
        <v>41</v>
      </c>
      <c r="F12" s="10">
        <v>1910</v>
      </c>
      <c r="G12" s="59">
        <f t="shared" ref="G12:G17" ca="1" si="0">TODAY()</f>
        <v>43503</v>
      </c>
      <c r="H12" s="119" t="s">
        <v>36</v>
      </c>
      <c r="I12" s="68"/>
      <c r="J12" s="136"/>
      <c r="K12" s="137"/>
      <c r="L12" s="91">
        <v>0</v>
      </c>
      <c r="N12" s="23"/>
    </row>
    <row r="13" spans="2:14" x14ac:dyDescent="0.25">
      <c r="B13" s="116" t="str">
        <f>PARAMETRES!B10</f>
        <v>Report Solde précédent</v>
      </c>
      <c r="C13" s="39">
        <v>1</v>
      </c>
      <c r="D13" s="57">
        <v>43497</v>
      </c>
      <c r="E13" s="117" t="s">
        <v>5</v>
      </c>
      <c r="F13" s="13">
        <v>0</v>
      </c>
      <c r="G13" s="59">
        <f t="shared" ca="1" si="0"/>
        <v>43503</v>
      </c>
      <c r="H13" s="119" t="s">
        <v>37</v>
      </c>
      <c r="I13" s="68"/>
      <c r="J13" s="136"/>
      <c r="K13" s="137"/>
      <c r="L13" s="91">
        <v>0</v>
      </c>
      <c r="N13" s="23"/>
    </row>
    <row r="14" spans="2:14" x14ac:dyDescent="0.25">
      <c r="B14" s="116" t="str">
        <f>PARAMETRES!B11</f>
        <v>Autre</v>
      </c>
      <c r="C14" s="39">
        <v>5</v>
      </c>
      <c r="D14" s="57">
        <v>43501</v>
      </c>
      <c r="E14" s="117" t="s">
        <v>42</v>
      </c>
      <c r="F14" s="10">
        <v>540</v>
      </c>
      <c r="G14" s="59">
        <f t="shared" ca="1" si="0"/>
        <v>43503</v>
      </c>
      <c r="H14" s="119" t="s">
        <v>38</v>
      </c>
      <c r="I14" s="68"/>
      <c r="J14" s="136"/>
      <c r="K14" s="137"/>
      <c r="L14" s="91">
        <v>0</v>
      </c>
      <c r="N14" s="23"/>
    </row>
    <row r="15" spans="2:14" x14ac:dyDescent="0.25">
      <c r="B15" s="120" t="str">
        <f>PARAMETRES!B12</f>
        <v>Autre</v>
      </c>
      <c r="C15" s="39">
        <v>0</v>
      </c>
      <c r="D15" s="57" t="s">
        <v>39</v>
      </c>
      <c r="E15" s="117" t="s">
        <v>6</v>
      </c>
      <c r="F15" s="15">
        <v>0</v>
      </c>
      <c r="G15" s="59">
        <f t="shared" ca="1" si="0"/>
        <v>43503</v>
      </c>
      <c r="H15" s="121" t="s">
        <v>6</v>
      </c>
      <c r="I15" s="68"/>
      <c r="J15" s="136"/>
      <c r="K15" s="137"/>
      <c r="L15" s="91">
        <v>0</v>
      </c>
      <c r="N15" s="23"/>
    </row>
    <row r="16" spans="2:14" x14ac:dyDescent="0.25">
      <c r="B16" s="120" t="str">
        <f>PARAMETRES!B13</f>
        <v>Autre</v>
      </c>
      <c r="C16" s="39">
        <v>0</v>
      </c>
      <c r="D16" s="57" t="s">
        <v>39</v>
      </c>
      <c r="E16" s="117" t="s">
        <v>6</v>
      </c>
      <c r="F16" s="15">
        <v>0</v>
      </c>
      <c r="G16" s="59">
        <f t="shared" ca="1" si="0"/>
        <v>43503</v>
      </c>
      <c r="H16" s="121" t="s">
        <v>6</v>
      </c>
      <c r="I16" s="68"/>
      <c r="J16" s="136"/>
      <c r="K16" s="137"/>
      <c r="L16" s="91">
        <v>0</v>
      </c>
      <c r="N16" s="23"/>
    </row>
    <row r="17" spans="1:14" ht="15.75" thickBot="1" x14ac:dyDescent="0.3">
      <c r="B17" s="122" t="str">
        <f>PARAMETRES!B14</f>
        <v>Autre</v>
      </c>
      <c r="C17" s="141">
        <v>0</v>
      </c>
      <c r="D17" s="57" t="s">
        <v>39</v>
      </c>
      <c r="E17" s="123" t="s">
        <v>6</v>
      </c>
      <c r="F17" s="18">
        <v>0</v>
      </c>
      <c r="G17" s="59">
        <f t="shared" ca="1" si="0"/>
        <v>43503</v>
      </c>
      <c r="H17" s="121" t="s">
        <v>6</v>
      </c>
      <c r="I17" s="68"/>
      <c r="J17" s="136"/>
      <c r="K17" s="137"/>
      <c r="L17" s="91">
        <v>0</v>
      </c>
      <c r="N17" s="23"/>
    </row>
    <row r="18" spans="1:14" ht="15.75" thickBot="1" x14ac:dyDescent="0.3">
      <c r="B18" s="125"/>
      <c r="C18" s="39"/>
      <c r="D18" s="126"/>
      <c r="E18" s="127" t="s">
        <v>7</v>
      </c>
      <c r="F18" s="128">
        <f>SUM(F11:F17)</f>
        <v>3650</v>
      </c>
      <c r="G18" s="43"/>
      <c r="H18" s="129" t="s">
        <v>44</v>
      </c>
      <c r="I18" s="87"/>
      <c r="J18" s="138"/>
      <c r="K18" s="139"/>
      <c r="L18" s="111">
        <v>0</v>
      </c>
      <c r="N18" s="23"/>
    </row>
    <row r="19" spans="1:14" ht="15.75" thickBot="1" x14ac:dyDescent="0.3">
      <c r="B19" s="38"/>
      <c r="C19" t="s">
        <v>59</v>
      </c>
      <c r="D19" s="40"/>
      <c r="E19" s="79"/>
      <c r="F19" s="130"/>
      <c r="G19" s="43"/>
      <c r="H19" s="44"/>
      <c r="I19" s="40"/>
      <c r="J19" s="140" t="s">
        <v>7</v>
      </c>
      <c r="K19" s="140"/>
      <c r="L19" s="131">
        <v>25.74</v>
      </c>
      <c r="N19" s="23"/>
    </row>
    <row r="20" spans="1:14" ht="15.75" thickBot="1" x14ac:dyDescent="0.3">
      <c r="A20" s="23"/>
      <c r="B20" s="38"/>
      <c r="C20" s="39"/>
      <c r="D20" s="40"/>
      <c r="E20" s="41"/>
      <c r="F20" s="42"/>
      <c r="G20" s="43"/>
      <c r="H20" s="44"/>
      <c r="I20" s="40"/>
      <c r="J20" s="45"/>
      <c r="K20" s="46"/>
      <c r="L20" s="47"/>
      <c r="M20" s="48"/>
    </row>
    <row r="21" spans="1:14" ht="15.75" thickBot="1" x14ac:dyDescent="0.3">
      <c r="A21" s="23"/>
      <c r="B21" s="49" t="s">
        <v>8</v>
      </c>
      <c r="C21" s="50"/>
      <c r="D21" s="51" t="s">
        <v>1</v>
      </c>
      <c r="E21" s="52" t="s">
        <v>20</v>
      </c>
      <c r="F21" s="53" t="s">
        <v>2</v>
      </c>
      <c r="G21" s="43"/>
      <c r="H21" s="49" t="s">
        <v>21</v>
      </c>
      <c r="I21" s="51" t="s">
        <v>1</v>
      </c>
      <c r="J21" s="54" t="s">
        <v>20</v>
      </c>
      <c r="K21" s="55"/>
      <c r="L21" s="56" t="s">
        <v>2</v>
      </c>
      <c r="M21" s="48"/>
    </row>
    <row r="22" spans="1:14" x14ac:dyDescent="0.25">
      <c r="A22" s="23"/>
      <c r="B22" s="26" t="s">
        <v>9</v>
      </c>
      <c r="C22" s="39">
        <v>8</v>
      </c>
      <c r="D22" s="57">
        <v>43473</v>
      </c>
      <c r="E22" s="58" t="s">
        <v>43</v>
      </c>
      <c r="F22" s="142">
        <f>PARAMETRES!G18</f>
        <v>745</v>
      </c>
      <c r="G22" s="59"/>
      <c r="H22" s="60" t="s">
        <v>22</v>
      </c>
      <c r="I22" s="61"/>
      <c r="J22" s="62"/>
      <c r="K22" s="63"/>
      <c r="L22" s="64">
        <v>0</v>
      </c>
      <c r="M22" s="65"/>
    </row>
    <row r="23" spans="1:14" x14ac:dyDescent="0.25">
      <c r="A23" s="23"/>
      <c r="B23" s="29" t="s">
        <v>10</v>
      </c>
      <c r="C23" s="39">
        <v>5</v>
      </c>
      <c r="D23" s="57">
        <v>43470</v>
      </c>
      <c r="E23" s="66" t="s">
        <v>11</v>
      </c>
      <c r="F23" s="80">
        <f>PARAMETRES!G19</f>
        <v>31.05</v>
      </c>
      <c r="G23" s="59"/>
      <c r="H23" s="67" t="s">
        <v>24</v>
      </c>
      <c r="I23" s="68"/>
      <c r="J23" s="69"/>
      <c r="K23" s="70"/>
      <c r="L23" s="71">
        <v>0</v>
      </c>
      <c r="M23" s="48"/>
    </row>
    <row r="24" spans="1:14" x14ac:dyDescent="0.25">
      <c r="A24" s="23"/>
      <c r="B24" s="29" t="s">
        <v>12</v>
      </c>
      <c r="C24" s="39">
        <v>6</v>
      </c>
      <c r="D24" s="57">
        <v>43471</v>
      </c>
      <c r="E24" s="66" t="s">
        <v>13</v>
      </c>
      <c r="F24" s="80">
        <f>PARAMETRES!G20</f>
        <v>39.99</v>
      </c>
      <c r="G24" s="59"/>
      <c r="H24" s="67" t="s">
        <v>24</v>
      </c>
      <c r="I24" s="68"/>
      <c r="J24" s="69"/>
      <c r="K24" s="70"/>
      <c r="L24" s="71">
        <v>0</v>
      </c>
      <c r="M24" s="48"/>
    </row>
    <row r="25" spans="1:14" x14ac:dyDescent="0.25">
      <c r="A25" s="23"/>
      <c r="B25" s="29" t="s">
        <v>14</v>
      </c>
      <c r="C25" s="39">
        <v>10</v>
      </c>
      <c r="D25" s="57">
        <v>43475</v>
      </c>
      <c r="E25" s="66" t="s">
        <v>15</v>
      </c>
      <c r="F25" s="80">
        <f>PARAMETRES!G21</f>
        <v>32.42</v>
      </c>
      <c r="G25" s="59"/>
      <c r="H25" s="67" t="s">
        <v>24</v>
      </c>
      <c r="I25" s="68"/>
      <c r="J25" s="69"/>
      <c r="K25" s="70"/>
      <c r="L25" s="71">
        <v>0</v>
      </c>
      <c r="M25" s="48"/>
    </row>
    <row r="26" spans="1:14" x14ac:dyDescent="0.25">
      <c r="A26" s="23"/>
      <c r="B26" s="29" t="s">
        <v>16</v>
      </c>
      <c r="C26" s="39">
        <v>23</v>
      </c>
      <c r="D26" s="57">
        <v>43488</v>
      </c>
      <c r="E26" s="66" t="s">
        <v>17</v>
      </c>
      <c r="F26" s="80">
        <f>PARAMETRES!G22</f>
        <v>65.599999999999994</v>
      </c>
      <c r="G26" s="59"/>
      <c r="H26" s="67" t="s">
        <v>24</v>
      </c>
      <c r="I26" s="68"/>
      <c r="J26" s="69"/>
      <c r="K26" s="74"/>
      <c r="L26" s="71">
        <v>0</v>
      </c>
      <c r="M26" s="48"/>
    </row>
    <row r="27" spans="1:14" x14ac:dyDescent="0.25">
      <c r="A27" s="23"/>
      <c r="B27" s="29" t="s">
        <v>33</v>
      </c>
      <c r="C27" s="39">
        <v>10</v>
      </c>
      <c r="D27" s="57">
        <v>43475</v>
      </c>
      <c r="E27" s="75" t="s">
        <v>18</v>
      </c>
      <c r="F27" s="76">
        <f>PARAMETRES!G23</f>
        <v>120</v>
      </c>
      <c r="G27" s="59"/>
      <c r="H27" s="67" t="s">
        <v>24</v>
      </c>
      <c r="I27" s="68"/>
      <c r="J27" s="69"/>
      <c r="K27" s="74"/>
      <c r="L27" s="71">
        <v>0</v>
      </c>
      <c r="M27" s="77"/>
    </row>
    <row r="28" spans="1:14" x14ac:dyDescent="0.25">
      <c r="A28" s="23"/>
      <c r="B28" s="29" t="s">
        <v>19</v>
      </c>
      <c r="C28" s="39">
        <v>10</v>
      </c>
      <c r="D28" s="57">
        <v>43475</v>
      </c>
      <c r="E28" s="66"/>
      <c r="F28" s="80">
        <f>PARAMETRES!G24</f>
        <v>1</v>
      </c>
      <c r="G28" s="59"/>
      <c r="H28" s="67" t="s">
        <v>24</v>
      </c>
      <c r="I28" s="68"/>
      <c r="J28" s="69"/>
      <c r="K28" s="70"/>
      <c r="L28" s="71">
        <v>0</v>
      </c>
      <c r="M28" s="48"/>
    </row>
    <row r="29" spans="1:14" ht="15.75" thickBot="1" x14ac:dyDescent="0.3">
      <c r="A29" s="23"/>
      <c r="B29" s="31" t="s">
        <v>23</v>
      </c>
      <c r="C29" s="141">
        <v>10</v>
      </c>
      <c r="D29" s="81">
        <v>43475</v>
      </c>
      <c r="E29" s="82">
        <v>0</v>
      </c>
      <c r="F29" s="83">
        <f>PARAMETRES!G25</f>
        <v>370</v>
      </c>
      <c r="G29" s="59"/>
      <c r="H29" s="67" t="s">
        <v>24</v>
      </c>
      <c r="I29" s="68"/>
      <c r="J29" s="69"/>
      <c r="K29" s="70"/>
      <c r="L29" s="71">
        <v>0</v>
      </c>
      <c r="M29" s="48"/>
    </row>
    <row r="30" spans="1:14" ht="15.75" thickBot="1" x14ac:dyDescent="0.3">
      <c r="A30" s="23"/>
      <c r="B30" s="23"/>
      <c r="C30" s="39"/>
      <c r="D30" s="78"/>
      <c r="E30" s="84" t="s">
        <v>7</v>
      </c>
      <c r="F30" s="85">
        <f>SUM(F22:F29)</f>
        <v>1405.06</v>
      </c>
      <c r="G30" s="43"/>
      <c r="H30" s="86" t="s">
        <v>24</v>
      </c>
      <c r="I30" s="87"/>
      <c r="J30" s="88"/>
      <c r="K30" s="89"/>
      <c r="L30" s="90">
        <v>0</v>
      </c>
      <c r="M30" s="48"/>
    </row>
    <row r="31" spans="1:14" ht="15.75" thickBot="1" x14ac:dyDescent="0.3">
      <c r="A31" s="23"/>
      <c r="B31" s="38"/>
      <c r="C31" t="s">
        <v>59</v>
      </c>
      <c r="D31" s="40"/>
      <c r="E31" s="41"/>
      <c r="F31" s="42"/>
      <c r="G31" s="92"/>
      <c r="H31" s="93"/>
      <c r="I31" s="94" t="s">
        <v>1</v>
      </c>
      <c r="J31" s="95" t="s">
        <v>7</v>
      </c>
      <c r="K31" s="96"/>
      <c r="L31" s="97">
        <f>SUM(L22:L30)</f>
        <v>0</v>
      </c>
      <c r="M31" s="48"/>
    </row>
    <row r="32" spans="1:14" ht="15.75" thickBot="1" x14ac:dyDescent="0.3">
      <c r="A32" s="23"/>
      <c r="B32" s="49" t="s">
        <v>25</v>
      </c>
      <c r="C32" s="51" t="s">
        <v>1</v>
      </c>
      <c r="D32" s="51" t="s">
        <v>1</v>
      </c>
      <c r="E32" s="98" t="s">
        <v>20</v>
      </c>
      <c r="F32" s="49" t="s">
        <v>2</v>
      </c>
      <c r="G32" s="48"/>
      <c r="H32" s="99" t="s">
        <v>26</v>
      </c>
      <c r="I32" s="100"/>
      <c r="J32" s="101"/>
      <c r="K32" s="102"/>
      <c r="L32" s="103">
        <v>0</v>
      </c>
      <c r="M32" s="65"/>
    </row>
    <row r="33" spans="1:13" x14ac:dyDescent="0.25">
      <c r="A33" s="23"/>
      <c r="B33" s="104" t="s">
        <v>27</v>
      </c>
      <c r="C33" s="57"/>
      <c r="D33" s="61"/>
      <c r="E33" s="105"/>
      <c r="F33" s="106">
        <v>0</v>
      </c>
      <c r="G33" s="48"/>
      <c r="H33" s="67" t="s">
        <v>26</v>
      </c>
      <c r="I33" s="68"/>
      <c r="J33" s="69"/>
      <c r="K33" s="74"/>
      <c r="L33" s="107">
        <v>0</v>
      </c>
      <c r="M33" s="65"/>
    </row>
    <row r="34" spans="1:13" x14ac:dyDescent="0.25">
      <c r="A34" s="23"/>
      <c r="B34" s="108" t="s">
        <v>28</v>
      </c>
      <c r="C34" s="109"/>
      <c r="D34" s="68"/>
      <c r="E34" s="73"/>
      <c r="F34" s="91">
        <v>0</v>
      </c>
      <c r="G34" s="48"/>
      <c r="H34" s="67" t="s">
        <v>26</v>
      </c>
      <c r="I34" s="68"/>
      <c r="J34" s="69"/>
      <c r="K34" s="74"/>
      <c r="L34" s="107">
        <v>0</v>
      </c>
      <c r="M34" s="48"/>
    </row>
    <row r="35" spans="1:13" x14ac:dyDescent="0.25">
      <c r="A35" s="23"/>
      <c r="B35" s="108" t="s">
        <v>29</v>
      </c>
      <c r="C35" s="109"/>
      <c r="D35" s="68"/>
      <c r="E35" s="73"/>
      <c r="F35" s="91">
        <v>0</v>
      </c>
      <c r="G35" s="48"/>
      <c r="H35" s="67" t="s">
        <v>26</v>
      </c>
      <c r="I35" s="68"/>
      <c r="J35" s="69"/>
      <c r="K35" s="74"/>
      <c r="L35" s="107">
        <v>0</v>
      </c>
      <c r="M35" s="48"/>
    </row>
    <row r="36" spans="1:13" x14ac:dyDescent="0.25">
      <c r="A36" s="23"/>
      <c r="B36" s="150" t="s">
        <v>30</v>
      </c>
      <c r="C36" s="81"/>
      <c r="D36" s="72"/>
      <c r="E36" s="110"/>
      <c r="F36" s="111">
        <v>0</v>
      </c>
      <c r="G36" s="48"/>
      <c r="H36" s="143" t="s">
        <v>26</v>
      </c>
      <c r="I36" s="144"/>
      <c r="J36" s="145"/>
      <c r="K36" s="146"/>
      <c r="L36" s="147">
        <v>0</v>
      </c>
      <c r="M36" s="48"/>
    </row>
    <row r="37" spans="1:13" x14ac:dyDescent="0.25">
      <c r="A37" s="23"/>
      <c r="B37" s="93"/>
      <c r="C37" s="94" t="s">
        <v>1</v>
      </c>
      <c r="D37" s="148" t="s">
        <v>7</v>
      </c>
      <c r="E37" s="149"/>
      <c r="F37" s="97">
        <f>SUM(F32:F36)</f>
        <v>0</v>
      </c>
      <c r="G37" s="48"/>
      <c r="H37" s="93"/>
      <c r="I37" s="94" t="s">
        <v>1</v>
      </c>
      <c r="J37" s="148" t="s">
        <v>7</v>
      </c>
      <c r="K37" s="149"/>
      <c r="L37" s="97">
        <f>SUM(L32:L36)</f>
        <v>0</v>
      </c>
      <c r="M37" s="48"/>
    </row>
  </sheetData>
  <mergeCells count="18">
    <mergeCell ref="J33:K33"/>
    <mergeCell ref="J34:K34"/>
    <mergeCell ref="J35:K35"/>
    <mergeCell ref="J36:K36"/>
    <mergeCell ref="D37:E37"/>
    <mergeCell ref="J37:K37"/>
    <mergeCell ref="J27:K27"/>
    <mergeCell ref="J28:K28"/>
    <mergeCell ref="J29:K29"/>
    <mergeCell ref="J30:K30"/>
    <mergeCell ref="J31:K31"/>
    <mergeCell ref="J32:K32"/>
    <mergeCell ref="J21:K21"/>
    <mergeCell ref="J22:K22"/>
    <mergeCell ref="J23:K23"/>
    <mergeCell ref="J24:K24"/>
    <mergeCell ref="J25:K25"/>
    <mergeCell ref="J26:K26"/>
  </mergeCell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5" id="{8EAB853D-CCBC-4A07-A6E0-0ECCC0DAB07A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formula">
                <xm:f>$C$22</xm:f>
              </x14:cfvo>
              <x14:cfIcon iconSet="NoIcons" iconId="0"/>
              <x14:cfIcon iconSet="NoIcons" iconId="0"/>
              <x14:cfIcon iconSet="3Symbols2" iconId="2"/>
            </x14:iconSet>
          </x14:cfRule>
          <xm:sqref>G22</xm:sqref>
        </x14:conditionalFormatting>
        <x14:conditionalFormatting xmlns:xm="http://schemas.microsoft.com/office/excel/2006/main">
          <x14:cfRule type="iconSet" priority="14" id="{1E54768A-DE91-491B-AC0C-3ACC5B3D7AAE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formula">
                <xm:f>$C$23</xm:f>
              </x14:cfvo>
              <x14:cfIcon iconSet="NoIcons" iconId="0"/>
              <x14:cfIcon iconSet="NoIcons" iconId="0"/>
              <x14:cfIcon iconSet="3Symbols2" iconId="2"/>
            </x14:iconSet>
          </x14:cfRule>
          <xm:sqref>G23</xm:sqref>
        </x14:conditionalFormatting>
        <x14:conditionalFormatting xmlns:xm="http://schemas.microsoft.com/office/excel/2006/main">
          <x14:cfRule type="iconSet" priority="13" id="{EC58598B-325A-41CC-8DDA-71FE68D6A477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formula">
                <xm:f>$C$24</xm:f>
              </x14:cfvo>
              <x14:cfIcon iconSet="NoIcons" iconId="0"/>
              <x14:cfIcon iconSet="NoIcons" iconId="0"/>
              <x14:cfIcon iconSet="3Symbols2" iconId="2"/>
            </x14:iconSet>
          </x14:cfRule>
          <xm:sqref>G24</xm:sqref>
        </x14:conditionalFormatting>
        <x14:conditionalFormatting xmlns:xm="http://schemas.microsoft.com/office/excel/2006/main">
          <x14:cfRule type="iconSet" priority="12" id="{DB182FB2-83C9-4FD8-A1B7-14D065814F58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formula">
                <xm:f>$C$25</xm:f>
              </x14:cfvo>
              <x14:cfIcon iconSet="NoIcons" iconId="0"/>
              <x14:cfIcon iconSet="NoIcons" iconId="0"/>
              <x14:cfIcon iconSet="3Symbols2" iconId="2"/>
            </x14:iconSet>
          </x14:cfRule>
          <xm:sqref>G25</xm:sqref>
        </x14:conditionalFormatting>
        <x14:conditionalFormatting xmlns:xm="http://schemas.microsoft.com/office/excel/2006/main">
          <x14:cfRule type="iconSet" priority="11" id="{2EEECE70-5F94-4705-81A4-2A00F52CF6BE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formula">
                <xm:f>$C$26</xm:f>
              </x14:cfvo>
              <x14:cfIcon iconSet="NoIcons" iconId="0"/>
              <x14:cfIcon iconSet="NoIcons" iconId="0"/>
              <x14:cfIcon iconSet="3Symbols2" iconId="2"/>
            </x14:iconSet>
          </x14:cfRule>
          <xm:sqref>G26</xm:sqref>
        </x14:conditionalFormatting>
        <x14:conditionalFormatting xmlns:xm="http://schemas.microsoft.com/office/excel/2006/main">
          <x14:cfRule type="iconSet" priority="10" id="{286CE147-FD71-43FB-A7CD-AFE775546286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formula">
                <xm:f>$C$27</xm:f>
              </x14:cfvo>
              <x14:cfIcon iconSet="NoIcons" iconId="0"/>
              <x14:cfIcon iconSet="NoIcons" iconId="0"/>
              <x14:cfIcon iconSet="3Symbols2" iconId="2"/>
            </x14:iconSet>
          </x14:cfRule>
          <xm:sqref>G27</xm:sqref>
        </x14:conditionalFormatting>
        <x14:conditionalFormatting xmlns:xm="http://schemas.microsoft.com/office/excel/2006/main">
          <x14:cfRule type="iconSet" priority="9" id="{B34E7B27-7DC3-481B-B3F7-15C4ECFC9C3B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formula">
                <xm:f>$C$28</xm:f>
              </x14:cfvo>
              <x14:cfIcon iconSet="NoIcons" iconId="0"/>
              <x14:cfIcon iconSet="NoIcons" iconId="0"/>
              <x14:cfIcon iconSet="3Symbols2" iconId="2"/>
            </x14:iconSet>
          </x14:cfRule>
          <xm:sqref>G28</xm:sqref>
        </x14:conditionalFormatting>
        <x14:conditionalFormatting xmlns:xm="http://schemas.microsoft.com/office/excel/2006/main">
          <x14:cfRule type="iconSet" priority="8" id="{8E609CA8-2A45-4EF8-BC7C-4E332BA9564F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formula">
                <xm:f>$C$29</xm:f>
              </x14:cfvo>
              <x14:cfIcon iconSet="NoIcons" iconId="0"/>
              <x14:cfIcon iconSet="NoIcons" iconId="0"/>
              <x14:cfIcon iconSet="3Symbols2" iconId="2"/>
            </x14:iconSet>
          </x14:cfRule>
          <xm:sqref>G29</xm:sqref>
        </x14:conditionalFormatting>
        <x14:conditionalFormatting xmlns:xm="http://schemas.microsoft.com/office/excel/2006/main">
          <x14:cfRule type="iconSet" priority="7" id="{33C07FBD-6EAB-4A20-AA32-AC70B921D08D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formula">
                <xm:f>$B$11</xm:f>
              </x14:cfvo>
              <x14:cfIcon iconSet="NoIcons" iconId="0"/>
              <x14:cfIcon iconSet="NoIcons" iconId="0"/>
              <x14:cfIcon iconSet="3Symbols2" iconId="2"/>
            </x14:iconSet>
          </x14:cfRule>
          <xm:sqref>G11</xm:sqref>
        </x14:conditionalFormatting>
        <x14:conditionalFormatting xmlns:xm="http://schemas.microsoft.com/office/excel/2006/main">
          <x14:cfRule type="iconSet" priority="6" id="{3C6B6840-7CFF-4273-AD7C-F4434DC7F591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formula">
                <xm:f>$B$12</xm:f>
              </x14:cfvo>
              <x14:cfIcon iconSet="NoIcons" iconId="0"/>
              <x14:cfIcon iconSet="NoIcons" iconId="0"/>
              <x14:cfIcon iconSet="3Symbols2" iconId="2"/>
            </x14:iconSet>
          </x14:cfRule>
          <xm:sqref>G12</xm:sqref>
        </x14:conditionalFormatting>
        <x14:conditionalFormatting xmlns:xm="http://schemas.microsoft.com/office/excel/2006/main">
          <x14:cfRule type="iconSet" priority="5" id="{D693EE9B-15D1-4BA7-88A3-A22A60ACE4DA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formula">
                <xm:f>$B$13</xm:f>
              </x14:cfvo>
              <x14:cfIcon iconSet="NoIcons" iconId="0"/>
              <x14:cfIcon iconSet="NoIcons" iconId="0"/>
              <x14:cfIcon iconSet="3Symbols2" iconId="2"/>
            </x14:iconSet>
          </x14:cfRule>
          <xm:sqref>G13</xm:sqref>
        </x14:conditionalFormatting>
        <x14:conditionalFormatting xmlns:xm="http://schemas.microsoft.com/office/excel/2006/main">
          <x14:cfRule type="iconSet" priority="4" id="{1985C2D0-5208-4A36-9886-6E79B7D990E2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formula">
                <xm:f>$B$14</xm:f>
              </x14:cfvo>
              <x14:cfIcon iconSet="NoIcons" iconId="0"/>
              <x14:cfIcon iconSet="NoIcons" iconId="0"/>
              <x14:cfIcon iconSet="3Symbols2" iconId="2"/>
            </x14:iconSet>
          </x14:cfRule>
          <xm:sqref>G14</xm:sqref>
        </x14:conditionalFormatting>
        <x14:conditionalFormatting xmlns:xm="http://schemas.microsoft.com/office/excel/2006/main">
          <x14:cfRule type="iconSet" priority="3" id="{3BFB612B-1059-4104-83DE-23650414941B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formula">
                <xm:f>$B$15</xm:f>
              </x14:cfvo>
              <x14:cfIcon iconSet="NoIcons" iconId="0"/>
              <x14:cfIcon iconSet="NoIcons" iconId="0"/>
              <x14:cfIcon iconSet="3Symbols2" iconId="2"/>
            </x14:iconSet>
          </x14:cfRule>
          <xm:sqref>G15</xm:sqref>
        </x14:conditionalFormatting>
        <x14:conditionalFormatting xmlns:xm="http://schemas.microsoft.com/office/excel/2006/main">
          <x14:cfRule type="iconSet" priority="2" id="{6477B5AE-59A0-4940-B194-51605E9029BA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formula">
                <xm:f>$B$16</xm:f>
              </x14:cfvo>
              <x14:cfIcon iconSet="NoIcons" iconId="0"/>
              <x14:cfIcon iconSet="NoIcons" iconId="0"/>
              <x14:cfIcon iconSet="3Symbols2" iconId="2"/>
            </x14:iconSet>
          </x14:cfRule>
          <xm:sqref>G16</xm:sqref>
        </x14:conditionalFormatting>
        <x14:conditionalFormatting xmlns:xm="http://schemas.microsoft.com/office/excel/2006/main">
          <x14:cfRule type="iconSet" priority="1" id="{1A961810-70BD-4325-AAC7-A2868C3E67A1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formula">
                <xm:f>$B$17</xm:f>
              </x14:cfvo>
              <x14:cfIcon iconSet="NoIcons" iconId="0"/>
              <x14:cfIcon iconSet="NoIcons" iconId="0"/>
              <x14:cfIcon iconSet="3Symbols2" iconId="2"/>
            </x14:iconSet>
          </x14:cfRule>
          <xm:sqref>G17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PARAMETRES</vt:lpstr>
      <vt:lpstr>JANVIER</vt:lpstr>
      <vt:lpstr>FEVRIER</vt:lpstr>
      <vt:lpstr>MARS</vt:lpstr>
      <vt:lpstr>AVRIL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PC-ASUS</dc:creator>
  <cp:lastModifiedBy>PC-ASUS</cp:lastModifiedBy>
  <dcterms:created xsi:type="dcterms:W3CDTF">2019-02-07T17:13:12Z</dcterms:created>
  <dcterms:modified xsi:type="dcterms:W3CDTF">2019-02-07T17:55:31Z</dcterms:modified>
</cp:coreProperties>
</file>