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90" windowWidth="20490" windowHeight="6165"/>
  </bookViews>
  <sheets>
    <sheet name="Villadrosa" sheetId="4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H4" i="4" l="1"/>
  <c r="E11" i="4" l="1"/>
  <c r="H6" i="4" l="1"/>
  <c r="F11" i="4"/>
  <c r="I11" i="4" s="1"/>
  <c r="K11" i="4" l="1"/>
</calcChain>
</file>

<file path=xl/sharedStrings.xml><?xml version="1.0" encoding="utf-8"?>
<sst xmlns="http://schemas.openxmlformats.org/spreadsheetml/2006/main" count="18" uniqueCount="18">
  <si>
    <t>Nom salarié</t>
  </si>
  <si>
    <t>Prénom salarié</t>
  </si>
  <si>
    <t>Nom Association</t>
  </si>
  <si>
    <t>du</t>
  </si>
  <si>
    <t>au</t>
  </si>
  <si>
    <t>Arrêt</t>
  </si>
  <si>
    <t>soit en nombre de jours</t>
  </si>
  <si>
    <t>Brut</t>
  </si>
  <si>
    <t>Brut d'1 mois</t>
  </si>
  <si>
    <t>Salaire journalier à 90 %</t>
  </si>
  <si>
    <t>Salaire journalier à 100 %</t>
  </si>
  <si>
    <t>Jour à payer en maladie</t>
  </si>
  <si>
    <t>Salaire à payer 90 %</t>
  </si>
  <si>
    <t>Paie de mai 19</t>
  </si>
  <si>
    <t>Montant absence maladie</t>
  </si>
  <si>
    <t>Nombre de jours arrêt</t>
  </si>
  <si>
    <t>3 derniers mois précédent l'arrêt</t>
  </si>
  <si>
    <t>Du 01/02 au 30/04/2019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</si>
</sst>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H20" sqref="H20"/>
    </sheetView>
  </sheetViews>
  <sheetFormatPr baseColWidth="10" defaultRowHeight="15" x14ac:dyDescent="0.25"/>
  <cols>
    <col min="1" max="1" width="15.5703125" customWidth="1"/>
    <col min="2" max="2" width="15.140625" customWidth="1"/>
    <col min="3" max="3" width="25" customWidth="1"/>
    <col min="4" max="5" width="15.85546875" customWidth="1"/>
    <col min="8" max="8" width="22.5703125" customWidth="1"/>
    <col min="9" max="9" width="23.85546875" customWidth="1"/>
    <col min="10" max="10" width="22.85546875" customWidth="1"/>
    <col min="11" max="11" width="17.85546875" customWidth="1"/>
  </cols>
  <sheetData>
    <row r="2" spans="1:11" x14ac:dyDescent="0.25">
      <c r="F2" s="25" t="s">
        <v>5</v>
      </c>
      <c r="G2" s="26"/>
    </row>
    <row r="3" spans="1:11" x14ac:dyDescent="0.25">
      <c r="C3" s="3" t="s">
        <v>2</v>
      </c>
      <c r="D3" s="3" t="s">
        <v>0</v>
      </c>
      <c r="E3" s="3" t="s">
        <v>1</v>
      </c>
      <c r="F3" s="3" t="s">
        <v>3</v>
      </c>
      <c r="G3" s="3" t="s">
        <v>4</v>
      </c>
      <c r="H3" s="3" t="s">
        <v>6</v>
      </c>
      <c r="I3" s="8"/>
    </row>
    <row r="4" spans="1:11" x14ac:dyDescent="0.25">
      <c r="C4" s="1"/>
      <c r="D4" s="1"/>
      <c r="E4" s="1"/>
      <c r="F4" s="2">
        <v>43606</v>
      </c>
      <c r="G4" s="2">
        <v>43607</v>
      </c>
      <c r="H4" s="27">
        <f>DATEDIF(F4,G4,"d")</f>
        <v>1</v>
      </c>
      <c r="I4" s="5"/>
    </row>
    <row r="5" spans="1:11" x14ac:dyDescent="0.25">
      <c r="C5" s="4"/>
      <c r="D5" s="4"/>
      <c r="E5" s="4"/>
      <c r="F5" s="2"/>
      <c r="G5" s="2"/>
      <c r="H5" s="1"/>
      <c r="I5" s="4"/>
    </row>
    <row r="6" spans="1:11" x14ac:dyDescent="0.25">
      <c r="C6" s="4"/>
      <c r="D6" s="4"/>
      <c r="E6" s="4"/>
      <c r="F6" s="5"/>
      <c r="G6" s="5"/>
      <c r="H6" s="1">
        <f>SUM(H4:H5)</f>
        <v>1</v>
      </c>
      <c r="I6" s="4"/>
    </row>
    <row r="9" spans="1:11" s="10" customFormat="1" x14ac:dyDescent="0.25">
      <c r="A9" s="9"/>
      <c r="B9" s="13" t="s">
        <v>15</v>
      </c>
      <c r="C9" s="13" t="s">
        <v>16</v>
      </c>
      <c r="D9" s="15" t="s">
        <v>7</v>
      </c>
      <c r="E9" s="15" t="s">
        <v>8</v>
      </c>
      <c r="F9" s="17" t="s">
        <v>10</v>
      </c>
      <c r="G9" s="18"/>
      <c r="H9" s="15" t="s">
        <v>9</v>
      </c>
      <c r="I9" s="13" t="s">
        <v>14</v>
      </c>
      <c r="J9" s="21" t="s">
        <v>11</v>
      </c>
      <c r="K9" s="23" t="s">
        <v>12</v>
      </c>
    </row>
    <row r="10" spans="1:11" s="10" customFormat="1" x14ac:dyDescent="0.25">
      <c r="A10" s="9"/>
      <c r="B10" s="14"/>
      <c r="C10" s="14"/>
      <c r="D10" s="16"/>
      <c r="E10" s="16"/>
      <c r="F10" s="19"/>
      <c r="G10" s="20"/>
      <c r="H10" s="16"/>
      <c r="I10" s="14"/>
      <c r="J10" s="22"/>
      <c r="K10" s="24"/>
    </row>
    <row r="11" spans="1:11" x14ac:dyDescent="0.25">
      <c r="A11" s="3" t="s">
        <v>13</v>
      </c>
      <c r="B11" s="3">
        <v>2</v>
      </c>
      <c r="C11" s="3" t="s">
        <v>17</v>
      </c>
      <c r="D11" s="3">
        <v>2240.61</v>
      </c>
      <c r="E11" s="6">
        <f>SUM(D11/3)</f>
        <v>746.87</v>
      </c>
      <c r="F11" s="11">
        <f>SUM(E11/30.42)</f>
        <v>24.551939513477972</v>
      </c>
      <c r="G11" s="12"/>
      <c r="H11" s="6"/>
      <c r="I11" s="6">
        <f>SUM(B11*F11)</f>
        <v>49.103879026955944</v>
      </c>
      <c r="J11" s="1"/>
      <c r="K11" s="7">
        <f>SUM(J11*H11)</f>
        <v>0</v>
      </c>
    </row>
  </sheetData>
  <mergeCells count="11">
    <mergeCell ref="H9:H10"/>
    <mergeCell ref="I9:I10"/>
    <mergeCell ref="J9:J10"/>
    <mergeCell ref="K9:K10"/>
    <mergeCell ref="F2:G2"/>
    <mergeCell ref="F11:G11"/>
    <mergeCell ref="B9:B10"/>
    <mergeCell ref="C9:C10"/>
    <mergeCell ref="D9:D10"/>
    <mergeCell ref="E9:E10"/>
    <mergeCell ref="F9:G10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Villadrosa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Varlène.MIAKA ADM</dc:creator>
  <cp:lastModifiedBy>VARLENE MIAKA</cp:lastModifiedBy>
  <cp:lastPrinted>2019-05-28T14:54:38Z</cp:lastPrinted>
  <dcterms:created xsi:type="dcterms:W3CDTF">2019-03-14T15:15:22Z</dcterms:created>
  <dcterms:modified xsi:type="dcterms:W3CDTF">2019-05-29T07:40:27Z</dcterms:modified>
</cp:coreProperties>
</file>