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styles+xml" PartName="/xl/styles.xml"/>
  <Override ContentType="application/vnd.openxmlformats-officedocument.drawing+xml" PartName="/xl/drawings/drawing1.xml"/>
  <Override ContentType="application/vnd.openxmlformats-officedocument.drawingml.chart+xml" PartName="/xl/charts/chart1.xml"/>
  <Override ContentType="image/jpeg" PartName="/xl/media/1LogoExcelAgicap.jpg"/>
  <Override ContentType="application/vnd.openxmlformats-officedocument.spreadsheetml.sharedStrings+xml" PartName="/xl/sharedStrings.xml"/>
</Types>
</file>

<file path=_rels/.rels><?xml version="1.0" encoding="UTF-8" standalone="yes"?>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:r="http://schemas.openxmlformats.org/officeDocument/2006/relationships" xmlns="http://schemas.openxmlformats.org/spreadsheetml/2006/main">
  <bookViews>
    <workbookView/>
  </bookViews>
  <sheets>
    <sheet name="Base - Prévisionnel" sheetId="1" r:id="rId1"/>
  </sheets>
  <definedNames>
    <definedName name="_xlnm.Print_Area" localSheetId="0">'Base - Prévisionnel'!$A$1:$N$54</definedName>
    <definedName name="_xlnm.Print_Titles" localSheetId="0">'Base - Prévisionnel'!$1:$2</definedName>
  </definedNames>
  <calcPr fullCalcOnLoad="1"/>
</workbook>
</file>

<file path=xl/sharedStrings.xml><?xml version="1.0" encoding="utf-8"?>
<sst xmlns="http://schemas.openxmlformats.org/spreadsheetml/2006/main" count="39" uniqueCount="39">
  <si>
    <t>Prévisionnel de trésorerie du 01/08/2017 au 31/07/2018 - Scénario Base</t>
  </si>
  <si>
    <t>Entreprise Démo, Scénario : Base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</si>
  <si>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</si>
  <si>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</si>
  <si>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</si>
  <si>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</si>
  <si>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</si>
  <si>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</si>
  <si>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</si>
  <si>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</si>
  <si>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</si>
  <si>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</si>
  <si>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</si>
  <si>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</si>
  <si>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En euros</t>
  </si>
  <si>
    <t>Trésorerie en début de mois</t>
  </si>
  <si>
    <t>Encaissements (encaissements perçus + Facturation engagée + Reste à faire sur prévisionnel)</t>
  </si>
  <si>
    <t xml:space="preserve">          Facturation clients</t>
  </si>
  <si>
    <t xml:space="preserve">                    Client #1</t>
  </si>
  <si>
    <t xml:space="preserve">                    Client #2</t>
  </si>
  <si>
    <t xml:space="preserve">                    Client #3</t>
  </si>
  <si>
    <t xml:space="preserve">                    Client #4</t>
  </si>
  <si>
    <t xml:space="preserve">                    Client #5</t>
  </si>
  <si>
    <t xml:space="preserve">                    Reste à faire sur objectif</t>
  </si>
  <si>
    <t xml:space="preserve">          Divers</t>
  </si>
  <si>
    <t>Décaissements (décaissements réalisés + facturation engagée + reste à faire sur prévisionnel)</t>
  </si>
  <si>
    <t xml:space="preserve">          TVA</t>
  </si>
  <si>
    <t xml:space="preserve">          Fournisseurs</t>
  </si>
  <si>
    <t xml:space="preserve">                    Fournisseurs matière première</t>
  </si>
  <si>
    <t xml:space="preserve">                              Fournisseur #1</t>
  </si>
  <si>
    <t xml:space="preserve">                              Fournisseur #3</t>
  </si>
  <si>
    <t xml:space="preserve">                    FOurnisseurs services</t>
  </si>
  <si>
    <t xml:space="preserve">                              Fournisseur #2</t>
  </si>
  <si>
    <t xml:space="preserve">          Frais généraux</t>
  </si>
  <si>
    <t xml:space="preserve">          Rémunérations</t>
  </si>
  <si>
    <t xml:space="preserve">                    Salaires</t>
  </si>
  <si>
    <t xml:space="preserve">                    Urssaf</t>
  </si>
  <si>
    <t xml:space="preserve">          Prêts</t>
  </si>
  <si>
    <t>Trésorerie en fin de mois</t>
  </si>
</sst>
</file>

<file path=xl/styles.xml><?xml version="1.0" encoding="utf-8"?>
<styleSheet xmlns="http://schemas.openxmlformats.org/spreadsheetml/2006/main">
  <numFmts count="1">
    <numFmt numFmtId="164" formatCode="# ##0"/>
  </numFmts>
  <fonts count="5">
    <font>
      <sz val="11"/>
      <name val="Calibri"/>
    </font>
    <font>
      <b/>
      <sz val="11"/>
      <name val="Calibri"/>
    </font>
    <font>
      <sz val="11"/>
      <color rgb="FFFF0000" tint="0"/>
      <name val="Calibri"/>
    </font>
    <font>
      <i/>
      <sz val="11"/>
      <name val="Calibri"/>
    </font>
    <font>
      <b/>
      <sz val="11"/>
      <color rgb="FFFFFFFF" tint="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E3F2FD" tint="0"/>
      </patternFill>
    </fill>
    <fill>
      <patternFill patternType="solid">
        <fgColor rgb="FF2196F3" tint="0"/>
      </patternFill>
    </fill>
    <fill>
      <patternFill patternType="solid">
        <fgColor rgb="FFFFFFFF" tint="0"/>
      </patternFill>
    </fill>
  </fills>
  <borders count="12">
    <border>
      <left/>
      <right/>
      <top/>
      <bottom/>
      <diagonal/>
    </border>
    <border>
      <left/>
      <right/>
      <top style="thin">
        <color rgb="FF9E9E9E" tint="0"/>
      </top>
      <bottom style="thin">
        <color rgb="FF9E9E9E" tint="0"/>
      </bottom>
      <diagonal/>
    </border>
    <border>
      <left style="medium">
        <color rgb="FF9E9E9E" tint="0"/>
      </left>
      <right/>
      <top style="thin">
        <color rgb="FF9E9E9E" tint="0"/>
      </top>
      <bottom style="thin">
        <color rgb="FF9E9E9E" tint="0"/>
      </bottom>
      <diagonal/>
    </border>
    <border>
      <left/>
      <right style="medium">
        <color rgb="FF9E9E9E" tint="0"/>
      </right>
      <top style="thin">
        <color rgb="FF9E9E9E" tint="0"/>
      </top>
      <bottom style="thin">
        <color rgb="FF9E9E9E" tint="0"/>
      </bottom>
      <diagonal/>
    </border>
    <border>
      <left/>
      <right/>
      <top style="medium">
        <color rgb="FF9E9E9E" tint="0"/>
      </top>
      <bottom/>
      <diagonal/>
    </border>
    <border>
      <left/>
      <right/>
      <top/>
      <bottom style="medium">
        <color rgb="FF9E9E9E" tint="0"/>
      </bottom>
      <diagonal/>
    </border>
    <border>
      <left style="medium">
        <color rgb="FF9E9E9E" tint="0"/>
      </left>
      <right/>
      <top style="medium">
        <color rgb="FF9E9E9E" tint="0"/>
      </top>
      <bottom/>
      <diagonal/>
    </border>
    <border>
      <left style="medium">
        <color rgb="FF9E9E9E" tint="0"/>
      </left>
      <right/>
      <top/>
      <bottom/>
      <diagonal/>
    </border>
    <border>
      <left style="medium">
        <color rgb="FF9E9E9E" tint="0"/>
      </left>
      <right/>
      <top/>
      <bottom style="medium">
        <color rgb="FF9E9E9E" tint="0"/>
      </bottom>
      <diagonal/>
    </border>
    <border>
      <left/>
      <right style="medium">
        <color rgb="FF9E9E9E" tint="0"/>
      </right>
      <top style="medium">
        <color rgb="FF9E9E9E" tint="0"/>
      </top>
      <bottom/>
      <diagonal/>
    </border>
    <border>
      <left/>
      <right style="medium">
        <color rgb="FF9E9E9E" tint="0"/>
      </right>
      <top/>
      <bottom/>
      <diagonal/>
    </border>
    <border>
      <left/>
      <right style="medium">
        <color rgb="FF9E9E9E" tint="0"/>
      </right>
      <top/>
      <bottom style="medium">
        <color rgb="FF9E9E9E" tint="0"/>
      </bottom>
      <diagonal/>
    </border>
  </borders>
  <cellStyleXfs count="1">
    <xf numFmtId="0" fontId="0"/>
  </cellStyleXfs>
  <cellXfs count="31">
    <xf numFmtId="0" applyNumberFormat="1" fontId="0" applyFont="1" xfId="0"/>
    <xf numFmtId="0" applyNumberFormat="1" fontId="0" applyFont="1" fillId="2" applyFill="1" xfId="0"/>
    <xf numFmtId="0" applyNumberFormat="1" fontId="0" applyFont="1" fillId="2" applyFill="1" xfId="0">
      <alignment horizontal="right"/>
    </xf>
    <xf numFmtId="0" applyNumberFormat="1" fontId="3" applyFont="1" xfId="0"/>
    <xf numFmtId="164" applyNumberFormat="1" fontId="3" applyFont="1" xfId="0"/>
    <xf numFmtId="0" applyNumberFormat="1" fontId="1" applyFont="1" xfId="0"/>
    <xf numFmtId="164" applyNumberFormat="1" fontId="1" applyFont="1" xfId="0"/>
    <xf numFmtId="0" applyNumberFormat="1" fontId="0" applyFont="1" fillId="2" applyFill="1" borderId="1" applyBorder="1" xfId="0"/>
    <xf numFmtId="164" applyNumberFormat="1" fontId="0" applyFont="1" fillId="2" applyFill="1" borderId="1" applyBorder="1" xfId="0"/>
    <xf numFmtId="0" applyNumberFormat="1" fontId="4" applyFont="1" fillId="3" applyFill="1" borderId="1" applyBorder="1" xfId="0"/>
    <xf numFmtId="164" applyNumberFormat="1" fontId="4" applyFont="1" fillId="3" applyFill="1" borderId="1" applyBorder="1" xfId="0"/>
    <xf numFmtId="0" applyNumberFormat="1" fontId="4" applyFont="1" fillId="3" applyFill="1" borderId="2" applyBorder="1" xfId="0"/>
    <xf numFmtId="0" applyNumberFormat="1" fontId="0" applyFont="1" fillId="2" applyFill="1" borderId="2" applyBorder="1" xfId="0"/>
    <xf numFmtId="164" applyNumberFormat="1" fontId="4" applyFont="1" fillId="3" applyFill="1" borderId="3" applyBorder="1" xfId="0"/>
    <xf numFmtId="164" applyNumberFormat="1" fontId="0" applyFont="1" fillId="2" applyFill="1" borderId="3" applyBorder="1" xfId="0"/>
    <xf numFmtId="0" applyNumberFormat="1" fontId="0" applyFont="1" borderId="4" applyBorder="1" xfId="0"/>
    <xf numFmtId="0" applyNumberFormat="1" fontId="0" applyFont="1" borderId="5" applyBorder="1" xfId="0"/>
    <xf numFmtId="0" applyNumberFormat="1" fontId="0" applyFont="1" borderId="6" applyBorder="1" xfId="0"/>
    <xf numFmtId="0" applyNumberFormat="1" fontId="1" applyFont="1" borderId="7" applyBorder="1" xfId="0">
      <alignment horizontal="center"/>
    </xf>
    <xf numFmtId="0" applyNumberFormat="1" fontId="2" applyFont="1" fillId="2" applyFill="1" borderId="7" applyBorder="1" xfId="0"/>
    <xf numFmtId="0" applyNumberFormat="1" fontId="0" applyFont="1" borderId="7" applyBorder="1" xfId="0"/>
    <xf numFmtId="0" applyNumberFormat="1" fontId="1" applyFont="1" borderId="7" applyBorder="1" xfId="0"/>
    <xf numFmtId="0" applyNumberFormat="1" fontId="3" applyFont="1" borderId="7" applyBorder="1" xfId="0"/>
    <xf numFmtId="0" applyNumberFormat="1" fontId="0" applyFont="1" borderId="8" applyBorder="1" xfId="0"/>
    <xf numFmtId="0" applyNumberFormat="1" fontId="0" applyFont="1" borderId="9" applyBorder="1" xfId="0"/>
    <xf numFmtId="0" applyNumberFormat="1" fontId="0" applyFont="1" borderId="10" applyBorder="1" xfId="0"/>
    <xf numFmtId="0" applyNumberFormat="1" fontId="0" applyFont="1" fillId="2" applyFill="1" borderId="10" applyBorder="1" xfId="0">
      <alignment horizontal="right"/>
    </xf>
    <xf numFmtId="164" applyNumberFormat="1" fontId="1" applyFont="1" borderId="10" applyBorder="1" xfId="0"/>
    <xf numFmtId="164" applyNumberFormat="1" fontId="3" applyFont="1" borderId="10" applyBorder="1" xfId="0"/>
    <xf numFmtId="0" applyNumberFormat="1" fontId="0" applyFont="1" borderId="11" applyBorder="1" xfId="0"/>
    <xf numFmtId="0" applyNumberFormat="1" fontId="0" applyFont="1" fillId="4" applyFill="1" xfId="0"/>
  </cellXfs>
  <cellStyles count="1">
    <cellStyle name="Normal" xfId="0" builtinId="0"/>
  </cellStyles>
  <dxfs count="0"/>
</styleSheet>
</file>

<file path=xl/_rels/workbook.xml.rels><?xml version="1.0" encoding="UTF-8" standalone="yes"?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tyles" Target="styles.xml"/><Relationship Id="rId3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chart>
    <c:plotArea>
      <c:layout/>
      <c:lineChart>
        <c:grouping val="standard"/>
        <c:varyColors val="0"/>
        <ser xmlns="http://schemas.openxmlformats.org/drawingml/2006/chart">
          <c:idx val="0"/>
          <c:order val="0"/>
          <c:tx>
            <c:v>Trésorie disponible en début de mois</c:v>
          </c:tx>
          <c:marker>
            <c:symbol val="none"/>
          </c:marker>
          <c:cat>
            <c:numRef>
              <c:f>'Base - Prévisionnel'!$C$3:$N$3</c:f>
            </c:numRef>
          </c:cat>
          <c:val>
            <c:numRef>
              <c:f>'Base - Prévisionnel'!$C$5:$N$5</c:f>
            </c:numRef>
          </c:val>
          <c:smooth val="0"/>
        </ser>
        <c:smooth val="0"/>
        <c:axId val="1"/>
        <c:axId val="2"/>
      </c:lineChart>
      <c:barChart>
        <c:barDir val="col"/>
        <c:grouping val="clustered"/>
        <c:varyColors val="0"/>
        <ser xmlns="http://schemas.openxmlformats.org/drawingml/2006/chart">
          <c:idx val="1"/>
          <c:order val="1"/>
          <c:tx>
            <c:v>Total encaissements</c:v>
          </c:tx>
          <c:invertIfNegative val="0"/>
          <c:cat>
            <c:numRef>
              <c:f>'Base - Prévisionnel'!$C$3:$N$3</c:f>
            </c:numRef>
          </c:cat>
          <c:val>
            <c:numRef>
              <c:f>'Base - Prévisionnel'!$C$7:$N$7</c:f>
            </c:numRef>
          </c:val>
          <c:spPr>
            <a:solidFill>
              <a:srgbClr val="008000"/>
            </a:solidFill>
          </c:spPr>
        </ser>
        <ser xmlns="http://schemas.openxmlformats.org/drawingml/2006/chart">
          <c:idx val="2"/>
          <c:order val="2"/>
          <c:tx>
            <c:v>Total décaissements</c:v>
          </c:tx>
          <c:invertIfNegative val="0"/>
          <c:cat>
            <c:numRef>
              <c:f>'Base - Prévisionnel'!$C$3:$N$3</c:f>
            </c:numRef>
          </c:cat>
          <c:val>
            <c:numRef>
              <c:f>'Base - Prévisionnel'!$C$17:$N$17</c:f>
            </c:numRef>
          </c:val>
          <c:spPr>
            <a:solidFill>
              <a:srgbClr val="FF0000"/>
            </a:solidFill>
          </c:spPr>
        </ser>
        <c:axId val="1"/>
        <c:axId val="2"/>
        <c:overlap val="-25"/>
      </c:barChart>
      <c:barChart>
        <c:barDir val="col"/>
        <c:grouping val="clustered"/>
        <c:varyColors val="0"/>
        <c:axId val="1"/>
        <c:axId val="2"/>
      </c:barChart>
      <c:catAx>
        <c:axId val="1"/>
        <c:scaling>
          <c:orientation val="minMax"/>
        </c:scaling>
        <c:delete val="0"/>
        <c:axPos val="b"/>
        <c:majorTickMark val="none"/>
        <c:minorTickMark val="none"/>
        <c:tickLblPos val="nextTo"/>
        <c:crossAx val="2"/>
        <c:crosses val="autoZero"/>
        <c:auto val="1"/>
        <c:lblAlgn val="ctr"/>
        <c:lblOffset val="100"/>
        <c:tickLblSkip val="1"/>
      </c:catAx>
      <c:valAx>
        <c:axId val="2"/>
        <c:scaling>
          <c:orientation val="minMax"/>
        </c:scaling>
        <c:delete val="0"/>
        <c:axPos val="l"/>
        <c:majorGridlines/>
        <c:tickLblPos val="nextTo"/>
        <c:crossAx val="1"/>
        <c:crosses val="autoZero"/>
        <c:crossBetween val="between"/>
        <c:majorUnit val="7000"/>
      </c:valAx>
    </c:plotArea>
    <c:legend>
      <c:legendPos val="b"/>
      <c:layout/>
      <c:overlay val="0"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image" Target="../media/1LogoExcelAgicap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34</xdr:row>
      <xdr:rowOff>0</xdr:rowOff>
    </xdr:from>
    <xdr:to>
      <xdr:col>13</xdr:col>
      <xdr:colOff>600075</xdr:colOff>
      <xdr:row>54</xdr:row>
      <xdr:rowOff>0</xdr:rowOff>
    </xdr:to>
    <graphicFrame xmlns="http://schemas.openxmlformats.org/drawingml/2006/spreadsheetDrawing" macro="">
      <xdr:nvGraphicFramePr>
        <xdr:cNvPr id="0" name="charttresorieMensuell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graphicFrame>
    <clientData xmlns="http://schemas.openxmlformats.org/drawingml/2006/spreadsheetDrawing"/>
  </xdr:twoCellAnchor>
  <xdr:twoCellAnchor editAs="oneCell">
    <xdr:from>
      <xdr:col>1</xdr:col>
      <xdr:colOff>400050</xdr:colOff>
      <xdr:row>0</xdr:row>
      <xdr:rowOff>47625</xdr:rowOff>
    </xdr:from>
    <xdr:to>
      <xdr:col>3</xdr:col>
      <xdr:colOff>504825</xdr:colOff>
      <xdr:row>0</xdr:row>
      <xdr:rowOff>371475</xdr:rowOff>
    </xdr:to>
    <xdr:pic>
      <xdr:nvPicPr>
        <xdr:cNvPr id="3" descr="" name="Agicap logo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0" y="0"/>
          <a:ext cx="0" cy="0"/>
        </a:xfrm>
        <a:prstGeom prst="rect">
          <a:avLst/>
        </a:prstGeom>
      </xdr:spPr>
    </xdr:pic>
    <xdr:clientData/>
  </xdr:twoCellAnchor>
</xdr:wsDr>
</file>

<file path=xl/worksheets/_rels/sheet1.xml.rels><?xml version="1.0" encoding="UTF-8" standalone="yes"?>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:r="http://schemas.openxmlformats.org/officeDocument/2006/relationships" xmlns="http://schemas.openxmlformats.org/spreadsheetml/2006/main">
  <sheetPr>
    <pageSetUpPr fitToPage="1"/>
  </sheetPr>
  <dimension ref="A1:AW84"/>
  <sheetViews>
    <sheetView workbookViewId="0">
      <pane ySplit="3" topLeftCell="A4" state="frozen" activePane="bottomLeft"/>
      <selection pane="bottomLeft" activeCell="A1" sqref="A1"/>
    </sheetView>
  </sheetViews>
  <sheetFormatPr defaultRowHeight="15"/>
  <cols>
    <col min="1" max="1" width="83.0123814174107" customWidth="1"/>
    <col min="2" max="2" width="9.140625" customWidth="1"/>
    <col min="3" max="3" width="9.140625" customWidth="1"/>
    <col min="4" max="4" width="11.0929423740932" customWidth="1"/>
    <col min="5" max="5" width="9.140625" customWidth="1"/>
    <col min="6" max="6" width="10.6765539986747" customWidth="1"/>
    <col min="7" max="7" width="10.485241481236" customWidth="1"/>
    <col min="8" max="8" width="9.140625" customWidth="1"/>
    <col min="9" max="9" width="9.140625" customWidth="1"/>
    <col min="10" max="10" width="9.140625" customWidth="1"/>
    <col min="11" max="11" width="9.140625" customWidth="1"/>
    <col min="12" max="12" width="9.140625" customWidth="1"/>
    <col min="13" max="13" width="9.140625" customWidth="1"/>
    <col min="14" max="14" width="9.140625" customWidth="1"/>
    <col min="15" max="15" width="9.140625" customWidth="1"/>
    <col min="16" max="16" width="9.140625" customWidth="1"/>
    <col min="17" max="17" width="9.140625" customWidth="1"/>
    <col min="18" max="18" width="9.140625" customWidth="1"/>
    <col min="19" max="19" width="9.140625" customWidth="1"/>
    <col min="20" max="20" width="9.140625" customWidth="1"/>
    <col min="21" max="21" width="9.140625" customWidth="1"/>
    <col min="22" max="22" width="9.140625" customWidth="1"/>
    <col min="23" max="23" width="9.140625" customWidth="1"/>
    <col min="24" max="24" width="9.140625" customWidth="1"/>
    <col min="25" max="25" width="9.140625" customWidth="1"/>
    <col min="26" max="26" width="9.140625" customWidth="1"/>
    <col min="27" max="27" width="9.140625" customWidth="1"/>
    <col min="28" max="28" width="9.140625" customWidth="1"/>
    <col min="29" max="29" width="9.140625" customWidth="1"/>
    <col min="30" max="30" width="9.140625" customWidth="1"/>
    <col min="31" max="31" width="9.140625" customWidth="1"/>
    <col min="32" max="32" width="9.140625" customWidth="1"/>
    <col min="33" max="33" width="9.140625" customWidth="1"/>
    <col min="34" max="34" width="9.140625" customWidth="1"/>
    <col min="35" max="35" width="9.140625" customWidth="1"/>
    <col min="36" max="36" width="9.140625" customWidth="1"/>
    <col min="37" max="37" width="9.140625" customWidth="1"/>
    <col min="38" max="38" width="9.140625" customWidth="1"/>
    <col min="39" max="39" width="9.140625" customWidth="1"/>
    <col min="40" max="40" width="9.140625" customWidth="1"/>
    <col min="41" max="41" width="9.140625" customWidth="1"/>
    <col min="42" max="42" width="9.140625" customWidth="1"/>
    <col min="43" max="43" width="9.140625" customWidth="1"/>
    <col min="44" max="44" width="9.140625" customWidth="1"/>
    <col min="45" max="45" width="9.140625" customWidth="1"/>
    <col min="46" max="46" width="9.140625" customWidth="1"/>
    <col min="47" max="47" width="9.140625" customWidth="1"/>
    <col min="48" max="48" width="9.140625" customWidth="1"/>
    <col min="49" max="49" width="9.140625" customWidth="1"/>
  </cols>
  <sheetData>
    <row r="1" ht="30" customHeight="1">
      <c r="A1" s="17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24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</row>
    <row r="2">
      <c r="A2" s="18" t="s">
        <v>0</v>
      </c>
      <c r="N2" s="25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</row>
    <row r="3">
      <c r="A3" s="19" t="s">
        <v>1</v>
      </c>
      <c r="B3" s="1"/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6" t="s">
        <v>13</v>
      </c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</row>
    <row r="4">
      <c r="A4" s="20" t="s">
        <v>14</v>
      </c>
      <c r="N4" s="25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  <c r="AU4" s="30"/>
      <c r="AV4" s="30"/>
      <c r="AW4" s="30"/>
    </row>
    <row r="5">
      <c r="A5" s="11" t="s">
        <v>15</v>
      </c>
      <c r="B5" s="9"/>
      <c r="C5" s="10">
        <v>8560</v>
      </c>
      <c r="D5" s="10">
        <f>C33</f>
      </c>
      <c r="E5" s="10">
        <f>D33</f>
      </c>
      <c r="F5" s="10">
        <f>E33</f>
      </c>
      <c r="G5" s="10">
        <f>F33</f>
      </c>
      <c r="H5" s="10">
        <f>G33</f>
      </c>
      <c r="I5" s="10">
        <f>H33</f>
      </c>
      <c r="J5" s="10">
        <f>I33</f>
      </c>
      <c r="K5" s="10">
        <f>J33</f>
      </c>
      <c r="L5" s="10">
        <f>K33</f>
      </c>
      <c r="M5" s="10">
        <f>L33</f>
      </c>
      <c r="N5" s="13">
        <f>M33</f>
      </c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</row>
    <row r="6">
      <c r="A6" s="20"/>
      <c r="N6" s="25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</row>
    <row r="7">
      <c r="A7" s="12" t="s">
        <v>16</v>
      </c>
      <c r="B7" s="7"/>
      <c r="C7" s="8">
        <f>+C8+C15</f>
      </c>
      <c r="D7" s="8">
        <f>+D8+D15</f>
      </c>
      <c r="E7" s="8">
        <f>+E8+E15</f>
      </c>
      <c r="F7" s="8">
        <f>+F8+F15</f>
      </c>
      <c r="G7" s="8">
        <f>+G8+G15</f>
      </c>
      <c r="H7" s="8">
        <f>+H8+H15</f>
      </c>
      <c r="I7" s="8">
        <f>+I8+I15</f>
      </c>
      <c r="J7" s="8">
        <f>+J8+J15</f>
      </c>
      <c r="K7" s="8">
        <f>+K8+K15</f>
      </c>
      <c r="L7" s="8">
        <f>+L8+L15</f>
      </c>
      <c r="M7" s="8">
        <f>+M8+M15</f>
      </c>
      <c r="N7" s="14">
        <f>+N8+N15</f>
      </c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</row>
    <row r="8">
      <c r="A8" s="21" t="s">
        <v>17</v>
      </c>
      <c r="B8" s="5"/>
      <c r="C8" s="6">
        <f>+C9+C10+C11+C12+C13+C14</f>
      </c>
      <c r="D8" s="6">
        <f>+D9+D10+D11+D12+D13+D14</f>
      </c>
      <c r="E8" s="6">
        <f>+E9+E10+E11+E12+E13+E14</f>
      </c>
      <c r="F8" s="6">
        <f>+F9+F10+F11+F12+F13+F14</f>
      </c>
      <c r="G8" s="6">
        <f>+G9+G10+G11+G12+G13+G14</f>
      </c>
      <c r="H8" s="6">
        <f>+H9+H10+H11+H12+H13+H14</f>
      </c>
      <c r="I8" s="6">
        <f>+I9+I10+I11+I12+I13+I14</f>
      </c>
      <c r="J8" s="6">
        <f>+J9+J10+J11+J12+J13+J14</f>
      </c>
      <c r="K8" s="6">
        <f>+K9+K10+K11+K12+K13+K14</f>
      </c>
      <c r="L8" s="6">
        <f>+L9+L10+L11+L12+L13+L14</f>
      </c>
      <c r="M8" s="6">
        <f>+M9+M10+M11+M12+M13+M14</f>
      </c>
      <c r="N8" s="27">
        <f>+N9+N10+N11+N12+N13+N14</f>
      </c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</row>
    <row r="9" outlineLevel="1">
      <c r="A9" s="22" t="s">
        <v>18</v>
      </c>
      <c r="B9" s="3"/>
      <c r="C9" s="4">
        <v>10000</v>
      </c>
      <c r="D9" s="4">
        <v>6000</v>
      </c>
      <c r="E9" s="4">
        <v>1295.51</v>
      </c>
      <c r="F9" s="4">
        <v>6055</v>
      </c>
      <c r="G9" s="4">
        <v>900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28">
        <v>0</v>
      </c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</row>
    <row r="10" outlineLevel="1">
      <c r="A10" s="22" t="s">
        <v>19</v>
      </c>
      <c r="B10" s="3"/>
      <c r="C10" s="4">
        <v>0</v>
      </c>
      <c r="D10" s="4">
        <v>3500</v>
      </c>
      <c r="E10" s="4">
        <v>3500</v>
      </c>
      <c r="F10" s="4">
        <v>3500</v>
      </c>
      <c r="G10" s="4">
        <v>3500</v>
      </c>
      <c r="H10" s="4">
        <v>3500</v>
      </c>
      <c r="I10" s="4">
        <v>3500</v>
      </c>
      <c r="J10" s="4">
        <v>0</v>
      </c>
      <c r="K10" s="4">
        <v>0</v>
      </c>
      <c r="L10" s="4">
        <v>0</v>
      </c>
      <c r="M10" s="4">
        <v>0</v>
      </c>
      <c r="N10" s="28">
        <v>0</v>
      </c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</row>
    <row r="11" outlineLevel="1">
      <c r="A11" s="22" t="s">
        <v>20</v>
      </c>
      <c r="B11" s="3"/>
      <c r="C11" s="4">
        <v>4000</v>
      </c>
      <c r="D11" s="4">
        <v>6000</v>
      </c>
      <c r="E11" s="4">
        <v>8000</v>
      </c>
      <c r="F11" s="4">
        <v>4465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28">
        <v>0</v>
      </c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</row>
    <row r="12" outlineLevel="1">
      <c r="A12" s="22" t="s">
        <v>21</v>
      </c>
      <c r="B12" s="3"/>
      <c r="C12" s="4">
        <v>0</v>
      </c>
      <c r="D12" s="4">
        <v>0</v>
      </c>
      <c r="E12" s="4">
        <v>0</v>
      </c>
      <c r="F12" s="4">
        <v>0</v>
      </c>
      <c r="G12" s="4">
        <v>1500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28">
        <v>0</v>
      </c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</row>
    <row r="13" outlineLevel="1">
      <c r="A13" s="22" t="s">
        <v>22</v>
      </c>
      <c r="B13" s="3"/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28">
        <v>0</v>
      </c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</row>
    <row r="14" outlineLevel="1">
      <c r="A14" s="22" t="s">
        <v>23</v>
      </c>
      <c r="B14" s="3"/>
      <c r="C14" s="4">
        <v>0</v>
      </c>
      <c r="D14" s="4">
        <v>0</v>
      </c>
      <c r="E14" s="4">
        <v>0</v>
      </c>
      <c r="F14" s="4">
        <v>3980</v>
      </c>
      <c r="G14" s="4">
        <v>14100</v>
      </c>
      <c r="H14" s="4">
        <v>6500</v>
      </c>
      <c r="I14" s="4">
        <v>21500</v>
      </c>
      <c r="J14" s="4">
        <v>18000</v>
      </c>
      <c r="K14" s="4">
        <v>15000</v>
      </c>
      <c r="L14" s="4">
        <v>15000</v>
      </c>
      <c r="M14" s="4">
        <v>18000</v>
      </c>
      <c r="N14" s="28">
        <v>18000</v>
      </c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</row>
    <row r="15">
      <c r="A15" s="21" t="s">
        <v>24</v>
      </c>
      <c r="B15" s="5"/>
      <c r="C15" s="6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27">
        <v>0</v>
      </c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</row>
    <row r="16">
      <c r="A16" s="20"/>
      <c r="N16" s="25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</row>
    <row r="17">
      <c r="A17" s="12" t="s">
        <v>25</v>
      </c>
      <c r="B17" s="7"/>
      <c r="C17" s="8">
        <f>+C18+C19+C26+C27+C31</f>
      </c>
      <c r="D17" s="8">
        <f>+D18+D19+D26+D27+D31</f>
      </c>
      <c r="E17" s="8">
        <f>+E18+E19+E26+E27+E31</f>
      </c>
      <c r="F17" s="8">
        <f>+F18+F19+F26+F27+F31</f>
      </c>
      <c r="G17" s="8">
        <f>+G18+G19+G26+G27+G31</f>
      </c>
      <c r="H17" s="8">
        <f>+H18+H19+H26+H27+H31</f>
      </c>
      <c r="I17" s="8">
        <f>+I18+I19+I26+I27+I31</f>
      </c>
      <c r="J17" s="8">
        <f>+J18+J19+J26+J27+J31</f>
      </c>
      <c r="K17" s="8">
        <f>+K18+K19+K26+K27+K31</f>
      </c>
      <c r="L17" s="8">
        <f>+L18+L19+L26+L27+L31</f>
      </c>
      <c r="M17" s="8">
        <f>+M18+M19+M26+M27+M31</f>
      </c>
      <c r="N17" s="14">
        <f>+N18+N19+N26+N27+N31</f>
      </c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</row>
    <row r="18">
      <c r="A18" s="21" t="s">
        <v>26</v>
      </c>
      <c r="B18" s="5"/>
      <c r="C18" s="6">
        <v>1300</v>
      </c>
      <c r="D18" s="6">
        <v>1250</v>
      </c>
      <c r="E18" s="6">
        <v>150</v>
      </c>
      <c r="F18" s="6">
        <v>1000</v>
      </c>
      <c r="G18" s="6">
        <v>1300</v>
      </c>
      <c r="H18" s="6">
        <v>1000</v>
      </c>
      <c r="I18" s="6">
        <v>1000</v>
      </c>
      <c r="J18" s="6">
        <v>1000</v>
      </c>
      <c r="K18" s="6">
        <v>1000</v>
      </c>
      <c r="L18" s="6">
        <v>1000</v>
      </c>
      <c r="M18" s="6">
        <v>1000</v>
      </c>
      <c r="N18" s="27">
        <v>1000</v>
      </c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</row>
    <row r="19">
      <c r="A19" s="21" t="s">
        <v>27</v>
      </c>
      <c r="B19" s="5"/>
      <c r="C19" s="6">
        <f>+C20+C23+C25</f>
      </c>
      <c r="D19" s="6">
        <f>+D20+D23+D25</f>
      </c>
      <c r="E19" s="6">
        <f>+E20+E23+E25</f>
      </c>
      <c r="F19" s="6">
        <f>+F20+F23+F25</f>
      </c>
      <c r="G19" s="6">
        <f>+G20+G23+G25</f>
      </c>
      <c r="H19" s="6">
        <f>+H20+H23+H25</f>
      </c>
      <c r="I19" s="6">
        <f>+I20+I23+I25</f>
      </c>
      <c r="J19" s="6">
        <f>+J20+J23+J25</f>
      </c>
      <c r="K19" s="6">
        <f>+K20+K23+K25</f>
      </c>
      <c r="L19" s="6">
        <f>+L20+L23+L25</f>
      </c>
      <c r="M19" s="6">
        <f>+M20+M23+M25</f>
      </c>
      <c r="N19" s="27">
        <f>+N20+N23+N25</f>
      </c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</row>
    <row r="20" outlineLevel="1">
      <c r="A20" s="22" t="s">
        <v>28</v>
      </c>
      <c r="B20" s="3"/>
      <c r="C20" s="4">
        <f>+C21+C22</f>
      </c>
      <c r="D20" s="4">
        <f>+D21+D22</f>
      </c>
      <c r="E20" s="4">
        <f>+E21+E22</f>
      </c>
      <c r="F20" s="4">
        <f>+F21+F22</f>
      </c>
      <c r="G20" s="4">
        <f>+G21+G22</f>
      </c>
      <c r="H20" s="4">
        <f>+H21+H22</f>
      </c>
      <c r="I20" s="4">
        <f>+I21+I22</f>
      </c>
      <c r="J20" s="4">
        <f>+J21+J22</f>
      </c>
      <c r="K20" s="4">
        <f>+K21+K22</f>
      </c>
      <c r="L20" s="4">
        <f>+L21+L22</f>
      </c>
      <c r="M20" s="4">
        <f>+M21+M22</f>
      </c>
      <c r="N20" s="28">
        <f>+N21+N22</f>
      </c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</row>
    <row r="21" outlineLevel="2">
      <c r="A21" s="22" t="s">
        <v>29</v>
      </c>
      <c r="B21" s="3"/>
      <c r="C21" s="4">
        <v>2500</v>
      </c>
      <c r="D21" s="4">
        <v>1750</v>
      </c>
      <c r="E21" s="4">
        <v>3000</v>
      </c>
      <c r="F21" s="4">
        <v>1958</v>
      </c>
      <c r="G21" s="4">
        <v>3000</v>
      </c>
      <c r="H21" s="4">
        <v>0</v>
      </c>
      <c r="I21" s="4">
        <v>2500</v>
      </c>
      <c r="J21" s="4">
        <v>0</v>
      </c>
      <c r="K21" s="4">
        <v>0</v>
      </c>
      <c r="L21" s="4">
        <v>0</v>
      </c>
      <c r="M21" s="4">
        <v>0</v>
      </c>
      <c r="N21" s="28">
        <v>0</v>
      </c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</row>
    <row r="22" outlineLevel="2">
      <c r="A22" s="22" t="s">
        <v>30</v>
      </c>
      <c r="B22" s="3"/>
      <c r="C22" s="4">
        <v>250</v>
      </c>
      <c r="D22" s="4">
        <v>0</v>
      </c>
      <c r="E22" s="4">
        <v>3500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28">
        <v>0</v>
      </c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</row>
    <row r="23" outlineLevel="1">
      <c r="A23" s="22" t="s">
        <v>31</v>
      </c>
      <c r="B23" s="3"/>
      <c r="C23" s="4">
        <f>+C24</f>
      </c>
      <c r="D23" s="4">
        <f>+D24</f>
      </c>
      <c r="E23" s="4">
        <f>+E24</f>
      </c>
      <c r="F23" s="4">
        <f>+F24</f>
      </c>
      <c r="G23" s="4">
        <f>+G24</f>
      </c>
      <c r="H23" s="4">
        <f>+H24</f>
      </c>
      <c r="I23" s="4">
        <f>+I24</f>
      </c>
      <c r="J23" s="4">
        <f>+J24</f>
      </c>
      <c r="K23" s="4">
        <f>+K24</f>
      </c>
      <c r="L23" s="4">
        <f>+L24</f>
      </c>
      <c r="M23" s="4">
        <f>+M24</f>
      </c>
      <c r="N23" s="28">
        <f>+N24</f>
      </c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</row>
    <row r="24" outlineLevel="2">
      <c r="A24" s="22" t="s">
        <v>32</v>
      </c>
      <c r="B24" s="3"/>
      <c r="C24" s="4">
        <v>0</v>
      </c>
      <c r="D24" s="4">
        <v>8000</v>
      </c>
      <c r="E24" s="4">
        <v>0</v>
      </c>
      <c r="F24" s="4">
        <v>0</v>
      </c>
      <c r="G24" s="4">
        <v>4000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28">
        <v>0</v>
      </c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</row>
    <row r="25" outlineLevel="1">
      <c r="A25" s="22" t="s">
        <v>23</v>
      </c>
      <c r="B25" s="3"/>
      <c r="C25" s="4">
        <v>0</v>
      </c>
      <c r="D25" s="4">
        <v>0</v>
      </c>
      <c r="E25" s="4">
        <v>0</v>
      </c>
      <c r="F25" s="4">
        <v>3042</v>
      </c>
      <c r="G25" s="4">
        <v>0</v>
      </c>
      <c r="H25" s="4">
        <v>5000</v>
      </c>
      <c r="I25" s="4">
        <v>2500</v>
      </c>
      <c r="J25" s="4">
        <v>5000</v>
      </c>
      <c r="K25" s="4">
        <v>5000</v>
      </c>
      <c r="L25" s="4">
        <v>5000</v>
      </c>
      <c r="M25" s="4">
        <v>5000</v>
      </c>
      <c r="N25" s="28">
        <v>5000</v>
      </c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</row>
    <row r="26">
      <c r="A26" s="21" t="s">
        <v>33</v>
      </c>
      <c r="B26" s="5"/>
      <c r="C26" s="6">
        <v>1000</v>
      </c>
      <c r="D26" s="6">
        <v>1000</v>
      </c>
      <c r="E26" s="6">
        <v>1000</v>
      </c>
      <c r="F26" s="6">
        <v>3000</v>
      </c>
      <c r="G26" s="6">
        <v>3000</v>
      </c>
      <c r="H26" s="6">
        <v>3000</v>
      </c>
      <c r="I26" s="6">
        <v>5000</v>
      </c>
      <c r="J26" s="6">
        <v>3000</v>
      </c>
      <c r="K26" s="6">
        <v>3000</v>
      </c>
      <c r="L26" s="6">
        <v>3000</v>
      </c>
      <c r="M26" s="6">
        <v>3000</v>
      </c>
      <c r="N26" s="27">
        <v>3000</v>
      </c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</row>
    <row r="27">
      <c r="A27" s="21" t="s">
        <v>34</v>
      </c>
      <c r="B27" s="5"/>
      <c r="C27" s="6">
        <f>+C28+C29+C30</f>
      </c>
      <c r="D27" s="6">
        <f>+D28+D29+D30</f>
      </c>
      <c r="E27" s="6">
        <f>+E28+E29+E30</f>
      </c>
      <c r="F27" s="6">
        <f>+F28+F29+F30</f>
      </c>
      <c r="G27" s="6">
        <f>+G28+G29+G30</f>
      </c>
      <c r="H27" s="6">
        <f>+H28+H29+H30</f>
      </c>
      <c r="I27" s="6">
        <f>+I28+I29+I30</f>
      </c>
      <c r="J27" s="6">
        <f>+J28+J29+J30</f>
      </c>
      <c r="K27" s="6">
        <f>+K28+K29+K30</f>
      </c>
      <c r="L27" s="6">
        <f>+L28+L29+L30</f>
      </c>
      <c r="M27" s="6">
        <f>+M28+M29+M30</f>
      </c>
      <c r="N27" s="27">
        <f>+N28+N29+N30</f>
      </c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</row>
    <row r="28" outlineLevel="1">
      <c r="A28" s="22" t="s">
        <v>35</v>
      </c>
      <c r="B28" s="3"/>
      <c r="C28" s="4">
        <v>4000</v>
      </c>
      <c r="D28" s="4">
        <v>4000</v>
      </c>
      <c r="E28" s="4">
        <v>4000</v>
      </c>
      <c r="F28" s="4">
        <v>4000</v>
      </c>
      <c r="G28" s="4">
        <v>4000</v>
      </c>
      <c r="H28" s="4">
        <v>4000</v>
      </c>
      <c r="I28" s="4">
        <v>4000</v>
      </c>
      <c r="J28" s="4">
        <v>0</v>
      </c>
      <c r="K28" s="4">
        <v>0</v>
      </c>
      <c r="L28" s="4">
        <v>0</v>
      </c>
      <c r="M28" s="4">
        <v>0</v>
      </c>
      <c r="N28" s="28">
        <v>0</v>
      </c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</row>
    <row r="29" outlineLevel="1">
      <c r="A29" s="22" t="s">
        <v>36</v>
      </c>
      <c r="B29" s="3"/>
      <c r="C29" s="4">
        <v>1954</v>
      </c>
      <c r="D29" s="4">
        <v>2017</v>
      </c>
      <c r="E29" s="4">
        <v>1567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28">
        <v>0</v>
      </c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</row>
    <row r="30" outlineLevel="1">
      <c r="A30" s="22" t="s">
        <v>23</v>
      </c>
      <c r="B30" s="3"/>
      <c r="C30" s="4">
        <v>0</v>
      </c>
      <c r="D30" s="4">
        <v>0</v>
      </c>
      <c r="E30" s="4">
        <v>0</v>
      </c>
      <c r="F30" s="4">
        <v>2000</v>
      </c>
      <c r="G30" s="4">
        <v>2000</v>
      </c>
      <c r="H30" s="4">
        <v>2000</v>
      </c>
      <c r="I30" s="4">
        <v>2000</v>
      </c>
      <c r="J30" s="4">
        <v>6000</v>
      </c>
      <c r="K30" s="4">
        <v>6000</v>
      </c>
      <c r="L30" s="4">
        <v>6000</v>
      </c>
      <c r="M30" s="4">
        <v>6000</v>
      </c>
      <c r="N30" s="28">
        <v>6000</v>
      </c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</row>
    <row r="31">
      <c r="A31" s="21" t="s">
        <v>37</v>
      </c>
      <c r="B31" s="5"/>
      <c r="C31" s="6">
        <v>0</v>
      </c>
      <c r="D31" s="6">
        <v>0</v>
      </c>
      <c r="E31" s="6">
        <v>0</v>
      </c>
      <c r="F31" s="6">
        <v>1500</v>
      </c>
      <c r="G31" s="6">
        <v>1500</v>
      </c>
      <c r="H31" s="6">
        <v>1500</v>
      </c>
      <c r="I31" s="6">
        <v>1500</v>
      </c>
      <c r="J31" s="6">
        <v>2500</v>
      </c>
      <c r="K31" s="6">
        <v>2500</v>
      </c>
      <c r="L31" s="6">
        <v>2500</v>
      </c>
      <c r="M31" s="6">
        <v>2500</v>
      </c>
      <c r="N31" s="27">
        <v>2500</v>
      </c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</row>
    <row r="32">
      <c r="A32" s="20"/>
      <c r="N32" s="25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</row>
    <row r="33">
      <c r="A33" s="11" t="s">
        <v>38</v>
      </c>
      <c r="B33" s="9"/>
      <c r="C33" s="10">
        <f>C5+C7-C17</f>
      </c>
      <c r="D33" s="10">
        <f>D5+D7-D17</f>
      </c>
      <c r="E33" s="10">
        <f>E5+E7-E17</f>
      </c>
      <c r="F33" s="10">
        <f>F5+F7-F17</f>
      </c>
      <c r="G33" s="10">
        <f>G5+G7-G17</f>
      </c>
      <c r="H33" s="10">
        <f>H5+H7-H17</f>
      </c>
      <c r="I33" s="10">
        <f>I5+I7-I17</f>
      </c>
      <c r="J33" s="10">
        <f>J5+J7-J17</f>
      </c>
      <c r="K33" s="10">
        <f>K5+K7-K17</f>
      </c>
      <c r="L33" s="10">
        <f>L5+L7-L17</f>
      </c>
      <c r="M33" s="10">
        <f>M5+M7-M17</f>
      </c>
      <c r="N33" s="13">
        <f>N5+N7-N17</f>
      </c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</row>
    <row r="34">
      <c r="A34" s="23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29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</row>
    <row r="3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</row>
    <row r="36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</row>
    <row r="37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</row>
    <row r="38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</row>
    <row r="39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</row>
    <row r="40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</row>
    <row r="41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</row>
    <row r="42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</row>
    <row r="43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</row>
    <row r="44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</row>
    <row r="45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</row>
    <row r="46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</row>
    <row r="47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</row>
    <row r="48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</row>
    <row r="49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</row>
    <row r="50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</row>
    <row r="51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</row>
    <row r="52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</row>
    <row r="53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</row>
    <row r="54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</row>
    <row r="55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</row>
    <row r="56">
      <c r="A56" s="30"/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</row>
    <row r="57">
      <c r="A57" s="30"/>
      <c r="B57" s="30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</row>
    <row r="58">
      <c r="A58" s="30"/>
      <c r="B58" s="30"/>
      <c r="C58" s="30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</row>
    <row r="59">
      <c r="A59" s="30"/>
      <c r="B59" s="30"/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</row>
    <row r="60">
      <c r="A60" s="30"/>
      <c r="B60" s="30"/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</row>
    <row r="61">
      <c r="A61" s="30"/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0"/>
      <c r="AG61" s="30"/>
      <c r="AH61" s="30"/>
      <c r="AI61" s="30"/>
      <c r="AJ61" s="30"/>
      <c r="AK61" s="30"/>
      <c r="AL61" s="30"/>
      <c r="AM61" s="30"/>
      <c r="AN61" s="30"/>
      <c r="AO61" s="30"/>
      <c r="AP61" s="30"/>
      <c r="AQ61" s="30"/>
      <c r="AR61" s="30"/>
      <c r="AS61" s="30"/>
      <c r="AT61" s="30"/>
      <c r="AU61" s="30"/>
      <c r="AV61" s="30"/>
      <c r="AW61" s="30"/>
    </row>
    <row r="62">
      <c r="A62" s="30"/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30"/>
      <c r="AH62" s="30"/>
      <c r="AI62" s="30"/>
      <c r="AJ62" s="30"/>
      <c r="AK62" s="30"/>
      <c r="AL62" s="30"/>
      <c r="AM62" s="30"/>
      <c r="AN62" s="30"/>
      <c r="AO62" s="30"/>
      <c r="AP62" s="30"/>
      <c r="AQ62" s="30"/>
      <c r="AR62" s="30"/>
      <c r="AS62" s="30"/>
      <c r="AT62" s="30"/>
      <c r="AU62" s="30"/>
      <c r="AV62" s="30"/>
      <c r="AW62" s="30"/>
    </row>
    <row r="63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/>
      <c r="AE63" s="30"/>
      <c r="AF63" s="30"/>
      <c r="AG63" s="30"/>
      <c r="AH63" s="30"/>
      <c r="AI63" s="30"/>
      <c r="AJ63" s="30"/>
      <c r="AK63" s="30"/>
      <c r="AL63" s="30"/>
      <c r="AM63" s="30"/>
      <c r="AN63" s="30"/>
      <c r="AO63" s="30"/>
      <c r="AP63" s="30"/>
      <c r="AQ63" s="30"/>
      <c r="AR63" s="30"/>
      <c r="AS63" s="30"/>
      <c r="AT63" s="30"/>
      <c r="AU63" s="30"/>
      <c r="AV63" s="30"/>
      <c r="AW63" s="30"/>
    </row>
    <row r="64">
      <c r="A64" s="30"/>
      <c r="B64" s="30"/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0"/>
      <c r="AJ64" s="30"/>
      <c r="AK64" s="30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0"/>
    </row>
    <row r="65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  <c r="AG65" s="30"/>
      <c r="AH65" s="30"/>
      <c r="AI65" s="30"/>
      <c r="AJ65" s="30"/>
      <c r="AK65" s="30"/>
      <c r="AL65" s="30"/>
      <c r="AM65" s="30"/>
      <c r="AN65" s="30"/>
      <c r="AO65" s="30"/>
      <c r="AP65" s="30"/>
      <c r="AQ65" s="30"/>
      <c r="AR65" s="30"/>
      <c r="AS65" s="30"/>
      <c r="AT65" s="30"/>
      <c r="AU65" s="30"/>
      <c r="AV65" s="30"/>
      <c r="AW65" s="30"/>
    </row>
    <row r="66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  <c r="AE66" s="30"/>
      <c r="AF66" s="30"/>
      <c r="AG66" s="30"/>
      <c r="AH66" s="30"/>
      <c r="AI66" s="30"/>
      <c r="AJ66" s="30"/>
      <c r="AK66" s="30"/>
      <c r="AL66" s="30"/>
      <c r="AM66" s="30"/>
      <c r="AN66" s="30"/>
      <c r="AO66" s="30"/>
      <c r="AP66" s="30"/>
      <c r="AQ66" s="30"/>
      <c r="AR66" s="30"/>
      <c r="AS66" s="30"/>
      <c r="AT66" s="30"/>
      <c r="AU66" s="30"/>
      <c r="AV66" s="30"/>
      <c r="AW66" s="30"/>
    </row>
    <row r="67">
      <c r="A67" s="30"/>
      <c r="B67" s="30"/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  <c r="AE67" s="30"/>
      <c r="AF67" s="30"/>
      <c r="AG67" s="30"/>
      <c r="AH67" s="30"/>
      <c r="AI67" s="30"/>
      <c r="AJ67" s="30"/>
      <c r="AK67" s="30"/>
      <c r="AL67" s="30"/>
      <c r="AM67" s="30"/>
      <c r="AN67" s="30"/>
      <c r="AO67" s="30"/>
      <c r="AP67" s="30"/>
      <c r="AQ67" s="30"/>
      <c r="AR67" s="30"/>
      <c r="AS67" s="30"/>
      <c r="AT67" s="30"/>
      <c r="AU67" s="30"/>
      <c r="AV67" s="30"/>
      <c r="AW67" s="30"/>
    </row>
    <row r="68">
      <c r="A68" s="30"/>
      <c r="B68" s="30"/>
      <c r="C68" s="30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  <c r="AE68" s="30"/>
      <c r="AF68" s="30"/>
      <c r="AG68" s="30"/>
      <c r="AH68" s="30"/>
      <c r="AI68" s="30"/>
      <c r="AJ68" s="30"/>
      <c r="AK68" s="30"/>
      <c r="AL68" s="30"/>
      <c r="AM68" s="30"/>
      <c r="AN68" s="30"/>
      <c r="AO68" s="30"/>
      <c r="AP68" s="30"/>
      <c r="AQ68" s="30"/>
      <c r="AR68" s="30"/>
      <c r="AS68" s="30"/>
      <c r="AT68" s="30"/>
      <c r="AU68" s="30"/>
      <c r="AV68" s="30"/>
      <c r="AW68" s="30"/>
    </row>
    <row r="69">
      <c r="A69" s="30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  <c r="AE69" s="30"/>
      <c r="AF69" s="30"/>
      <c r="AG69" s="30"/>
      <c r="AH69" s="30"/>
      <c r="AI69" s="30"/>
      <c r="AJ69" s="30"/>
      <c r="AK69" s="30"/>
      <c r="AL69" s="30"/>
      <c r="AM69" s="30"/>
      <c r="AN69" s="30"/>
      <c r="AO69" s="30"/>
      <c r="AP69" s="30"/>
      <c r="AQ69" s="30"/>
      <c r="AR69" s="30"/>
      <c r="AS69" s="30"/>
      <c r="AT69" s="30"/>
      <c r="AU69" s="30"/>
      <c r="AV69" s="30"/>
      <c r="AW69" s="30"/>
    </row>
    <row r="70">
      <c r="A70" s="30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0"/>
      <c r="AG70" s="30"/>
      <c r="AH70" s="30"/>
      <c r="AI70" s="30"/>
      <c r="AJ70" s="30"/>
      <c r="AK70" s="30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0"/>
      <c r="AW70" s="30"/>
    </row>
    <row r="71">
      <c r="A71" s="30"/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30"/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0"/>
      <c r="AW71" s="30"/>
    </row>
    <row r="72">
      <c r="A72" s="30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30"/>
      <c r="AH72" s="30"/>
      <c r="AI72" s="30"/>
      <c r="AJ72" s="30"/>
      <c r="AK72" s="30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0"/>
      <c r="AW72" s="30"/>
    </row>
    <row r="73">
      <c r="A73" s="30"/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  <c r="AG73" s="30"/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0"/>
      <c r="AW73" s="30"/>
    </row>
    <row r="74">
      <c r="A74" s="30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30"/>
      <c r="AH74" s="30"/>
      <c r="AI74" s="30"/>
      <c r="AJ74" s="30"/>
      <c r="AK74" s="30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0"/>
      <c r="AW74" s="30"/>
    </row>
    <row r="75">
      <c r="A75" s="30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</row>
    <row r="76">
      <c r="A76" s="30"/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0"/>
      <c r="AG76" s="30"/>
      <c r="AH76" s="30"/>
      <c r="AI76" s="30"/>
      <c r="AJ76" s="30"/>
      <c r="AK76" s="30"/>
      <c r="AL76" s="30"/>
      <c r="AM76" s="30"/>
      <c r="AN76" s="30"/>
      <c r="AO76" s="30"/>
      <c r="AP76" s="30"/>
      <c r="AQ76" s="30"/>
      <c r="AR76" s="30"/>
      <c r="AS76" s="30"/>
      <c r="AT76" s="30"/>
      <c r="AU76" s="30"/>
      <c r="AV76" s="30"/>
      <c r="AW76" s="30"/>
    </row>
    <row r="77">
      <c r="A77" s="30"/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  <c r="AE77" s="30"/>
      <c r="AF77" s="30"/>
      <c r="AG77" s="30"/>
      <c r="AH77" s="30"/>
      <c r="AI77" s="30"/>
      <c r="AJ77" s="30"/>
      <c r="AK77" s="30"/>
      <c r="AL77" s="30"/>
      <c r="AM77" s="30"/>
      <c r="AN77" s="30"/>
      <c r="AO77" s="30"/>
      <c r="AP77" s="30"/>
      <c r="AQ77" s="30"/>
      <c r="AR77" s="30"/>
      <c r="AS77" s="30"/>
      <c r="AT77" s="30"/>
      <c r="AU77" s="30"/>
      <c r="AV77" s="30"/>
      <c r="AW77" s="30"/>
    </row>
    <row r="78">
      <c r="A78" s="30"/>
      <c r="B78" s="30"/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s="30"/>
      <c r="AN78" s="30"/>
      <c r="AO78" s="30"/>
      <c r="AP78" s="30"/>
      <c r="AQ78" s="30"/>
      <c r="AR78" s="30"/>
      <c r="AS78" s="30"/>
      <c r="AT78" s="30"/>
      <c r="AU78" s="30"/>
      <c r="AV78" s="30"/>
      <c r="AW78" s="30"/>
    </row>
    <row r="79">
      <c r="A79" s="30"/>
      <c r="B79" s="30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s="30"/>
      <c r="AN79" s="30"/>
      <c r="AO79" s="30"/>
      <c r="AP79" s="30"/>
      <c r="AQ79" s="30"/>
      <c r="AR79" s="30"/>
      <c r="AS79" s="30"/>
      <c r="AT79" s="30"/>
      <c r="AU79" s="30"/>
      <c r="AV79" s="30"/>
      <c r="AW79" s="30"/>
    </row>
    <row r="80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  <c r="AG80" s="30"/>
      <c r="AH80" s="30"/>
      <c r="AI80" s="30"/>
      <c r="AJ80" s="30"/>
      <c r="AK80" s="30"/>
      <c r="AL80" s="30"/>
      <c r="AM80" s="30"/>
      <c r="AN80" s="30"/>
      <c r="AO80" s="30"/>
      <c r="AP80" s="30"/>
      <c r="AQ80" s="30"/>
      <c r="AR80" s="30"/>
      <c r="AS80" s="30"/>
      <c r="AT80" s="30"/>
      <c r="AU80" s="30"/>
      <c r="AV80" s="30"/>
      <c r="AW80" s="30"/>
    </row>
    <row r="81">
      <c r="A81" s="30"/>
      <c r="B81" s="30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  <c r="AE81" s="30"/>
      <c r="AF81" s="30"/>
      <c r="AG81" s="30"/>
      <c r="AH81" s="30"/>
      <c r="AI81" s="30"/>
      <c r="AJ81" s="30"/>
      <c r="AK81" s="30"/>
      <c r="AL81" s="30"/>
      <c r="AM81" s="30"/>
      <c r="AN81" s="30"/>
      <c r="AO81" s="30"/>
      <c r="AP81" s="30"/>
      <c r="AQ81" s="30"/>
      <c r="AR81" s="30"/>
      <c r="AS81" s="30"/>
      <c r="AT81" s="30"/>
      <c r="AU81" s="30"/>
      <c r="AV81" s="30"/>
      <c r="AW81" s="30"/>
    </row>
    <row r="82">
      <c r="A82" s="30"/>
      <c r="B82" s="30"/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30"/>
      <c r="AA82" s="30"/>
      <c r="AB82" s="30"/>
      <c r="AC82" s="30"/>
      <c r="AD82" s="30"/>
      <c r="AE82" s="30"/>
      <c r="AF82" s="30"/>
      <c r="AG82" s="30"/>
      <c r="AH82" s="30"/>
      <c r="AI82" s="30"/>
      <c r="AJ82" s="30"/>
      <c r="AK82" s="30"/>
      <c r="AL82" s="30"/>
      <c r="AM82" s="30"/>
      <c r="AN82" s="30"/>
      <c r="AO82" s="30"/>
      <c r="AP82" s="30"/>
      <c r="AQ82" s="30"/>
      <c r="AR82" s="30"/>
      <c r="AS82" s="30"/>
      <c r="AT82" s="30"/>
      <c r="AU82" s="30"/>
      <c r="AV82" s="30"/>
      <c r="AW82" s="30"/>
    </row>
    <row r="83">
      <c r="A83" s="30"/>
      <c r="B83" s="30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0"/>
      <c r="AA83" s="30"/>
      <c r="AB83" s="30"/>
      <c r="AC83" s="30"/>
      <c r="AD83" s="30"/>
      <c r="AE83" s="30"/>
      <c r="AF83" s="30"/>
      <c r="AG83" s="30"/>
      <c r="AH83" s="30"/>
      <c r="AI83" s="30"/>
      <c r="AJ83" s="30"/>
      <c r="AK83" s="30"/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</row>
    <row r="84">
      <c r="A84" s="30"/>
      <c r="B84" s="30"/>
      <c r="C84" s="30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0"/>
      <c r="AA84" s="30"/>
      <c r="AB84" s="30"/>
      <c r="AC84" s="30"/>
      <c r="AD84" s="30"/>
      <c r="AE84" s="30"/>
      <c r="AF84" s="30"/>
      <c r="AG84" s="30"/>
      <c r="AH84" s="30"/>
      <c r="AI84" s="30"/>
      <c r="AJ84" s="30"/>
      <c r="AK84" s="30"/>
      <c r="AL84" s="30"/>
      <c r="AM84" s="30"/>
      <c r="AN84" s="30"/>
      <c r="AO84" s="30"/>
      <c r="AP84" s="30"/>
      <c r="AQ84" s="30"/>
      <c r="AR84" s="30"/>
      <c r="AS84" s="30"/>
      <c r="AT84" s="30"/>
      <c r="AU84" s="30"/>
      <c r="AV84" s="30"/>
      <c r="AW84" s="30"/>
    </row>
  </sheetData>
  <mergeCells>
    <mergeCell ref="A2:N2"/>
    <mergeCell ref="A4:N4"/>
    <mergeCell ref="A6:N6"/>
    <mergeCell ref="A16:N16"/>
    <mergeCell ref="A32:N32"/>
    <mergeCell ref="A1:N1"/>
  </mergeCells>
  <printOptions horizontalCentered="1"/>
  <pageSetup paperSize="9" fitToHeight="0" orientation="landscape"/>
  <headerFooter/>
  <rowBreaks count="1" manualBreakCount="1">
    <brk id="33" max="1048575" man="1"/>
  </rowBreaks>
  <drawing r:id="rId1"/>
</worksheet>
</file>