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d:\Users\Vincent\Desktop\essaie\"/>
    </mc:Choice>
  </mc:AlternateContent>
  <bookViews>
    <workbookView xWindow="0" yWindow="2520" windowWidth="24000" windowHeight="9105"/>
  </bookViews>
  <sheets>
    <sheet name="CM1" sheetId="2" r:id="rId1"/>
    <sheet name="CM2" sheetId="3" r:id="rId2"/>
    <sheet name="CM3" sheetId="4" r:id="rId3"/>
    <sheet name="MW3" sheetId="5" r:id="rId4"/>
    <sheet name="MW4" sheetId="6" r:id="rId5"/>
    <sheet name="OXY" sheetId="7" r:id="rId6"/>
  </sheets>
  <definedNames>
    <definedName name="_xlnm.Print_Area" localSheetId="0">'CM1'!#REF!</definedName>
    <definedName name="_xlnm.Print_Area" localSheetId="1">'CM2'!#REF!</definedName>
    <definedName name="_xlnm.Print_Area" localSheetId="2">'CM3'!#REF!</definedName>
    <definedName name="_xlnm.Print_Area" localSheetId="3">'MW3'!#REF!</definedName>
    <definedName name="_xlnm.Print_Area" localSheetId="4">'MW4'!#REF!</definedName>
    <definedName name="_xlnm.Print_Area" localSheetId="5">OXY!#REF!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G95" i="7" l="1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" i="7"/>
  <c r="G4" i="7"/>
  <c r="G3" i="7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G95" i="4"/>
  <c r="H95" i="4" s="1"/>
  <c r="I95" i="4" s="1"/>
  <c r="G94" i="4"/>
  <c r="H94" i="4" s="1"/>
  <c r="I94" i="4" s="1"/>
  <c r="G93" i="4"/>
  <c r="H93" i="4" s="1"/>
  <c r="I93" i="4" s="1"/>
  <c r="G92" i="4"/>
  <c r="H92" i="4" s="1"/>
  <c r="I92" i="4" s="1"/>
  <c r="G91" i="4"/>
  <c r="H91" i="4" s="1"/>
  <c r="I91" i="4" s="1"/>
  <c r="G90" i="4"/>
  <c r="H90" i="4" s="1"/>
  <c r="I90" i="4" s="1"/>
  <c r="G89" i="4"/>
  <c r="H89" i="4" s="1"/>
  <c r="I89" i="4" s="1"/>
  <c r="G88" i="4"/>
  <c r="H88" i="4" s="1"/>
  <c r="I88" i="4" s="1"/>
  <c r="I87" i="4"/>
  <c r="G87" i="4"/>
  <c r="H87" i="4" s="1"/>
  <c r="G86" i="4"/>
  <c r="H86" i="4" s="1"/>
  <c r="I86" i="4" s="1"/>
  <c r="G85" i="4"/>
  <c r="H85" i="4" s="1"/>
  <c r="I85" i="4" s="1"/>
  <c r="G84" i="4"/>
  <c r="H84" i="4" s="1"/>
  <c r="I84" i="4" s="1"/>
  <c r="G83" i="4"/>
  <c r="H83" i="4" s="1"/>
  <c r="I83" i="4" s="1"/>
  <c r="G82" i="4"/>
  <c r="H82" i="4" s="1"/>
  <c r="I82" i="4" s="1"/>
  <c r="G81" i="4"/>
  <c r="H81" i="4" s="1"/>
  <c r="I81" i="4" s="1"/>
  <c r="G80" i="4"/>
  <c r="H80" i="4" s="1"/>
  <c r="I80" i="4" s="1"/>
  <c r="G79" i="4"/>
  <c r="H79" i="4" s="1"/>
  <c r="I79" i="4" s="1"/>
  <c r="G78" i="4"/>
  <c r="H78" i="4" s="1"/>
  <c r="I78" i="4" s="1"/>
  <c r="G77" i="4"/>
  <c r="H77" i="4" s="1"/>
  <c r="I77" i="4" s="1"/>
  <c r="G76" i="4"/>
  <c r="H76" i="4" s="1"/>
  <c r="I76" i="4" s="1"/>
  <c r="G75" i="4"/>
  <c r="H75" i="4" s="1"/>
  <c r="I75" i="4" s="1"/>
  <c r="G74" i="4"/>
  <c r="H74" i="4" s="1"/>
  <c r="I74" i="4" s="1"/>
  <c r="G73" i="4"/>
  <c r="H73" i="4" s="1"/>
  <c r="I73" i="4" s="1"/>
  <c r="G72" i="4"/>
  <c r="H72" i="4" s="1"/>
  <c r="I72" i="4" s="1"/>
  <c r="I71" i="4"/>
  <c r="G71" i="4"/>
  <c r="H71" i="4" s="1"/>
  <c r="G70" i="4"/>
  <c r="H70" i="4" s="1"/>
  <c r="I70" i="4" s="1"/>
  <c r="G69" i="4"/>
  <c r="H69" i="4" s="1"/>
  <c r="I69" i="4" s="1"/>
  <c r="G68" i="4"/>
  <c r="H68" i="4" s="1"/>
  <c r="I68" i="4" s="1"/>
  <c r="G67" i="4"/>
  <c r="H67" i="4" s="1"/>
  <c r="I67" i="4" s="1"/>
  <c r="G66" i="4"/>
  <c r="H66" i="4" s="1"/>
  <c r="I66" i="4" s="1"/>
  <c r="G65" i="4"/>
  <c r="H65" i="4" s="1"/>
  <c r="I65" i="4" s="1"/>
  <c r="G64" i="4"/>
  <c r="H64" i="4" s="1"/>
  <c r="I64" i="4" s="1"/>
  <c r="H63" i="4"/>
  <c r="I63" i="4" s="1"/>
  <c r="G63" i="4"/>
  <c r="G62" i="4"/>
  <c r="H62" i="4" s="1"/>
  <c r="I62" i="4" s="1"/>
  <c r="G61" i="4"/>
  <c r="H61" i="4" s="1"/>
  <c r="I61" i="4" s="1"/>
  <c r="G60" i="4"/>
  <c r="H60" i="4" s="1"/>
  <c r="I60" i="4" s="1"/>
  <c r="G59" i="4"/>
  <c r="H59" i="4" s="1"/>
  <c r="I59" i="4" s="1"/>
  <c r="G58" i="4"/>
  <c r="H58" i="4" s="1"/>
  <c r="I58" i="4" s="1"/>
  <c r="G57" i="4"/>
  <c r="H57" i="4" s="1"/>
  <c r="I57" i="4" s="1"/>
  <c r="G56" i="4"/>
  <c r="H56" i="4" s="1"/>
  <c r="I56" i="4" s="1"/>
  <c r="H55" i="4"/>
  <c r="I55" i="4" s="1"/>
  <c r="G55" i="4"/>
  <c r="G54" i="4"/>
  <c r="H54" i="4" s="1"/>
  <c r="I54" i="4" s="1"/>
  <c r="G53" i="4"/>
  <c r="H53" i="4" s="1"/>
  <c r="I53" i="4" s="1"/>
  <c r="G52" i="4"/>
  <c r="H52" i="4" s="1"/>
  <c r="I52" i="4" s="1"/>
  <c r="G51" i="4"/>
  <c r="H51" i="4" s="1"/>
  <c r="I51" i="4" s="1"/>
  <c r="G50" i="4"/>
  <c r="H50" i="4" s="1"/>
  <c r="I50" i="4" s="1"/>
  <c r="G49" i="4"/>
  <c r="H49" i="4" s="1"/>
  <c r="I49" i="4" s="1"/>
  <c r="G48" i="4"/>
  <c r="H48" i="4" s="1"/>
  <c r="I48" i="4" s="1"/>
  <c r="H47" i="4"/>
  <c r="I47" i="4" s="1"/>
  <c r="G47" i="4"/>
  <c r="G46" i="4"/>
  <c r="H46" i="4" s="1"/>
  <c r="I46" i="4" s="1"/>
  <c r="G45" i="4"/>
  <c r="H45" i="4" s="1"/>
  <c r="I45" i="4" s="1"/>
  <c r="G44" i="4"/>
  <c r="H44" i="4" s="1"/>
  <c r="I44" i="4" s="1"/>
  <c r="G43" i="4"/>
  <c r="H43" i="4" s="1"/>
  <c r="I43" i="4" s="1"/>
  <c r="G42" i="4"/>
  <c r="H42" i="4" s="1"/>
  <c r="I42" i="4" s="1"/>
  <c r="G41" i="4"/>
  <c r="H41" i="4" s="1"/>
  <c r="I41" i="4" s="1"/>
  <c r="G40" i="4"/>
  <c r="H40" i="4" s="1"/>
  <c r="I40" i="4" s="1"/>
  <c r="H39" i="4"/>
  <c r="I39" i="4" s="1"/>
  <c r="G39" i="4"/>
  <c r="G38" i="4"/>
  <c r="H38" i="4" s="1"/>
  <c r="I38" i="4" s="1"/>
  <c r="G37" i="4"/>
  <c r="H37" i="4" s="1"/>
  <c r="I37" i="4" s="1"/>
  <c r="G36" i="4"/>
  <c r="H36" i="4" s="1"/>
  <c r="I36" i="4" s="1"/>
  <c r="G35" i="4"/>
  <c r="H35" i="4" s="1"/>
  <c r="I35" i="4" s="1"/>
  <c r="G34" i="4"/>
  <c r="H34" i="4" s="1"/>
  <c r="I34" i="4" s="1"/>
  <c r="G33" i="4"/>
  <c r="H33" i="4" s="1"/>
  <c r="I33" i="4" s="1"/>
  <c r="G32" i="4"/>
  <c r="H32" i="4" s="1"/>
  <c r="I32" i="4" s="1"/>
  <c r="H31" i="4"/>
  <c r="I31" i="4" s="1"/>
  <c r="G31" i="4"/>
  <c r="G30" i="4"/>
  <c r="H30" i="4" s="1"/>
  <c r="I30" i="4" s="1"/>
  <c r="G29" i="4"/>
  <c r="H29" i="4" s="1"/>
  <c r="I29" i="4" s="1"/>
  <c r="G28" i="4"/>
  <c r="H28" i="4" s="1"/>
  <c r="I28" i="4" s="1"/>
  <c r="G27" i="4"/>
  <c r="H27" i="4" s="1"/>
  <c r="I27" i="4" s="1"/>
  <c r="I26" i="4"/>
  <c r="G26" i="4"/>
  <c r="H26" i="4" s="1"/>
  <c r="G25" i="4"/>
  <c r="H25" i="4" s="1"/>
  <c r="I25" i="4" s="1"/>
  <c r="G24" i="4"/>
  <c r="H24" i="4" s="1"/>
  <c r="I24" i="4" s="1"/>
  <c r="H23" i="4"/>
  <c r="I23" i="4" s="1"/>
  <c r="G23" i="4"/>
  <c r="G22" i="4"/>
  <c r="H22" i="4" s="1"/>
  <c r="I22" i="4" s="1"/>
  <c r="G21" i="4"/>
  <c r="H21" i="4" s="1"/>
  <c r="I21" i="4" s="1"/>
  <c r="G20" i="4"/>
  <c r="H20" i="4" s="1"/>
  <c r="I20" i="4" s="1"/>
  <c r="G19" i="4"/>
  <c r="H19" i="4" s="1"/>
  <c r="I19" i="4" s="1"/>
  <c r="G18" i="4"/>
  <c r="H18" i="4" s="1"/>
  <c r="I18" i="4" s="1"/>
  <c r="G17" i="4"/>
  <c r="H17" i="4" s="1"/>
  <c r="I17" i="4" s="1"/>
  <c r="G16" i="4"/>
  <c r="H16" i="4" s="1"/>
  <c r="I16" i="4" s="1"/>
  <c r="G15" i="4"/>
  <c r="H15" i="4" s="1"/>
  <c r="I15" i="4" s="1"/>
  <c r="G14" i="4"/>
  <c r="H14" i="4" s="1"/>
  <c r="I14" i="4" s="1"/>
  <c r="G13" i="4"/>
  <c r="H13" i="4" s="1"/>
  <c r="I13" i="4" s="1"/>
  <c r="G12" i="4"/>
  <c r="H12" i="4" s="1"/>
  <c r="I12" i="4" s="1"/>
  <c r="G11" i="4"/>
  <c r="H11" i="4" s="1"/>
  <c r="I11" i="4" s="1"/>
  <c r="G10" i="4"/>
  <c r="H10" i="4" s="1"/>
  <c r="I10" i="4" s="1"/>
  <c r="G9" i="4"/>
  <c r="H9" i="4" s="1"/>
  <c r="I9" i="4" s="1"/>
  <c r="G8" i="4"/>
  <c r="H8" i="4" s="1"/>
  <c r="I8" i="4" s="1"/>
  <c r="G7" i="4"/>
  <c r="H7" i="4" s="1"/>
  <c r="I7" i="4" s="1"/>
  <c r="G6" i="4"/>
  <c r="H6" i="4" s="1"/>
  <c r="I6" i="4" s="1"/>
  <c r="G5" i="4"/>
  <c r="H5" i="4" s="1"/>
  <c r="I5" i="4" s="1"/>
  <c r="G4" i="4"/>
  <c r="H4" i="4" s="1"/>
  <c r="I4" i="4" s="1"/>
  <c r="G3" i="4"/>
  <c r="G1" i="4"/>
  <c r="G95" i="3"/>
  <c r="H95" i="3" s="1"/>
  <c r="I95" i="3" s="1"/>
  <c r="G94" i="3"/>
  <c r="H94" i="3" s="1"/>
  <c r="I94" i="3" s="1"/>
  <c r="G93" i="3"/>
  <c r="H93" i="3" s="1"/>
  <c r="I93" i="3" s="1"/>
  <c r="G92" i="3"/>
  <c r="H92" i="3" s="1"/>
  <c r="I92" i="3" s="1"/>
  <c r="G91" i="3"/>
  <c r="H91" i="3" s="1"/>
  <c r="I91" i="3" s="1"/>
  <c r="G90" i="3"/>
  <c r="H90" i="3" s="1"/>
  <c r="I90" i="3" s="1"/>
  <c r="G89" i="3"/>
  <c r="H89" i="3" s="1"/>
  <c r="I89" i="3" s="1"/>
  <c r="G88" i="3"/>
  <c r="H88" i="3" s="1"/>
  <c r="I88" i="3" s="1"/>
  <c r="G87" i="3"/>
  <c r="H87" i="3" s="1"/>
  <c r="I87" i="3" s="1"/>
  <c r="G86" i="3"/>
  <c r="H86" i="3" s="1"/>
  <c r="I86" i="3" s="1"/>
  <c r="G85" i="3"/>
  <c r="H85" i="3" s="1"/>
  <c r="I85" i="3" s="1"/>
  <c r="G84" i="3"/>
  <c r="H84" i="3" s="1"/>
  <c r="I84" i="3" s="1"/>
  <c r="G83" i="3"/>
  <c r="H83" i="3" s="1"/>
  <c r="I83" i="3" s="1"/>
  <c r="G82" i="3"/>
  <c r="H82" i="3" s="1"/>
  <c r="I82" i="3" s="1"/>
  <c r="G81" i="3"/>
  <c r="H81" i="3" s="1"/>
  <c r="I81" i="3" s="1"/>
  <c r="G80" i="3"/>
  <c r="H80" i="3" s="1"/>
  <c r="I80" i="3" s="1"/>
  <c r="G79" i="3"/>
  <c r="H79" i="3" s="1"/>
  <c r="I79" i="3" s="1"/>
  <c r="G78" i="3"/>
  <c r="H78" i="3" s="1"/>
  <c r="I78" i="3" s="1"/>
  <c r="G77" i="3"/>
  <c r="H77" i="3" s="1"/>
  <c r="I77" i="3" s="1"/>
  <c r="G76" i="3"/>
  <c r="H76" i="3" s="1"/>
  <c r="I76" i="3" s="1"/>
  <c r="G75" i="3"/>
  <c r="H75" i="3" s="1"/>
  <c r="I75" i="3" s="1"/>
  <c r="G74" i="3"/>
  <c r="H74" i="3" s="1"/>
  <c r="I74" i="3" s="1"/>
  <c r="G73" i="3"/>
  <c r="H73" i="3" s="1"/>
  <c r="I73" i="3" s="1"/>
  <c r="G72" i="3"/>
  <c r="H72" i="3" s="1"/>
  <c r="I72" i="3" s="1"/>
  <c r="G71" i="3"/>
  <c r="H71" i="3" s="1"/>
  <c r="I71" i="3" s="1"/>
  <c r="G70" i="3"/>
  <c r="H70" i="3" s="1"/>
  <c r="I70" i="3" s="1"/>
  <c r="G69" i="3"/>
  <c r="H69" i="3" s="1"/>
  <c r="I69" i="3" s="1"/>
  <c r="G68" i="3"/>
  <c r="H68" i="3" s="1"/>
  <c r="I68" i="3" s="1"/>
  <c r="G67" i="3"/>
  <c r="H67" i="3" s="1"/>
  <c r="I67" i="3" s="1"/>
  <c r="G66" i="3"/>
  <c r="H66" i="3" s="1"/>
  <c r="I66" i="3" s="1"/>
  <c r="G65" i="3"/>
  <c r="H65" i="3" s="1"/>
  <c r="I65" i="3" s="1"/>
  <c r="G64" i="3"/>
  <c r="H64" i="3" s="1"/>
  <c r="I64" i="3" s="1"/>
  <c r="G63" i="3"/>
  <c r="H63" i="3" s="1"/>
  <c r="I63" i="3" s="1"/>
  <c r="G62" i="3"/>
  <c r="H62" i="3" s="1"/>
  <c r="I62" i="3" s="1"/>
  <c r="I61" i="3"/>
  <c r="G61" i="3"/>
  <c r="H61" i="3" s="1"/>
  <c r="G60" i="3"/>
  <c r="H60" i="3" s="1"/>
  <c r="I60" i="3" s="1"/>
  <c r="G59" i="3"/>
  <c r="H59" i="3" s="1"/>
  <c r="I59" i="3" s="1"/>
  <c r="G58" i="3"/>
  <c r="H58" i="3" s="1"/>
  <c r="I58" i="3" s="1"/>
  <c r="G57" i="3"/>
  <c r="H57" i="3" s="1"/>
  <c r="I57" i="3" s="1"/>
  <c r="G56" i="3"/>
  <c r="H56" i="3" s="1"/>
  <c r="I56" i="3" s="1"/>
  <c r="G55" i="3"/>
  <c r="H55" i="3" s="1"/>
  <c r="I55" i="3" s="1"/>
  <c r="G54" i="3"/>
  <c r="H54" i="3" s="1"/>
  <c r="I54" i="3" s="1"/>
  <c r="G53" i="3"/>
  <c r="H53" i="3" s="1"/>
  <c r="I53" i="3" s="1"/>
  <c r="G52" i="3"/>
  <c r="H52" i="3" s="1"/>
  <c r="I52" i="3" s="1"/>
  <c r="G51" i="3"/>
  <c r="H51" i="3" s="1"/>
  <c r="I51" i="3" s="1"/>
  <c r="G50" i="3"/>
  <c r="H50" i="3" s="1"/>
  <c r="I50" i="3" s="1"/>
  <c r="G49" i="3"/>
  <c r="H49" i="3" s="1"/>
  <c r="I49" i="3" s="1"/>
  <c r="G48" i="3"/>
  <c r="H48" i="3" s="1"/>
  <c r="I48" i="3" s="1"/>
  <c r="G47" i="3"/>
  <c r="H47" i="3" s="1"/>
  <c r="I47" i="3" s="1"/>
  <c r="G46" i="3"/>
  <c r="H46" i="3" s="1"/>
  <c r="I46" i="3" s="1"/>
  <c r="I45" i="3"/>
  <c r="G45" i="3"/>
  <c r="H45" i="3" s="1"/>
  <c r="G44" i="3"/>
  <c r="H44" i="3" s="1"/>
  <c r="I44" i="3" s="1"/>
  <c r="G43" i="3"/>
  <c r="H43" i="3" s="1"/>
  <c r="I43" i="3" s="1"/>
  <c r="G42" i="3"/>
  <c r="H42" i="3" s="1"/>
  <c r="I42" i="3" s="1"/>
  <c r="G41" i="3"/>
  <c r="H41" i="3" s="1"/>
  <c r="I41" i="3" s="1"/>
  <c r="G40" i="3"/>
  <c r="H40" i="3" s="1"/>
  <c r="I40" i="3" s="1"/>
  <c r="G39" i="3"/>
  <c r="H39" i="3" s="1"/>
  <c r="I39" i="3" s="1"/>
  <c r="G38" i="3"/>
  <c r="H38" i="3" s="1"/>
  <c r="I38" i="3" s="1"/>
  <c r="G37" i="3"/>
  <c r="H37" i="3" s="1"/>
  <c r="I37" i="3" s="1"/>
  <c r="G36" i="3"/>
  <c r="H36" i="3" s="1"/>
  <c r="I36" i="3" s="1"/>
  <c r="G35" i="3"/>
  <c r="H35" i="3" s="1"/>
  <c r="I35" i="3" s="1"/>
  <c r="G34" i="3"/>
  <c r="H34" i="3" s="1"/>
  <c r="I34" i="3" s="1"/>
  <c r="G33" i="3"/>
  <c r="H33" i="3" s="1"/>
  <c r="I33" i="3" s="1"/>
  <c r="G32" i="3"/>
  <c r="H32" i="3" s="1"/>
  <c r="I32" i="3" s="1"/>
  <c r="G31" i="3"/>
  <c r="H31" i="3" s="1"/>
  <c r="I31" i="3" s="1"/>
  <c r="G30" i="3"/>
  <c r="H30" i="3" s="1"/>
  <c r="I30" i="3" s="1"/>
  <c r="H29" i="3"/>
  <c r="I29" i="3" s="1"/>
  <c r="G29" i="3"/>
  <c r="G28" i="3"/>
  <c r="H28" i="3" s="1"/>
  <c r="I28" i="3" s="1"/>
  <c r="G27" i="3"/>
  <c r="H27" i="3" s="1"/>
  <c r="I27" i="3" s="1"/>
  <c r="H26" i="3"/>
  <c r="I26" i="3" s="1"/>
  <c r="G26" i="3"/>
  <c r="H25" i="3"/>
  <c r="I25" i="3" s="1"/>
  <c r="G25" i="3"/>
  <c r="G24" i="3"/>
  <c r="H24" i="3" s="1"/>
  <c r="I24" i="3" s="1"/>
  <c r="G23" i="3"/>
  <c r="H23" i="3" s="1"/>
  <c r="I23" i="3" s="1"/>
  <c r="G22" i="3"/>
  <c r="H22" i="3" s="1"/>
  <c r="I22" i="3" s="1"/>
  <c r="G21" i="3"/>
  <c r="H21" i="3" s="1"/>
  <c r="I21" i="3" s="1"/>
  <c r="G20" i="3"/>
  <c r="H20" i="3" s="1"/>
  <c r="I20" i="3" s="1"/>
  <c r="G19" i="3"/>
  <c r="H19" i="3" s="1"/>
  <c r="I19" i="3" s="1"/>
  <c r="G18" i="3"/>
  <c r="H18" i="3" s="1"/>
  <c r="I18" i="3" s="1"/>
  <c r="G17" i="3"/>
  <c r="H17" i="3" s="1"/>
  <c r="I17" i="3" s="1"/>
  <c r="G16" i="3"/>
  <c r="H16" i="3" s="1"/>
  <c r="I16" i="3" s="1"/>
  <c r="G15" i="3"/>
  <c r="H15" i="3" s="1"/>
  <c r="I15" i="3" s="1"/>
  <c r="G14" i="3"/>
  <c r="H14" i="3" s="1"/>
  <c r="I14" i="3" s="1"/>
  <c r="G13" i="3"/>
  <c r="H13" i="3" s="1"/>
  <c r="I13" i="3" s="1"/>
  <c r="G12" i="3"/>
  <c r="H12" i="3" s="1"/>
  <c r="I12" i="3" s="1"/>
  <c r="G11" i="3"/>
  <c r="H11" i="3" s="1"/>
  <c r="I11" i="3" s="1"/>
  <c r="G10" i="3"/>
  <c r="H10" i="3" s="1"/>
  <c r="I10" i="3" s="1"/>
  <c r="G9" i="3"/>
  <c r="H9" i="3" s="1"/>
  <c r="I9" i="3" s="1"/>
  <c r="G8" i="3"/>
  <c r="H8" i="3" s="1"/>
  <c r="I8" i="3" s="1"/>
  <c r="G7" i="3"/>
  <c r="H7" i="3" s="1"/>
  <c r="I7" i="3" s="1"/>
  <c r="G6" i="3"/>
  <c r="H6" i="3" s="1"/>
  <c r="I6" i="3" s="1"/>
  <c r="G5" i="3"/>
  <c r="H5" i="3" s="1"/>
  <c r="I5" i="3" s="1"/>
  <c r="G4" i="3"/>
  <c r="H4" i="3" s="1"/>
  <c r="I4" i="3" s="1"/>
  <c r="G3" i="3"/>
  <c r="G95" i="2"/>
  <c r="H95" i="2" s="1"/>
  <c r="I95" i="2" s="1"/>
  <c r="G94" i="2"/>
  <c r="H94" i="2" s="1"/>
  <c r="I94" i="2" s="1"/>
  <c r="I93" i="2"/>
  <c r="G93" i="2"/>
  <c r="H93" i="2" s="1"/>
  <c r="G92" i="2"/>
  <c r="H92" i="2" s="1"/>
  <c r="I92" i="2" s="1"/>
  <c r="G91" i="2"/>
  <c r="H91" i="2" s="1"/>
  <c r="I91" i="2" s="1"/>
  <c r="G90" i="2"/>
  <c r="H90" i="2" s="1"/>
  <c r="I90" i="2" s="1"/>
  <c r="G89" i="2"/>
  <c r="H89" i="2" s="1"/>
  <c r="I89" i="2" s="1"/>
  <c r="G88" i="2"/>
  <c r="H88" i="2" s="1"/>
  <c r="I88" i="2" s="1"/>
  <c r="G87" i="2"/>
  <c r="H87" i="2" s="1"/>
  <c r="I87" i="2" s="1"/>
  <c r="G86" i="2"/>
  <c r="H86" i="2" s="1"/>
  <c r="I86" i="2" s="1"/>
  <c r="I85" i="2"/>
  <c r="G85" i="2"/>
  <c r="H85" i="2" s="1"/>
  <c r="G84" i="2"/>
  <c r="H84" i="2" s="1"/>
  <c r="I84" i="2" s="1"/>
  <c r="G83" i="2"/>
  <c r="H83" i="2" s="1"/>
  <c r="I83" i="2" s="1"/>
  <c r="G82" i="2"/>
  <c r="H82" i="2" s="1"/>
  <c r="I82" i="2" s="1"/>
  <c r="G81" i="2"/>
  <c r="H81" i="2" s="1"/>
  <c r="I81" i="2" s="1"/>
  <c r="G80" i="2"/>
  <c r="H80" i="2" s="1"/>
  <c r="I80" i="2" s="1"/>
  <c r="G79" i="2"/>
  <c r="H79" i="2" s="1"/>
  <c r="I79" i="2" s="1"/>
  <c r="G78" i="2"/>
  <c r="H78" i="2" s="1"/>
  <c r="I78" i="2" s="1"/>
  <c r="I77" i="2"/>
  <c r="G77" i="2"/>
  <c r="H77" i="2" s="1"/>
  <c r="G76" i="2"/>
  <c r="H76" i="2" s="1"/>
  <c r="I76" i="2" s="1"/>
  <c r="G75" i="2"/>
  <c r="H75" i="2" s="1"/>
  <c r="I75" i="2" s="1"/>
  <c r="G74" i="2"/>
  <c r="H74" i="2" s="1"/>
  <c r="I74" i="2" s="1"/>
  <c r="G73" i="2"/>
  <c r="H73" i="2" s="1"/>
  <c r="I73" i="2" s="1"/>
  <c r="G72" i="2"/>
  <c r="H72" i="2" s="1"/>
  <c r="I72" i="2" s="1"/>
  <c r="G71" i="2"/>
  <c r="H71" i="2" s="1"/>
  <c r="I71" i="2" s="1"/>
  <c r="G70" i="2"/>
  <c r="H70" i="2" s="1"/>
  <c r="I70" i="2" s="1"/>
  <c r="G69" i="2"/>
  <c r="H69" i="2" s="1"/>
  <c r="I69" i="2" s="1"/>
  <c r="G68" i="2"/>
  <c r="H68" i="2" s="1"/>
  <c r="I68" i="2" s="1"/>
  <c r="G67" i="2"/>
  <c r="H67" i="2" s="1"/>
  <c r="I67" i="2" s="1"/>
  <c r="G66" i="2"/>
  <c r="H66" i="2" s="1"/>
  <c r="I66" i="2" s="1"/>
  <c r="G65" i="2"/>
  <c r="H65" i="2" s="1"/>
  <c r="I65" i="2" s="1"/>
  <c r="G64" i="2"/>
  <c r="H64" i="2" s="1"/>
  <c r="I64" i="2" s="1"/>
  <c r="G63" i="2"/>
  <c r="H63" i="2" s="1"/>
  <c r="I63" i="2" s="1"/>
  <c r="G62" i="2"/>
  <c r="H62" i="2" s="1"/>
  <c r="I62" i="2" s="1"/>
  <c r="G61" i="2"/>
  <c r="H61" i="2" s="1"/>
  <c r="I61" i="2" s="1"/>
  <c r="G60" i="2"/>
  <c r="H60" i="2" s="1"/>
  <c r="I60" i="2" s="1"/>
  <c r="G59" i="2"/>
  <c r="H59" i="2" s="1"/>
  <c r="I59" i="2" s="1"/>
  <c r="G58" i="2"/>
  <c r="H58" i="2" s="1"/>
  <c r="I58" i="2" s="1"/>
  <c r="G57" i="2"/>
  <c r="H57" i="2" s="1"/>
  <c r="I57" i="2" s="1"/>
  <c r="G56" i="2"/>
  <c r="H56" i="2" s="1"/>
  <c r="I56" i="2" s="1"/>
  <c r="G55" i="2"/>
  <c r="H55" i="2" s="1"/>
  <c r="I55" i="2" s="1"/>
  <c r="G54" i="2"/>
  <c r="H54" i="2" s="1"/>
  <c r="I54" i="2" s="1"/>
  <c r="G53" i="2"/>
  <c r="H53" i="2" s="1"/>
  <c r="I53" i="2" s="1"/>
  <c r="G52" i="2"/>
  <c r="H52" i="2" s="1"/>
  <c r="I52" i="2" s="1"/>
  <c r="G51" i="2"/>
  <c r="H51" i="2" s="1"/>
  <c r="I51" i="2" s="1"/>
  <c r="G50" i="2"/>
  <c r="H50" i="2" s="1"/>
  <c r="I50" i="2" s="1"/>
  <c r="G49" i="2"/>
  <c r="H49" i="2" s="1"/>
  <c r="I49" i="2" s="1"/>
  <c r="G48" i="2"/>
  <c r="H48" i="2" s="1"/>
  <c r="I48" i="2" s="1"/>
  <c r="G47" i="2"/>
  <c r="H47" i="2" s="1"/>
  <c r="I47" i="2" s="1"/>
  <c r="G46" i="2"/>
  <c r="H46" i="2" s="1"/>
  <c r="I46" i="2" s="1"/>
  <c r="G45" i="2"/>
  <c r="H45" i="2" s="1"/>
  <c r="I45" i="2" s="1"/>
  <c r="G44" i="2"/>
  <c r="H44" i="2" s="1"/>
  <c r="I44" i="2" s="1"/>
  <c r="G43" i="2"/>
  <c r="H43" i="2" s="1"/>
  <c r="I43" i="2" s="1"/>
  <c r="G42" i="2"/>
  <c r="H42" i="2" s="1"/>
  <c r="I42" i="2" s="1"/>
  <c r="G41" i="2"/>
  <c r="H41" i="2" s="1"/>
  <c r="I41" i="2" s="1"/>
  <c r="G40" i="2"/>
  <c r="H40" i="2" s="1"/>
  <c r="I40" i="2" s="1"/>
  <c r="G39" i="2"/>
  <c r="H39" i="2" s="1"/>
  <c r="I39" i="2" s="1"/>
  <c r="G38" i="2"/>
  <c r="H38" i="2" s="1"/>
  <c r="I38" i="2" s="1"/>
  <c r="G37" i="2"/>
  <c r="H37" i="2" s="1"/>
  <c r="I37" i="2" s="1"/>
  <c r="G36" i="2"/>
  <c r="H36" i="2" s="1"/>
  <c r="I36" i="2" s="1"/>
  <c r="G35" i="2"/>
  <c r="H35" i="2" s="1"/>
  <c r="I35" i="2" s="1"/>
  <c r="G34" i="2"/>
  <c r="H34" i="2" s="1"/>
  <c r="I34" i="2" s="1"/>
  <c r="G33" i="2"/>
  <c r="H33" i="2" s="1"/>
  <c r="I33" i="2" s="1"/>
  <c r="G32" i="2"/>
  <c r="H32" i="2" s="1"/>
  <c r="I32" i="2" s="1"/>
  <c r="G31" i="2"/>
  <c r="H31" i="2" s="1"/>
  <c r="I31" i="2" s="1"/>
  <c r="G30" i="2"/>
  <c r="H30" i="2" s="1"/>
  <c r="I30" i="2" s="1"/>
  <c r="G29" i="2"/>
  <c r="H29" i="2" s="1"/>
  <c r="I29" i="2" s="1"/>
  <c r="G28" i="2"/>
  <c r="H28" i="2" s="1"/>
  <c r="I28" i="2" s="1"/>
  <c r="I27" i="2"/>
  <c r="G27" i="2"/>
  <c r="H27" i="2" s="1"/>
  <c r="G26" i="2"/>
  <c r="H26" i="2" s="1"/>
  <c r="I26" i="2" s="1"/>
  <c r="G25" i="2"/>
  <c r="H25" i="2" s="1"/>
  <c r="I25" i="2" s="1"/>
  <c r="G24" i="2"/>
  <c r="H24" i="2" s="1"/>
  <c r="I24" i="2" s="1"/>
  <c r="G23" i="2"/>
  <c r="H23" i="2" s="1"/>
  <c r="I23" i="2" s="1"/>
  <c r="G22" i="2"/>
  <c r="H22" i="2" s="1"/>
  <c r="I22" i="2" s="1"/>
  <c r="G21" i="2"/>
  <c r="H21" i="2" s="1"/>
  <c r="I21" i="2" s="1"/>
  <c r="G20" i="2"/>
  <c r="H20" i="2" s="1"/>
  <c r="I20" i="2" s="1"/>
  <c r="G19" i="2"/>
  <c r="H19" i="2" s="1"/>
  <c r="I19" i="2" s="1"/>
  <c r="G18" i="2"/>
  <c r="H18" i="2" s="1"/>
  <c r="I18" i="2" s="1"/>
  <c r="G17" i="2"/>
  <c r="H17" i="2" s="1"/>
  <c r="I17" i="2" s="1"/>
  <c r="G16" i="2"/>
  <c r="H16" i="2" s="1"/>
  <c r="I16" i="2" s="1"/>
  <c r="G15" i="2"/>
  <c r="H15" i="2" s="1"/>
  <c r="I15" i="2" s="1"/>
  <c r="G14" i="2"/>
  <c r="H14" i="2" s="1"/>
  <c r="I14" i="2" s="1"/>
  <c r="G13" i="2"/>
  <c r="H13" i="2" s="1"/>
  <c r="I13" i="2" s="1"/>
  <c r="G12" i="2"/>
  <c r="H12" i="2" s="1"/>
  <c r="I12" i="2" s="1"/>
  <c r="G11" i="2"/>
  <c r="H11" i="2" s="1"/>
  <c r="I11" i="2" s="1"/>
  <c r="G10" i="2"/>
  <c r="H10" i="2" s="1"/>
  <c r="I10" i="2" s="1"/>
  <c r="G9" i="2"/>
  <c r="H9" i="2" s="1"/>
  <c r="I9" i="2" s="1"/>
  <c r="G8" i="2"/>
  <c r="H8" i="2" s="1"/>
  <c r="I8" i="2" s="1"/>
  <c r="G7" i="2"/>
  <c r="H7" i="2" s="1"/>
  <c r="I7" i="2" s="1"/>
  <c r="G6" i="2"/>
  <c r="H6" i="2" s="1"/>
  <c r="I6" i="2" s="1"/>
  <c r="G5" i="2"/>
  <c r="H5" i="2" s="1"/>
  <c r="I5" i="2" s="1"/>
  <c r="G4" i="2"/>
  <c r="H4" i="2" s="1"/>
  <c r="I4" i="2" s="1"/>
  <c r="G3" i="2"/>
  <c r="I3" i="2" s="1"/>
  <c r="G1" i="7" l="1"/>
  <c r="G1" i="6"/>
  <c r="G1" i="5"/>
  <c r="G1" i="3"/>
  <c r="H3" i="3"/>
  <c r="I3" i="3" s="1"/>
  <c r="H3" i="4"/>
  <c r="I3" i="4" s="1"/>
  <c r="G1" i="2"/>
</calcChain>
</file>

<file path=xl/comments1.xml><?xml version="1.0" encoding="utf-8"?>
<comments xmlns="http://schemas.openxmlformats.org/spreadsheetml/2006/main">
  <authors>
    <author>Dominique</author>
  </authors>
  <commentList>
    <comment ref="N3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1h00 nettoyage début de poste</t>
        </r>
      </text>
    </comment>
    <comment ref="Q5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montée descente meule de face,
</t>
        </r>
      </text>
    </comment>
    <comment ref="Q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probléme au niveau de la benne de rive</t>
        </r>
      </text>
    </comment>
    <comment ref="R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préparation chantier + vidange des bennes</t>
        </r>
      </text>
    </comment>
    <comment ref="J15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meulage sur le poste des affouillements</t>
        </r>
      </text>
    </comment>
    <comment ref="O15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pause remplaçer</t>
        </r>
      </text>
    </comment>
    <comment ref="R1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Eclatement de meule intervention maintenance</t>
        </r>
      </text>
    </comment>
    <comment ref="Q1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PROBLEME MEULE DE RIVE FIXATION MOTEUR
(choc au niveau de la meule)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ATTENTE RETOURNEMENT PRODUIT ET ATTENTE SUITE A LA PREPARATION DU CHANTIER</t>
        </r>
      </text>
    </comment>
    <comment ref="R1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manutention ressuage</t>
        </r>
      </text>
    </comment>
    <comment ref="Q22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eclatement meule de rive</t>
        </r>
      </text>
    </comment>
    <comment ref="R23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préparation chantier +attente manutention 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1h00 nettoyage en début de poste et 20mn en fin de poste,</t>
        </r>
      </text>
    </comment>
    <comment ref="R2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préparation chantier +attente retournement produit ( beaucoup de manutention au ressuage)</t>
        </r>
      </text>
    </comment>
    <comment ref="J2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1 h00 de meulage face et le reste du temps meulage rive</t>
        </r>
      </text>
    </comment>
    <comment ref="R3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panne pont</t>
        </r>
      </text>
    </comment>
    <comment ref="J38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8h00 de meulage en rive</t>
        </r>
      </text>
    </comment>
    <comment ref="Q4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défaut moteur tapis vibrant</t>
        </r>
      </text>
    </comment>
    <comment ref="R4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attente pont + réunion début de poste</t>
        </r>
      </text>
    </comment>
    <comment ref="Q4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défauts tapis vibrant</t>
        </r>
      </text>
    </comment>
    <comment ref="Q4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probléme tapis vibrant</t>
        </r>
      </text>
    </comment>
    <comment ref="N4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CHANTIER + REUNION,</t>
        </r>
      </text>
    </comment>
    <comment ref="R5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PONT PRIS POUR LE RETRAIT DES CHUTES D OXYCOUPAGE</t>
        </r>
      </text>
    </comment>
    <comment ref="Q6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au niveau du chariot meule de rive</t>
        </r>
      </text>
    </comment>
    <comment ref="M63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beaucoup de manutention suite au meulage des affouillements</t>
        </r>
      </text>
    </comment>
    <comment ref="N63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1h00 en début de poste nettoyage chantier</t>
        </r>
      </text>
    </comment>
    <comment ref="Q6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défauts chariot</t>
        </r>
      </text>
    </comment>
    <comment ref="J68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passage maintenance oxy 3h00</t>
        </r>
      </text>
    </comment>
    <comment ref="N6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1h00 en  début de poste</t>
        </r>
      </text>
    </comment>
    <comment ref="Q6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chariot benne </t>
        </r>
      </text>
    </comment>
    <comment ref="N7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zone benne de face</t>
        </r>
      </text>
    </comment>
    <comment ref="Q7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température d'huile</t>
        </r>
      </text>
    </comment>
    <comment ref="Q71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éclairage</t>
        </r>
      </text>
    </comment>
    <comment ref="N73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centro 1 + centro 2 + début de poste</t>
        </r>
      </text>
    </comment>
    <comment ref="Q8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défaut colmatage</t>
        </r>
      </text>
    </comment>
    <comment ref="Q81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PROBL7ME AVEC LA FERMETURE DU CAPOT MEULE DE RIVE</t>
        </r>
      </text>
    </comment>
    <comment ref="J84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opérateur retard 2h00 ensuite aide maintenance 2h00</t>
        </r>
      </text>
    </comment>
    <comment ref="R85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pont pris par la maintenance</t>
        </r>
      </text>
    </comment>
  </commentList>
</comments>
</file>

<file path=xl/comments2.xml><?xml version="1.0" encoding="utf-8"?>
<comments xmlns="http://schemas.openxmlformats.org/spreadsheetml/2006/main">
  <authors>
    <author>Dominique</author>
  </authors>
  <commentList>
    <comment ref="M4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beaucoup de manutention suite au meulage d'affouillement</t>
        </r>
      </text>
    </comment>
    <comment ref="R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attente pont pour vidange benne de rive</t>
        </r>
      </text>
    </comment>
    <comment ref="N15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arrêt de meulage pour le nettoyage de la centro 3</t>
        </r>
      </text>
    </comment>
    <comment ref="J1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opérateur en formation</t>
        </r>
      </text>
    </comment>
    <comment ref="N1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aide pour nettoyage centro3 et midwest 4</t>
        </r>
      </text>
    </comment>
    <comment ref="N18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chantier en début de poste</t>
        </r>
      </text>
    </comment>
    <comment ref="Q1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prise de température par maintenance</t>
        </r>
      </text>
    </comment>
    <comment ref="N2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début de poste + nettoyage sous la benne de face beaucoup de meulures au sol du poste précédent</t>
        </r>
      </text>
    </comment>
    <comment ref="N21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début de poste + fin de poste</t>
        </r>
      </text>
    </comment>
    <comment ref="N2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de début de poste</t>
        </r>
      </text>
    </comment>
    <comment ref="N2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chantier + nettoyage midwest 4</t>
        </r>
      </text>
    </comment>
    <comment ref="N4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chantier + réunion en début de poste</t>
        </r>
      </text>
    </comment>
    <comment ref="N42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début de poste nettoyage chantier + nettoyage de fin de poste</t>
        </r>
      </text>
    </comment>
    <comment ref="R45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attente benne</t>
        </r>
      </text>
    </comment>
    <comment ref="N48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1H00 DE NETTOYAGE CHANTIER ET 1H00 NETTOYAGE FOSSE A RIVE + VIDANGE DES BENNES</t>
        </r>
      </text>
    </comment>
    <comment ref="Q51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dijonction + chariot</t>
        </r>
      </text>
    </comment>
    <comment ref="J5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2h00 de nettoyage midwest 4</t>
        </r>
      </text>
    </comment>
    <comment ref="P62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2 changements de meule</t>
        </r>
      </text>
    </comment>
    <comment ref="J66" authorId="0" shapeId="0">
      <text>
        <r>
          <rPr>
            <b/>
            <sz val="9"/>
            <color indexed="81"/>
            <rFont val="Tahoma"/>
            <family val="2"/>
          </rPr>
          <t>Dominique:
opérateur retard 1h00</t>
        </r>
      </text>
    </comment>
    <comment ref="N6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+ vidange des bennes centro 2 et 3</t>
        </r>
      </text>
    </comment>
    <comment ref="R68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préparation chantier</t>
        </r>
      </text>
    </comment>
    <comment ref="N73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centro 1 et 2 + cariste</t>
        </r>
      </text>
    </comment>
    <comment ref="Q8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défaut chariot</t>
        </r>
      </text>
    </comment>
    <comment ref="R82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40 MN ATTENTE PONT ET 1H00 ATTENTE CHARGEMENT TABLE</t>
        </r>
      </text>
    </comment>
    <comment ref="N84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chantier en début de poste et fin de poste</t>
        </r>
      </text>
    </comment>
    <comment ref="R8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pince </t>
        </r>
      </text>
    </comment>
  </commentList>
</comments>
</file>

<file path=xl/comments3.xml><?xml version="1.0" encoding="utf-8"?>
<comments xmlns="http://schemas.openxmlformats.org/spreadsheetml/2006/main">
  <authors>
    <author>Dominique</author>
  </authors>
  <commentList>
    <comment ref="R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préparation chantier 1h00</t>
        </r>
      </text>
    </comment>
    <comment ref="J1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pour le rete du temps pontier et saisie</t>
        </r>
      </text>
    </comment>
    <comment ref="N18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travée en début de poste + fin de poste</t>
        </r>
      </text>
    </comment>
    <comment ref="Q18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tige d'accostage HS intervention maintenance</t>
        </r>
      </text>
    </comment>
    <comment ref="O1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pause remplaçer</t>
        </r>
      </text>
    </comment>
    <comment ref="N21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début de poste</t>
        </r>
      </text>
    </comment>
    <comment ref="N2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+ vidange benne de rive centro 3</t>
        </r>
      </text>
    </comment>
    <comment ref="M2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panne pont 30mn</t>
        </r>
      </text>
    </comment>
    <comment ref="R28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panne de pont</t>
        </r>
      </text>
    </comment>
    <comment ref="O4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20MN DE PAUSE ET LE RESTE DU TEMPS REUNION SECURUTE</t>
        </r>
      </text>
    </comment>
    <comment ref="N6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vidange benne de rive</t>
        </r>
      </text>
    </comment>
    <comment ref="R6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déchargement wagon</t>
        </r>
      </text>
    </comment>
    <comment ref="N63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1h00 début de poste et 1h00 en fin de poste</t>
        </r>
      </text>
    </comment>
    <comment ref="Q64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vitesse de table</t>
        </r>
      </text>
    </comment>
    <comment ref="J65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1h00 sur centro 1</t>
        </r>
      </text>
    </comment>
    <comment ref="Q65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vis moteur</t>
        </r>
      </text>
    </comment>
    <comment ref="N7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1h00 de nettoyage table centro</t>
        </r>
      </text>
    </comment>
    <comment ref="Q7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changement vis de broche</t>
        </r>
      </text>
    </comment>
    <comment ref="N72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1h00 nettoyage chantier  + 1h00 nettoyage fosse oxycoupage</t>
        </r>
      </text>
    </comment>
    <comment ref="R78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mise en place chantier</t>
        </r>
      </text>
    </comment>
    <comment ref="Q7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défauts resistance chauffage centrale hydraulique</t>
        </r>
      </text>
    </comment>
    <comment ref="Q8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de température</t>
        </r>
      </text>
    </comment>
    <comment ref="R81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suite a l'intervention sur la Midwest 4 remise en état de la hôte</t>
        </r>
      </text>
    </comment>
    <comment ref="Q82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intervention suite à un problème au niveau de la broche de face</t>
        </r>
      </text>
    </comment>
  </commentList>
</comments>
</file>

<file path=xl/comments4.xml><?xml version="1.0" encoding="utf-8"?>
<comments xmlns="http://schemas.openxmlformats.org/spreadsheetml/2006/main">
  <authors>
    <author>Dominique</author>
  </authors>
  <commentList>
    <comment ref="H41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2h00 de saisie</t>
        </r>
      </text>
    </comment>
    <comment ref="J43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atelier début de poste</t>
        </r>
      </text>
    </comment>
    <comment ref="H44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2h00 saisie de production</t>
        </r>
      </text>
    </comment>
    <comment ref="H45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6h00 sur centro</t>
        </r>
      </text>
    </comment>
  </commentList>
</comments>
</file>

<file path=xl/comments5.xml><?xml version="1.0" encoding="utf-8"?>
<comments xmlns="http://schemas.openxmlformats.org/spreadsheetml/2006/main">
  <authors>
    <author>Dominique</author>
  </authors>
  <commentList>
    <comment ref="H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le reste du temps nettoyage midwest 4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de capteur vireur</t>
        </r>
      </text>
    </comment>
    <comment ref="L1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vireur</t>
        </r>
      </text>
    </comment>
    <comment ref="J2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nettoyage chantier en fin de poste + vidange des bennes c2 et c3</t>
        </r>
      </text>
    </comment>
    <comment ref="L2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vireur</t>
        </r>
      </text>
    </comment>
    <comment ref="M2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préparation chantier + vidange benne de face c2 et c3</t>
        </r>
      </text>
    </comment>
    <comment ref="H43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le reste du temps meulage sur midwest 3</t>
        </r>
      </text>
    </comment>
    <comment ref="L6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avec le vireur</t>
        </r>
      </text>
    </comment>
    <comment ref="L61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vireur</t>
        </r>
      </text>
    </comment>
    <comment ref="L63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intervention maintenance pour vérification </t>
        </r>
      </text>
    </comment>
    <comment ref="I6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beaucoup de manipulation meulage d' affouillement</t>
        </r>
      </text>
    </comment>
    <comment ref="I6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beaucoup de manutention suite à des meulage d'affouillement</t>
        </r>
      </text>
    </comment>
    <comment ref="L6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panne vireur</t>
        </r>
      </text>
    </comment>
    <comment ref="L7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panne vireur</t>
        </r>
      </text>
    </comment>
    <comment ref="L71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translation</t>
        </r>
      </text>
    </comment>
  </commentList>
</comments>
</file>

<file path=xl/comments6.xml><?xml version="1.0" encoding="utf-8"?>
<comments xmlns="http://schemas.openxmlformats.org/spreadsheetml/2006/main">
  <authors>
    <author>Dominique</author>
  </authors>
  <commentList>
    <comment ref="P15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encours de decoupage ferraillage 625</t>
        </r>
      </text>
    </comment>
    <comment ref="P1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encours de découpage ferraillage</t>
        </r>
      </text>
    </comment>
    <comment ref="P17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ferraillage fait</t>
        </r>
      </text>
    </comment>
    <comment ref="H44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3h00 meulage </t>
        </r>
      </text>
    </comment>
    <comment ref="L66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manutention ressuage + centro 1</t>
        </r>
      </text>
    </comment>
    <comment ref="I68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1,30 manutention centro</t>
        </r>
      </text>
    </comment>
    <comment ref="K69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problème oxygéne</t>
        </r>
      </text>
    </comment>
    <comment ref="K70" authorId="0" shapeId="0">
      <text>
        <r>
          <rPr>
            <b/>
            <sz val="9"/>
            <color indexed="81"/>
            <rFont val="Tahoma"/>
            <family val="2"/>
          </rPr>
          <t>Dominique:</t>
        </r>
        <r>
          <rPr>
            <sz val="9"/>
            <color indexed="81"/>
            <rFont val="Tahoma"/>
            <family val="2"/>
          </rPr>
          <t xml:space="preserve">
probléme de poudre</t>
        </r>
      </text>
    </comment>
  </commentList>
</comments>
</file>

<file path=xl/sharedStrings.xml><?xml version="1.0" encoding="utf-8"?>
<sst xmlns="http://schemas.openxmlformats.org/spreadsheetml/2006/main" count="719" uniqueCount="73">
  <si>
    <t>CM 1</t>
  </si>
  <si>
    <t>Nom</t>
  </si>
  <si>
    <t xml:space="preserve">                                                                            centro 1</t>
  </si>
  <si>
    <t>CM2</t>
  </si>
  <si>
    <t>CM3</t>
  </si>
  <si>
    <t>MW3</t>
  </si>
  <si>
    <t>MW4</t>
  </si>
  <si>
    <t>OXYMILLE</t>
  </si>
  <si>
    <t>Horamètre Etincelage</t>
  </si>
  <si>
    <t>Début</t>
  </si>
  <si>
    <t>Fin</t>
  </si>
  <si>
    <t>Opérateur</t>
  </si>
  <si>
    <t>Utilisation</t>
  </si>
  <si>
    <t>UTILISATION REELLE</t>
  </si>
  <si>
    <t>MANQUANT</t>
  </si>
  <si>
    <t>TEMPS D'OUVERTURE</t>
  </si>
  <si>
    <t>HORS TEMPS</t>
  </si>
  <si>
    <t>COMPTEUR RIVE</t>
  </si>
  <si>
    <t>MANUTENTION</t>
  </si>
  <si>
    <t>nettoyage chantier</t>
  </si>
  <si>
    <t>PAUSE</t>
  </si>
  <si>
    <t>CHANGEMENT DE MEULE</t>
  </si>
  <si>
    <t>PANNE MACHINE</t>
  </si>
  <si>
    <t>ATTENTE PONT</t>
  </si>
  <si>
    <t>Meulures sur la journée</t>
  </si>
  <si>
    <t>Tonnes sur la journée</t>
  </si>
  <si>
    <t>Ebauchage</t>
  </si>
  <si>
    <t>Finition</t>
  </si>
  <si>
    <t>Nuances ébauchage</t>
  </si>
  <si>
    <t>Nuances finition</t>
  </si>
  <si>
    <t>tonnes ébauchage</t>
  </si>
  <si>
    <t>Tonnes finition</t>
  </si>
  <si>
    <t>Nuance ébauchage</t>
  </si>
  <si>
    <t>SAC DE POUDRE</t>
  </si>
  <si>
    <t>TONNES JOUR</t>
  </si>
  <si>
    <t>Métres linéaires</t>
  </si>
  <si>
    <t>nombres de coupes</t>
  </si>
  <si>
    <t>nombres de produits</t>
  </si>
  <si>
    <t>retrait des chutes</t>
  </si>
  <si>
    <t>M</t>
  </si>
  <si>
    <t>AM</t>
  </si>
  <si>
    <t>NUIT</t>
  </si>
  <si>
    <t>Meulures sur le mois</t>
  </si>
  <si>
    <t>Tonnes sur le mois</t>
  </si>
  <si>
    <t>nombres d'Ebauchage sur le mois</t>
  </si>
  <si>
    <t>nombres de Finition sur le mois</t>
  </si>
  <si>
    <t>tonnes ébauchage sur le mois</t>
  </si>
  <si>
    <t>Tonnes finition sur le mois</t>
  </si>
  <si>
    <t>oxycoupage tonnes jour</t>
  </si>
  <si>
    <t>oxycoupage métres linéaires</t>
  </si>
  <si>
    <t>oxycoupage nombre de coupe</t>
  </si>
  <si>
    <t>oxycoupage nombre  de produits</t>
  </si>
  <si>
    <t>oxycoupage nombre de sac</t>
  </si>
  <si>
    <t>oxycoupage retrait des chutes</t>
  </si>
  <si>
    <t>TONNES CENTRO 1</t>
  </si>
  <si>
    <t>TONNES CENTRO 2</t>
  </si>
  <si>
    <t>TONNES CENTRO 3</t>
  </si>
  <si>
    <t>TONNES MIDWEST 3</t>
  </si>
  <si>
    <t>TONNES MIDWEST4</t>
  </si>
  <si>
    <t>EBAUCHAGE CENTRO 1</t>
  </si>
  <si>
    <t>EBAUCHAGE CENTRO 2</t>
  </si>
  <si>
    <t>EBAUCHAGE CENTRO 3</t>
  </si>
  <si>
    <t>EBAUCHAGE MIDWEST 3</t>
  </si>
  <si>
    <t>EBAUCHAGE MIDWEST 4</t>
  </si>
  <si>
    <t>paul</t>
  </si>
  <si>
    <t>fred</t>
  </si>
  <si>
    <t>vincent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</si>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</sst>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9FF99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9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2" fontId="0" fillId="0" borderId="23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5" xfId="0" applyFill="1" applyBorder="1" applyAlignment="1">
      <alignment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1" fontId="0" fillId="0" borderId="25" xfId="0" applyNumberFormat="1" applyFill="1" applyBorder="1" applyAlignment="1">
      <alignment vertical="center"/>
    </xf>
    <xf numFmtId="0" fontId="0" fillId="0" borderId="10" xfId="0" applyFill="1" applyBorder="1" applyAlignment="1">
      <alignment horizontal="center" vertical="center"/>
    </xf>
    <xf numFmtId="2" fontId="0" fillId="0" borderId="21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8" xfId="0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14" fontId="0" fillId="0" borderId="30" xfId="0" applyNumberForma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2" fontId="0" fillId="0" borderId="15" xfId="0" applyNumberFormat="1" applyFill="1" applyBorder="1" applyAlignment="1">
      <alignment horizontal="center" vertical="center"/>
    </xf>
    <xf numFmtId="2" fontId="0" fillId="0" borderId="32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vertical="center"/>
    </xf>
    <xf numFmtId="0" fontId="0" fillId="0" borderId="3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" fontId="0" fillId="0" borderId="29" xfId="0" applyNumberFormat="1" applyFill="1" applyBorder="1" applyAlignment="1">
      <alignment vertical="center"/>
    </xf>
    <xf numFmtId="0" fontId="0" fillId="0" borderId="34" xfId="0" applyFill="1" applyBorder="1" applyAlignment="1">
      <alignment horizontal="center" vertical="center"/>
    </xf>
    <xf numFmtId="2" fontId="0" fillId="0" borderId="35" xfId="0" applyNumberForma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2" fontId="0" fillId="0" borderId="29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29" xfId="0" applyBorder="1" applyAlignment="1">
      <alignment vertical="center"/>
    </xf>
    <xf numFmtId="14" fontId="0" fillId="0" borderId="36" xfId="0" applyNumberForma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2" fontId="0" fillId="0" borderId="38" xfId="0" applyNumberFormat="1" applyFill="1" applyBorder="1" applyAlignment="1">
      <alignment horizontal="center" vertical="center"/>
    </xf>
    <xf numFmtId="2" fontId="0" fillId="0" borderId="18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vertical="center"/>
    </xf>
    <xf numFmtId="1" fontId="0" fillId="0" borderId="19" xfId="0" applyNumberFormat="1" applyFill="1" applyBorder="1" applyAlignment="1">
      <alignment vertical="center"/>
    </xf>
    <xf numFmtId="164" fontId="0" fillId="0" borderId="8" xfId="0" applyNumberFormat="1" applyFill="1" applyBorder="1" applyAlignment="1">
      <alignment horizontal="center" vertical="center"/>
    </xf>
    <xf numFmtId="2" fontId="0" fillId="0" borderId="36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1" fontId="0" fillId="0" borderId="36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165" fontId="0" fillId="0" borderId="7" xfId="0" applyNumberFormat="1" applyFill="1" applyBorder="1" applyAlignment="1">
      <alignment vertical="center"/>
    </xf>
    <xf numFmtId="165" fontId="0" fillId="0" borderId="9" xfId="0" applyNumberFormat="1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1" fontId="0" fillId="0" borderId="8" xfId="0" applyNumberFormat="1" applyFill="1" applyBorder="1" applyAlignment="1">
      <alignment horizontal="center" vertical="center"/>
    </xf>
    <xf numFmtId="165" fontId="0" fillId="0" borderId="29" xfId="0" applyNumberFormat="1" applyFill="1" applyBorder="1" applyAlignment="1">
      <alignment vertical="center"/>
    </xf>
    <xf numFmtId="0" fontId="0" fillId="2" borderId="3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39" xfId="0" applyFill="1" applyBorder="1" applyAlignment="1">
      <alignment vertical="center"/>
    </xf>
    <xf numFmtId="165" fontId="0" fillId="0" borderId="19" xfId="0" applyNumberFormat="1" applyFill="1" applyBorder="1" applyAlignment="1">
      <alignment vertical="center"/>
    </xf>
    <xf numFmtId="0" fontId="0" fillId="0" borderId="36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0" fillId="0" borderId="19" xfId="0" applyNumberFormat="1" applyFill="1" applyBorder="1" applyAlignment="1">
      <alignment horizontal="center" vertical="center"/>
    </xf>
    <xf numFmtId="165" fontId="0" fillId="0" borderId="11" xfId="0" applyNumberFormat="1" applyFill="1" applyBorder="1" applyAlignment="1">
      <alignment vertical="center"/>
    </xf>
    <xf numFmtId="2" fontId="0" fillId="0" borderId="33" xfId="0" applyNumberFormat="1" applyFill="1" applyBorder="1" applyAlignment="1">
      <alignment horizontal="center" vertical="center"/>
    </xf>
    <xf numFmtId="2" fontId="0" fillId="0" borderId="21" xfId="0" applyNumberForma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2" fontId="0" fillId="0" borderId="22" xfId="0" applyNumberFormat="1" applyFill="1" applyBorder="1" applyAlignment="1">
      <alignment horizontal="center" vertical="center"/>
    </xf>
    <xf numFmtId="165" fontId="0" fillId="0" borderId="8" xfId="0" applyNumberFormat="1" applyFill="1" applyBorder="1" applyAlignment="1">
      <alignment vertical="center"/>
    </xf>
    <xf numFmtId="2" fontId="0" fillId="0" borderId="5" xfId="0" applyNumberFormat="1" applyFill="1" applyBorder="1" applyAlignment="1">
      <alignment horizontal="center" vertical="center"/>
    </xf>
    <xf numFmtId="165" fontId="0" fillId="0" borderId="39" xfId="0" applyNumberFormat="1" applyFill="1" applyBorder="1" applyAlignment="1">
      <alignment vertical="center"/>
    </xf>
    <xf numFmtId="1" fontId="0" fillId="0" borderId="15" xfId="0" applyNumberFormat="1" applyFill="1" applyBorder="1" applyAlignment="1">
      <alignment horizontal="center" vertical="center"/>
    </xf>
    <xf numFmtId="1" fontId="0" fillId="0" borderId="35" xfId="0" applyNumberFormat="1" applyFill="1" applyBorder="1" applyAlignment="1">
      <alignment horizontal="center" vertical="center"/>
    </xf>
    <xf numFmtId="2" fontId="0" fillId="0" borderId="39" xfId="0" applyNumberFormat="1" applyFill="1" applyBorder="1" applyAlignment="1">
      <alignment horizontal="center" vertical="center"/>
    </xf>
    <xf numFmtId="2" fontId="0" fillId="0" borderId="7" xfId="0" applyNumberFormat="1" applyFill="1" applyBorder="1" applyAlignment="1">
      <alignment vertical="center"/>
    </xf>
    <xf numFmtId="2" fontId="0" fillId="0" borderId="7" xfId="0" applyNumberForma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2" fontId="0" fillId="0" borderId="29" xfId="0" applyNumberFormat="1" applyFill="1" applyBorder="1" applyAlignment="1">
      <alignment vertical="center"/>
    </xf>
    <xf numFmtId="2" fontId="0" fillId="0" borderId="19" xfId="0" applyNumberFormat="1" applyFill="1" applyBorder="1" applyAlignment="1">
      <alignment vertical="center"/>
    </xf>
    <xf numFmtId="0" fontId="0" fillId="0" borderId="17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1" fontId="0" fillId="0" borderId="39" xfId="0" applyNumberForma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165" fontId="0" fillId="0" borderId="7" xfId="0" applyNumberFormat="1" applyBorder="1" applyAlignment="1">
      <alignment vertical="center"/>
    </xf>
    <xf numFmtId="165" fontId="0" fillId="0" borderId="29" xfId="0" applyNumberFormat="1" applyBorder="1" applyAlignment="1">
      <alignment vertical="center"/>
    </xf>
    <xf numFmtId="165" fontId="0" fillId="0" borderId="19" xfId="0" applyNumberFormat="1" applyBorder="1" applyAlignment="1">
      <alignment vertical="center"/>
    </xf>
    <xf numFmtId="1" fontId="0" fillId="0" borderId="19" xfId="0" applyNumberFormat="1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1" fontId="0" fillId="0" borderId="23" xfId="0" applyNumberFormat="1" applyFill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vertical="center"/>
    </xf>
    <xf numFmtId="0" fontId="0" fillId="0" borderId="47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35" xfId="0" applyFill="1" applyBorder="1" applyAlignment="1">
      <alignment vertical="center"/>
    </xf>
    <xf numFmtId="165" fontId="0" fillId="0" borderId="29" xfId="0" applyNumberFormat="1" applyFill="1" applyBorder="1" applyAlignment="1">
      <alignment horizontal="center" vertical="center"/>
    </xf>
    <xf numFmtId="0" fontId="0" fillId="0" borderId="36" xfId="0" applyFill="1" applyBorder="1" applyAlignment="1">
      <alignment vertical="center"/>
    </xf>
    <xf numFmtId="0" fontId="0" fillId="0" borderId="50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4" xfId="0" applyBorder="1" applyAlignment="1">
      <alignment vertical="center"/>
    </xf>
    <xf numFmtId="165" fontId="0" fillId="0" borderId="25" xfId="0" applyNumberFormat="1" applyBorder="1" applyAlignment="1">
      <alignment vertical="center"/>
    </xf>
    <xf numFmtId="1" fontId="0" fillId="0" borderId="7" xfId="0" applyNumberFormat="1" applyFill="1" applyBorder="1" applyAlignment="1">
      <alignment horizontal="center" vertical="center"/>
    </xf>
    <xf numFmtId="1" fontId="0" fillId="0" borderId="29" xfId="0" applyNumberFormat="1" applyFill="1" applyBorder="1" applyAlignment="1">
      <alignment horizontal="center" vertical="center"/>
    </xf>
    <xf numFmtId="165" fontId="0" fillId="0" borderId="49" xfId="0" applyNumberFormat="1" applyBorder="1" applyAlignment="1">
      <alignment vertical="center"/>
    </xf>
    <xf numFmtId="0" fontId="0" fillId="0" borderId="20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14" fontId="0" fillId="0" borderId="7" xfId="0" applyNumberFormat="1" applyFill="1" applyBorder="1" applyAlignment="1">
      <alignment horizontal="center" vertical="center"/>
    </xf>
    <xf numFmtId="14" fontId="0" fillId="0" borderId="19" xfId="0" applyNumberForma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39" xfId="0" applyBorder="1" applyAlignment="1">
      <alignment vertical="center"/>
    </xf>
    <xf numFmtId="14" fontId="0" fillId="0" borderId="57" xfId="0" applyNumberFormat="1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2" fontId="0" fillId="0" borderId="14" xfId="0" applyNumberFormat="1" applyFill="1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14" fontId="0" fillId="0" borderId="35" xfId="0" applyNumberFormat="1" applyFill="1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64" xfId="0" applyFill="1" applyBorder="1" applyAlignment="1">
      <alignment horizontal="center" vertical="center"/>
    </xf>
    <xf numFmtId="0" fontId="0" fillId="0" borderId="36" xfId="0" applyBorder="1" applyAlignment="1">
      <alignment vertical="center"/>
    </xf>
    <xf numFmtId="2" fontId="0" fillId="0" borderId="65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10" borderId="5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1" borderId="55" xfId="0" applyFont="1" applyFill="1" applyBorder="1" applyAlignment="1">
      <alignment horizontal="center" vertical="center"/>
    </xf>
    <xf numFmtId="0" fontId="3" fillId="11" borderId="16" xfId="0" applyFont="1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14" fontId="0" fillId="2" borderId="7" xfId="0" applyNumberFormat="1" applyFill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14" fontId="0" fillId="2" borderId="29" xfId="0" applyNumberFormat="1" applyFill="1" applyBorder="1" applyAlignment="1">
      <alignment horizontal="center" vertical="center"/>
    </xf>
    <xf numFmtId="14" fontId="0" fillId="2" borderId="19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2" fontId="0" fillId="0" borderId="39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165" fontId="0" fillId="0" borderId="25" xfId="0" applyNumberFormat="1" applyFill="1" applyBorder="1" applyAlignment="1">
      <alignment horizontal="center" vertical="center"/>
    </xf>
    <xf numFmtId="165" fontId="0" fillId="0" borderId="29" xfId="0" applyNumberFormat="1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6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6"/>
  <sheetViews>
    <sheetView tabSelected="1" zoomScaleNormal="100" workbookViewId="0">
      <pane ySplit="2" topLeftCell="A3" activePane="bottomLeft" state="frozen"/>
      <selection activeCell="F91" sqref="F91:F92"/>
      <selection pane="bottomLeft" activeCell="R3" sqref="R3"/>
    </sheetView>
  </sheetViews>
  <sheetFormatPr baseColWidth="10" defaultRowHeight="15" x14ac:dyDescent="0.25"/>
  <cols>
    <col min="1" max="1" width="11.42578125" style="184"/>
    <col min="2" max="2" width="13" style="188" bestFit="1" customWidth="1"/>
    <col min="3" max="3" width="13" style="184" customWidth="1"/>
    <col min="4" max="4" width="14.85546875" style="184" bestFit="1" customWidth="1"/>
    <col min="5" max="5" width="10.140625" style="184" customWidth="1"/>
    <col min="6" max="7" width="10.5703125" style="184" customWidth="1"/>
    <col min="8" max="8" width="21" style="184" customWidth="1"/>
    <col min="9" max="9" width="13.7109375" style="184" customWidth="1"/>
    <col min="10" max="10" width="20.42578125" style="184" customWidth="1"/>
    <col min="11" max="11" width="13" style="184" customWidth="1"/>
    <col min="12" max="13" width="17.28515625" style="184" customWidth="1"/>
    <col min="14" max="14" width="18.85546875" style="184" customWidth="1"/>
    <col min="15" max="15" width="17.28515625" style="184" customWidth="1"/>
    <col min="16" max="16" width="24.42578125" style="184" customWidth="1"/>
    <col min="17" max="17" width="20.28515625" style="184" customWidth="1"/>
    <col min="18" max="18" width="18.5703125" style="184" customWidth="1"/>
    <col min="19" max="19" width="23.5703125" style="184" customWidth="1"/>
    <col min="20" max="20" width="21.7109375" style="184" customWidth="1"/>
    <col min="21" max="21" width="11.28515625" style="184" customWidth="1"/>
    <col min="22" max="22" width="10.140625" style="184" customWidth="1"/>
    <col min="23" max="25" width="18.42578125" style="184" customWidth="1"/>
    <col min="26" max="26" width="17.42578125" style="184" customWidth="1"/>
    <col min="27" max="16384" width="11.42578125" style="184"/>
  </cols>
  <sheetData>
    <row r="1" spans="2:26" s="2" customFormat="1" ht="15.75" thickBot="1" x14ac:dyDescent="0.3">
      <c r="B1" s="1"/>
      <c r="D1" s="233" t="s">
        <v>0</v>
      </c>
      <c r="E1" s="234"/>
      <c r="F1" s="3" t="s">
        <v>1</v>
      </c>
      <c r="G1" s="4">
        <f>+SUM(G3:G74)</f>
        <v>0</v>
      </c>
      <c r="H1" s="3"/>
      <c r="I1" s="3"/>
      <c r="J1" s="3"/>
      <c r="K1" s="3"/>
      <c r="L1" s="3"/>
      <c r="M1" s="3" t="s">
        <v>2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2:26" s="2" customFormat="1" ht="17.25" customHeight="1" thickBot="1" x14ac:dyDescent="0.3">
      <c r="B2" s="230" t="s">
        <v>8</v>
      </c>
      <c r="C2" s="231"/>
      <c r="D2" s="22" t="s">
        <v>9</v>
      </c>
      <c r="E2" s="22" t="s">
        <v>10</v>
      </c>
      <c r="F2" s="22" t="s">
        <v>11</v>
      </c>
      <c r="G2" s="22" t="s">
        <v>12</v>
      </c>
      <c r="H2" s="22" t="s">
        <v>13</v>
      </c>
      <c r="I2" s="22" t="s">
        <v>14</v>
      </c>
      <c r="J2" s="22" t="s">
        <v>15</v>
      </c>
      <c r="K2" s="22" t="s">
        <v>16</v>
      </c>
      <c r="L2" s="22" t="s">
        <v>17</v>
      </c>
      <c r="M2" s="22" t="s">
        <v>18</v>
      </c>
      <c r="N2" s="22" t="s">
        <v>19</v>
      </c>
      <c r="O2" s="22" t="s">
        <v>20</v>
      </c>
      <c r="P2" s="22" t="s">
        <v>21</v>
      </c>
      <c r="Q2" s="22" t="s">
        <v>22</v>
      </c>
      <c r="R2" s="22" t="s">
        <v>23</v>
      </c>
      <c r="S2" s="23" t="s">
        <v>24</v>
      </c>
      <c r="T2" s="23" t="s">
        <v>25</v>
      </c>
      <c r="U2" s="23" t="s">
        <v>26</v>
      </c>
      <c r="V2" s="23" t="s">
        <v>27</v>
      </c>
      <c r="W2" s="23" t="s">
        <v>28</v>
      </c>
      <c r="X2" s="23" t="s">
        <v>29</v>
      </c>
      <c r="Y2" s="23" t="s">
        <v>30</v>
      </c>
      <c r="Z2" s="24" t="s">
        <v>31</v>
      </c>
    </row>
    <row r="3" spans="2:26" s="2" customFormat="1" ht="15.75" thickBot="1" x14ac:dyDescent="0.3">
      <c r="B3" s="208">
        <v>43282</v>
      </c>
      <c r="C3" s="29" t="s">
        <v>39</v>
      </c>
      <c r="D3" s="30"/>
      <c r="E3" s="31"/>
      <c r="F3" s="30"/>
      <c r="G3" s="30">
        <f t="shared" ref="G3:G66" si="0">+E3-D3</f>
        <v>0</v>
      </c>
      <c r="H3" s="108">
        <f>G3+K3+M3+P3+Q3+R3+O3</f>
        <v>0</v>
      </c>
      <c r="I3" s="33">
        <f>J3-H3-N3</f>
        <v>0</v>
      </c>
      <c r="J3" s="34"/>
      <c r="K3" s="35"/>
      <c r="L3" s="35"/>
      <c r="M3" s="36"/>
      <c r="N3" s="36"/>
      <c r="O3" s="36"/>
      <c r="P3" s="35"/>
      <c r="Q3" s="35"/>
      <c r="R3" s="37"/>
      <c r="S3" s="232"/>
      <c r="T3" s="214"/>
      <c r="U3" s="214"/>
      <c r="V3" s="214"/>
      <c r="W3" s="214"/>
      <c r="X3" s="214"/>
      <c r="Y3" s="38"/>
      <c r="Z3" s="38"/>
    </row>
    <row r="4" spans="2:26" s="2" customFormat="1" ht="15.75" thickBot="1" x14ac:dyDescent="0.3">
      <c r="B4" s="209"/>
      <c r="C4" s="54" t="s">
        <v>40</v>
      </c>
      <c r="D4" s="30"/>
      <c r="E4" s="34"/>
      <c r="F4" s="30"/>
      <c r="G4" s="30">
        <f t="shared" si="0"/>
        <v>0</v>
      </c>
      <c r="H4" s="32">
        <f t="shared" ref="H3:H66" si="1">G4+K4+M4+P4+Q4+R4+O4</f>
        <v>0</v>
      </c>
      <c r="I4" s="37">
        <f t="shared" ref="I4:I56" si="2">J4-H4-N4</f>
        <v>0</v>
      </c>
      <c r="J4" s="55"/>
      <c r="K4" s="56"/>
      <c r="L4" s="57"/>
      <c r="M4" s="56"/>
      <c r="N4" s="57"/>
      <c r="O4" s="57"/>
      <c r="P4" s="56"/>
      <c r="Q4" s="56"/>
      <c r="R4" s="58"/>
      <c r="S4" s="212"/>
      <c r="T4" s="206"/>
      <c r="U4" s="206"/>
      <c r="V4" s="206"/>
      <c r="W4" s="206"/>
      <c r="X4" s="206"/>
      <c r="Y4" s="59"/>
      <c r="Z4" s="59"/>
    </row>
    <row r="5" spans="2:26" s="2" customFormat="1" ht="15.75" thickBot="1" x14ac:dyDescent="0.3">
      <c r="B5" s="210"/>
      <c r="C5" s="69" t="s">
        <v>41</v>
      </c>
      <c r="D5" s="30"/>
      <c r="E5" s="34"/>
      <c r="F5" s="30"/>
      <c r="G5" s="30">
        <f t="shared" si="0"/>
        <v>0</v>
      </c>
      <c r="H5" s="32">
        <f t="shared" si="1"/>
        <v>0</v>
      </c>
      <c r="I5" s="37">
        <f t="shared" si="2"/>
        <v>0</v>
      </c>
      <c r="J5" s="70"/>
      <c r="K5" s="71"/>
      <c r="L5" s="71"/>
      <c r="M5" s="72"/>
      <c r="N5" s="72"/>
      <c r="O5" s="72"/>
      <c r="P5" s="71"/>
      <c r="Q5" s="71"/>
      <c r="R5" s="73"/>
      <c r="S5" s="213"/>
      <c r="T5" s="207"/>
      <c r="U5" s="207"/>
      <c r="V5" s="207"/>
      <c r="W5" s="207"/>
      <c r="X5" s="207"/>
      <c r="Y5" s="74"/>
      <c r="Z5" s="74"/>
    </row>
    <row r="6" spans="2:26" s="2" customFormat="1" ht="15.75" thickBot="1" x14ac:dyDescent="0.3">
      <c r="B6" s="208">
        <v>43283</v>
      </c>
      <c r="C6" s="29" t="s">
        <v>39</v>
      </c>
      <c r="D6" s="30"/>
      <c r="E6" s="34"/>
      <c r="F6" s="30"/>
      <c r="G6" s="30">
        <f t="shared" si="0"/>
        <v>0</v>
      </c>
      <c r="H6" s="32">
        <f t="shared" si="1"/>
        <v>0</v>
      </c>
      <c r="I6" s="33">
        <f t="shared" si="2"/>
        <v>0</v>
      </c>
      <c r="J6" s="34"/>
      <c r="K6" s="36"/>
      <c r="L6" s="35"/>
      <c r="M6" s="36"/>
      <c r="N6" s="36"/>
      <c r="O6" s="36"/>
      <c r="P6" s="36"/>
      <c r="Q6" s="35"/>
      <c r="R6" s="37"/>
      <c r="S6" s="211"/>
      <c r="T6" s="214"/>
      <c r="U6" s="205"/>
      <c r="V6" s="205"/>
      <c r="W6" s="205"/>
      <c r="X6" s="205"/>
      <c r="Y6" s="81"/>
      <c r="Z6" s="82"/>
    </row>
    <row r="7" spans="2:26" s="2" customFormat="1" ht="15.75" thickBot="1" x14ac:dyDescent="0.3">
      <c r="B7" s="209"/>
      <c r="C7" s="54" t="s">
        <v>40</v>
      </c>
      <c r="D7" s="30"/>
      <c r="E7" s="34"/>
      <c r="F7" s="30"/>
      <c r="G7" s="30">
        <f t="shared" si="0"/>
        <v>0</v>
      </c>
      <c r="H7" s="32">
        <f t="shared" si="1"/>
        <v>0</v>
      </c>
      <c r="I7" s="33">
        <f t="shared" si="2"/>
        <v>0</v>
      </c>
      <c r="J7" s="55"/>
      <c r="K7" s="56"/>
      <c r="L7" s="56"/>
      <c r="M7" s="57"/>
      <c r="N7" s="57"/>
      <c r="O7" s="57"/>
      <c r="P7" s="56"/>
      <c r="Q7" s="56"/>
      <c r="R7" s="86"/>
      <c r="S7" s="212"/>
      <c r="T7" s="206"/>
      <c r="U7" s="206"/>
      <c r="V7" s="206"/>
      <c r="W7" s="206"/>
      <c r="X7" s="206"/>
      <c r="Y7" s="59"/>
      <c r="Z7" s="87"/>
    </row>
    <row r="8" spans="2:26" s="2" customFormat="1" ht="15.75" thickBot="1" x14ac:dyDescent="0.3">
      <c r="B8" s="210"/>
      <c r="C8" s="69" t="s">
        <v>41</v>
      </c>
      <c r="D8" s="30"/>
      <c r="E8" s="34"/>
      <c r="F8" s="30"/>
      <c r="G8" s="67">
        <f t="shared" si="0"/>
        <v>0</v>
      </c>
      <c r="H8" s="32">
        <f t="shared" si="1"/>
        <v>0</v>
      </c>
      <c r="I8" s="33">
        <f t="shared" si="2"/>
        <v>0</v>
      </c>
      <c r="J8" s="70"/>
      <c r="K8" s="71"/>
      <c r="L8" s="71"/>
      <c r="M8" s="72"/>
      <c r="N8" s="72"/>
      <c r="O8" s="72"/>
      <c r="P8" s="71"/>
      <c r="Q8" s="71"/>
      <c r="R8" s="91"/>
      <c r="S8" s="213"/>
      <c r="T8" s="207"/>
      <c r="U8" s="207"/>
      <c r="V8" s="207"/>
      <c r="W8" s="207"/>
      <c r="X8" s="207"/>
      <c r="Y8" s="74"/>
      <c r="Z8" s="92"/>
    </row>
    <row r="9" spans="2:26" s="2" customFormat="1" ht="15.75" thickBot="1" x14ac:dyDescent="0.3">
      <c r="B9" s="208">
        <v>43284</v>
      </c>
      <c r="C9" s="29" t="s">
        <v>39</v>
      </c>
      <c r="D9" s="30"/>
      <c r="E9" s="34"/>
      <c r="F9" s="30"/>
      <c r="G9" s="30">
        <f t="shared" si="0"/>
        <v>0</v>
      </c>
      <c r="H9" s="32">
        <f t="shared" si="1"/>
        <v>0</v>
      </c>
      <c r="I9" s="33">
        <f t="shared" si="2"/>
        <v>0</v>
      </c>
      <c r="J9" s="34"/>
      <c r="K9" s="35"/>
      <c r="L9" s="35"/>
      <c r="M9" s="36"/>
      <c r="N9" s="36"/>
      <c r="O9" s="36"/>
      <c r="P9" s="35"/>
      <c r="Q9" s="35"/>
      <c r="R9" s="33"/>
      <c r="S9" s="211"/>
      <c r="T9" s="214"/>
      <c r="U9" s="205"/>
      <c r="V9" s="205"/>
      <c r="W9" s="205"/>
      <c r="X9" s="205"/>
      <c r="Y9" s="81"/>
      <c r="Z9" s="82"/>
    </row>
    <row r="10" spans="2:26" s="2" customFormat="1" ht="15.75" thickBot="1" x14ac:dyDescent="0.3">
      <c r="B10" s="209"/>
      <c r="C10" s="54" t="s">
        <v>40</v>
      </c>
      <c r="D10" s="30"/>
      <c r="E10" s="34"/>
      <c r="F10" s="30"/>
      <c r="G10" s="30">
        <f>+E10-D10</f>
        <v>0</v>
      </c>
      <c r="H10" s="32">
        <f t="shared" si="1"/>
        <v>0</v>
      </c>
      <c r="I10" s="37">
        <f t="shared" si="2"/>
        <v>0</v>
      </c>
      <c r="J10" s="55"/>
      <c r="K10" s="56"/>
      <c r="L10" s="56"/>
      <c r="M10" s="56"/>
      <c r="N10" s="57"/>
      <c r="O10" s="57"/>
      <c r="P10" s="56"/>
      <c r="Q10" s="56"/>
      <c r="R10" s="86"/>
      <c r="S10" s="212"/>
      <c r="T10" s="206"/>
      <c r="U10" s="206"/>
      <c r="V10" s="206"/>
      <c r="W10" s="206"/>
      <c r="X10" s="206"/>
      <c r="Y10" s="59"/>
      <c r="Z10" s="87"/>
    </row>
    <row r="11" spans="2:26" s="2" customFormat="1" ht="15.75" thickBot="1" x14ac:dyDescent="0.3">
      <c r="B11" s="210"/>
      <c r="C11" s="69" t="s">
        <v>41</v>
      </c>
      <c r="D11" s="30"/>
      <c r="E11" s="34"/>
      <c r="F11" s="30"/>
      <c r="G11" s="30">
        <f t="shared" si="0"/>
        <v>0</v>
      </c>
      <c r="H11" s="32">
        <f t="shared" si="1"/>
        <v>0</v>
      </c>
      <c r="I11" s="37">
        <f t="shared" si="2"/>
        <v>0</v>
      </c>
      <c r="J11" s="70"/>
      <c r="K11" s="71"/>
      <c r="L11" s="71"/>
      <c r="M11" s="71"/>
      <c r="N11" s="72"/>
      <c r="O11" s="72"/>
      <c r="P11" s="71"/>
      <c r="Q11" s="71"/>
      <c r="R11" s="73"/>
      <c r="S11" s="213"/>
      <c r="T11" s="207"/>
      <c r="U11" s="207"/>
      <c r="V11" s="207"/>
      <c r="W11" s="207"/>
      <c r="X11" s="207"/>
      <c r="Y11" s="74"/>
      <c r="Z11" s="92"/>
    </row>
    <row r="12" spans="2:26" s="2" customFormat="1" ht="15.75" thickBot="1" x14ac:dyDescent="0.3">
      <c r="B12" s="208">
        <v>43285</v>
      </c>
      <c r="C12" s="29" t="s">
        <v>39</v>
      </c>
      <c r="D12" s="30"/>
      <c r="E12" s="34"/>
      <c r="F12" s="30"/>
      <c r="G12" s="30">
        <f t="shared" si="0"/>
        <v>0</v>
      </c>
      <c r="H12" s="32">
        <f t="shared" si="1"/>
        <v>0</v>
      </c>
      <c r="I12" s="33">
        <f t="shared" si="2"/>
        <v>0</v>
      </c>
      <c r="J12" s="34"/>
      <c r="K12" s="35"/>
      <c r="L12" s="35"/>
      <c r="M12" s="36"/>
      <c r="N12" s="36"/>
      <c r="O12" s="36"/>
      <c r="P12" s="35"/>
      <c r="Q12" s="35"/>
      <c r="R12" s="33"/>
      <c r="S12" s="211"/>
      <c r="T12" s="214"/>
      <c r="U12" s="205"/>
      <c r="V12" s="205"/>
      <c r="W12" s="205"/>
      <c r="X12" s="205"/>
      <c r="Y12" s="81"/>
      <c r="Z12" s="102"/>
    </row>
    <row r="13" spans="2:26" s="2" customFormat="1" ht="15.75" thickBot="1" x14ac:dyDescent="0.3">
      <c r="B13" s="209"/>
      <c r="C13" s="54" t="s">
        <v>40</v>
      </c>
      <c r="D13" s="30"/>
      <c r="E13" s="106"/>
      <c r="F13" s="104"/>
      <c r="G13" s="30">
        <f t="shared" si="0"/>
        <v>0</v>
      </c>
      <c r="H13" s="32">
        <f t="shared" si="1"/>
        <v>0</v>
      </c>
      <c r="I13" s="37">
        <f t="shared" si="2"/>
        <v>0</v>
      </c>
      <c r="J13" s="55"/>
      <c r="K13" s="56"/>
      <c r="L13" s="56"/>
      <c r="M13" s="56"/>
      <c r="N13" s="57"/>
      <c r="O13" s="57"/>
      <c r="P13" s="56"/>
      <c r="Q13" s="56"/>
      <c r="R13" s="86"/>
      <c r="S13" s="212"/>
      <c r="T13" s="206"/>
      <c r="U13" s="206"/>
      <c r="V13" s="206"/>
      <c r="W13" s="206"/>
      <c r="X13" s="206"/>
      <c r="Y13" s="59"/>
      <c r="Z13" s="107"/>
    </row>
    <row r="14" spans="2:26" s="2" customFormat="1" ht="15.75" thickBot="1" x14ac:dyDescent="0.3">
      <c r="B14" s="210"/>
      <c r="C14" s="69" t="s">
        <v>41</v>
      </c>
      <c r="D14" s="104"/>
      <c r="E14" s="106"/>
      <c r="F14" s="104"/>
      <c r="G14" s="30">
        <f t="shared" si="0"/>
        <v>0</v>
      </c>
      <c r="H14" s="32">
        <f t="shared" si="1"/>
        <v>0</v>
      </c>
      <c r="I14" s="37">
        <f t="shared" si="2"/>
        <v>0</v>
      </c>
      <c r="J14" s="70"/>
      <c r="K14" s="71"/>
      <c r="L14" s="71"/>
      <c r="M14" s="71"/>
      <c r="N14" s="72"/>
      <c r="O14" s="72"/>
      <c r="P14" s="71"/>
      <c r="Q14" s="71"/>
      <c r="R14" s="91"/>
      <c r="S14" s="213"/>
      <c r="T14" s="207"/>
      <c r="U14" s="207"/>
      <c r="V14" s="207"/>
      <c r="W14" s="207"/>
      <c r="X14" s="207"/>
      <c r="Y14" s="74"/>
      <c r="Z14" s="109"/>
    </row>
    <row r="15" spans="2:26" s="2" customFormat="1" ht="15.75" thickBot="1" x14ac:dyDescent="0.3">
      <c r="B15" s="208">
        <v>43286</v>
      </c>
      <c r="C15" s="29" t="s">
        <v>39</v>
      </c>
      <c r="D15" s="104"/>
      <c r="E15" s="34"/>
      <c r="F15" s="30"/>
      <c r="G15" s="30">
        <f t="shared" si="0"/>
        <v>0</v>
      </c>
      <c r="H15" s="32">
        <f t="shared" si="1"/>
        <v>0</v>
      </c>
      <c r="I15" s="37">
        <f t="shared" si="2"/>
        <v>0</v>
      </c>
      <c r="J15" s="34"/>
      <c r="K15" s="35"/>
      <c r="L15" s="35"/>
      <c r="M15" s="35"/>
      <c r="N15" s="36"/>
      <c r="O15" s="36"/>
      <c r="P15" s="35"/>
      <c r="Q15" s="35"/>
      <c r="R15" s="33"/>
      <c r="S15" s="211"/>
      <c r="T15" s="214"/>
      <c r="U15" s="205"/>
      <c r="V15" s="205"/>
      <c r="W15" s="205"/>
      <c r="X15" s="205"/>
      <c r="Y15" s="81"/>
      <c r="Z15" s="82"/>
    </row>
    <row r="16" spans="2:26" s="2" customFormat="1" ht="15.75" thickBot="1" x14ac:dyDescent="0.3">
      <c r="B16" s="209"/>
      <c r="C16" s="54" t="s">
        <v>40</v>
      </c>
      <c r="D16" s="30"/>
      <c r="E16" s="34"/>
      <c r="F16" s="30"/>
      <c r="G16" s="30">
        <f t="shared" si="0"/>
        <v>0</v>
      </c>
      <c r="H16" s="32">
        <f t="shared" si="1"/>
        <v>0</v>
      </c>
      <c r="I16" s="37">
        <f t="shared" si="2"/>
        <v>0</v>
      </c>
      <c r="J16" s="55"/>
      <c r="K16" s="110"/>
      <c r="L16" s="56"/>
      <c r="M16" s="56"/>
      <c r="N16" s="57"/>
      <c r="O16" s="57"/>
      <c r="P16" s="56"/>
      <c r="Q16" s="56"/>
      <c r="R16" s="86"/>
      <c r="S16" s="212"/>
      <c r="T16" s="206"/>
      <c r="U16" s="206"/>
      <c r="V16" s="206"/>
      <c r="W16" s="206"/>
      <c r="X16" s="206"/>
      <c r="Y16" s="59"/>
      <c r="Z16" s="87"/>
    </row>
    <row r="17" spans="2:26" s="2" customFormat="1" ht="15.75" thickBot="1" x14ac:dyDescent="0.3">
      <c r="B17" s="210"/>
      <c r="C17" s="69" t="s">
        <v>41</v>
      </c>
      <c r="D17" s="30"/>
      <c r="E17" s="34"/>
      <c r="F17" s="30"/>
      <c r="G17" s="67">
        <f t="shared" si="0"/>
        <v>0</v>
      </c>
      <c r="H17" s="32">
        <f t="shared" si="1"/>
        <v>0</v>
      </c>
      <c r="I17" s="37">
        <f t="shared" si="2"/>
        <v>0</v>
      </c>
      <c r="J17" s="70"/>
      <c r="K17" s="72"/>
      <c r="L17" s="71"/>
      <c r="M17" s="71"/>
      <c r="N17" s="72"/>
      <c r="O17" s="72"/>
      <c r="P17" s="71"/>
      <c r="Q17" s="71"/>
      <c r="R17" s="73"/>
      <c r="S17" s="213"/>
      <c r="T17" s="207"/>
      <c r="U17" s="207"/>
      <c r="V17" s="207"/>
      <c r="W17" s="207"/>
      <c r="X17" s="207"/>
      <c r="Y17" s="74"/>
      <c r="Z17" s="92"/>
    </row>
    <row r="18" spans="2:26" s="2" customFormat="1" ht="15.75" thickBot="1" x14ac:dyDescent="0.3">
      <c r="B18" s="208">
        <v>43287</v>
      </c>
      <c r="C18" s="29" t="s">
        <v>39</v>
      </c>
      <c r="D18" s="30"/>
      <c r="E18" s="31"/>
      <c r="F18" s="30"/>
      <c r="G18" s="30">
        <f t="shared" si="0"/>
        <v>0</v>
      </c>
      <c r="H18" s="32">
        <f t="shared" si="1"/>
        <v>0</v>
      </c>
      <c r="I18" s="33">
        <f t="shared" si="2"/>
        <v>0</v>
      </c>
      <c r="J18" s="70"/>
      <c r="K18" s="35"/>
      <c r="L18" s="35"/>
      <c r="M18" s="35"/>
      <c r="N18" s="36"/>
      <c r="O18" s="36"/>
      <c r="P18" s="35"/>
      <c r="Q18" s="35"/>
      <c r="R18" s="37"/>
      <c r="S18" s="211"/>
      <c r="T18" s="214"/>
      <c r="U18" s="205"/>
      <c r="V18" s="205"/>
      <c r="W18" s="205"/>
      <c r="X18" s="205"/>
      <c r="Y18" s="81"/>
      <c r="Z18" s="81"/>
    </row>
    <row r="19" spans="2:26" s="2" customFormat="1" ht="15.75" thickBot="1" x14ac:dyDescent="0.3">
      <c r="B19" s="209"/>
      <c r="C19" s="54" t="s">
        <v>40</v>
      </c>
      <c r="D19" s="30"/>
      <c r="E19" s="31"/>
      <c r="F19" s="30"/>
      <c r="G19" s="30">
        <f t="shared" si="0"/>
        <v>0</v>
      </c>
      <c r="H19" s="32">
        <f t="shared" si="1"/>
        <v>0</v>
      </c>
      <c r="I19" s="33">
        <f t="shared" si="2"/>
        <v>0</v>
      </c>
      <c r="J19" s="70"/>
      <c r="K19" s="57"/>
      <c r="L19" s="56"/>
      <c r="M19" s="57"/>
      <c r="N19" s="57"/>
      <c r="O19" s="57"/>
      <c r="P19" s="56"/>
      <c r="Q19" s="56"/>
      <c r="R19" s="86"/>
      <c r="S19" s="212"/>
      <c r="T19" s="206"/>
      <c r="U19" s="206"/>
      <c r="V19" s="206"/>
      <c r="W19" s="206"/>
      <c r="X19" s="206"/>
      <c r="Y19" s="59"/>
      <c r="Z19" s="59"/>
    </row>
    <row r="20" spans="2:26" s="2" customFormat="1" ht="15.75" thickBot="1" x14ac:dyDescent="0.3">
      <c r="B20" s="210"/>
      <c r="C20" s="69" t="s">
        <v>41</v>
      </c>
      <c r="D20" s="30"/>
      <c r="E20" s="31"/>
      <c r="F20" s="30"/>
      <c r="G20" s="30">
        <f t="shared" si="0"/>
        <v>0</v>
      </c>
      <c r="H20" s="32">
        <f t="shared" si="1"/>
        <v>0</v>
      </c>
      <c r="I20" s="37">
        <f t="shared" si="2"/>
        <v>0</v>
      </c>
      <c r="J20" s="70"/>
      <c r="K20" s="71"/>
      <c r="L20" s="71"/>
      <c r="M20" s="71"/>
      <c r="N20" s="72"/>
      <c r="O20" s="72"/>
      <c r="P20" s="71"/>
      <c r="Q20" s="72"/>
      <c r="R20" s="73"/>
      <c r="S20" s="213"/>
      <c r="T20" s="207"/>
      <c r="U20" s="207"/>
      <c r="V20" s="207"/>
      <c r="W20" s="207"/>
      <c r="X20" s="207"/>
      <c r="Y20" s="74"/>
      <c r="Z20" s="74"/>
    </row>
    <row r="21" spans="2:26" s="2" customFormat="1" ht="15.75" thickBot="1" x14ac:dyDescent="0.3">
      <c r="B21" s="208">
        <v>43288</v>
      </c>
      <c r="C21" s="29" t="s">
        <v>39</v>
      </c>
      <c r="D21" s="30"/>
      <c r="E21" s="31"/>
      <c r="F21" s="30"/>
      <c r="G21" s="30">
        <f t="shared" si="0"/>
        <v>0</v>
      </c>
      <c r="H21" s="32">
        <f t="shared" si="1"/>
        <v>0</v>
      </c>
      <c r="I21" s="37">
        <f t="shared" si="2"/>
        <v>0</v>
      </c>
      <c r="J21" s="70"/>
      <c r="K21" s="36"/>
      <c r="L21" s="35"/>
      <c r="M21" s="36"/>
      <c r="N21" s="36"/>
      <c r="O21" s="36"/>
      <c r="P21" s="36"/>
      <c r="Q21" s="35"/>
      <c r="R21" s="33"/>
      <c r="S21" s="211"/>
      <c r="T21" s="227"/>
      <c r="U21" s="205"/>
      <c r="V21" s="205"/>
      <c r="W21" s="205"/>
      <c r="X21" s="205"/>
      <c r="Y21" s="81"/>
      <c r="Z21" s="83"/>
    </row>
    <row r="22" spans="2:26" s="2" customFormat="1" ht="15.75" thickBot="1" x14ac:dyDescent="0.3">
      <c r="B22" s="209"/>
      <c r="C22" s="54" t="s">
        <v>40</v>
      </c>
      <c r="D22" s="30"/>
      <c r="E22" s="31"/>
      <c r="F22" s="30"/>
      <c r="G22" s="30">
        <f t="shared" si="0"/>
        <v>0</v>
      </c>
      <c r="H22" s="32">
        <f t="shared" si="1"/>
        <v>0</v>
      </c>
      <c r="I22" s="33">
        <f t="shared" si="2"/>
        <v>0</v>
      </c>
      <c r="J22" s="70"/>
      <c r="K22" s="57"/>
      <c r="L22" s="56"/>
      <c r="M22" s="57"/>
      <c r="N22" s="57"/>
      <c r="O22" s="57"/>
      <c r="P22" s="56"/>
      <c r="Q22" s="57"/>
      <c r="R22" s="86"/>
      <c r="S22" s="212"/>
      <c r="T22" s="228"/>
      <c r="U22" s="206"/>
      <c r="V22" s="206"/>
      <c r="W22" s="206"/>
      <c r="X22" s="206"/>
      <c r="Y22" s="59"/>
      <c r="Z22" s="89"/>
    </row>
    <row r="23" spans="2:26" s="2" customFormat="1" ht="15.75" thickBot="1" x14ac:dyDescent="0.3">
      <c r="B23" s="210"/>
      <c r="C23" s="69" t="s">
        <v>41</v>
      </c>
      <c r="D23" s="30"/>
      <c r="E23" s="31"/>
      <c r="F23" s="30"/>
      <c r="G23" s="30">
        <f t="shared" si="0"/>
        <v>0</v>
      </c>
      <c r="H23" s="32">
        <f t="shared" si="1"/>
        <v>0</v>
      </c>
      <c r="I23" s="37">
        <f t="shared" si="2"/>
        <v>0</v>
      </c>
      <c r="J23" s="70"/>
      <c r="K23" s="71"/>
      <c r="L23" s="71"/>
      <c r="M23" s="72"/>
      <c r="N23" s="72"/>
      <c r="O23" s="72"/>
      <c r="P23" s="71"/>
      <c r="Q23" s="72"/>
      <c r="R23" s="73"/>
      <c r="S23" s="213"/>
      <c r="T23" s="229"/>
      <c r="U23" s="207"/>
      <c r="V23" s="207"/>
      <c r="W23" s="207"/>
      <c r="X23" s="207"/>
      <c r="Y23" s="74"/>
      <c r="Z23" s="93"/>
    </row>
    <row r="24" spans="2:26" s="2" customFormat="1" ht="15.75" thickBot="1" x14ac:dyDescent="0.3">
      <c r="B24" s="208">
        <v>43289</v>
      </c>
      <c r="C24" s="29" t="s">
        <v>39</v>
      </c>
      <c r="D24" s="30"/>
      <c r="E24" s="31"/>
      <c r="F24" s="30"/>
      <c r="G24" s="30">
        <f t="shared" si="0"/>
        <v>0</v>
      </c>
      <c r="H24" s="108">
        <f>G24+K24+M24+P24+Q24+R24+O24</f>
        <v>0</v>
      </c>
      <c r="I24" s="33">
        <f>J24-H24-N24</f>
        <v>0</v>
      </c>
      <c r="J24" s="70"/>
      <c r="K24" s="35"/>
      <c r="L24" s="35"/>
      <c r="M24" s="36"/>
      <c r="N24" s="36"/>
      <c r="O24" s="36"/>
      <c r="P24" s="35"/>
      <c r="Q24" s="36"/>
      <c r="R24" s="33"/>
      <c r="S24" s="211"/>
      <c r="T24" s="227"/>
      <c r="U24" s="205"/>
      <c r="V24" s="205"/>
      <c r="W24" s="205"/>
      <c r="X24" s="205"/>
      <c r="Y24" s="81"/>
      <c r="Z24" s="83"/>
    </row>
    <row r="25" spans="2:26" s="2" customFormat="1" ht="15.75" thickBot="1" x14ac:dyDescent="0.3">
      <c r="B25" s="209"/>
      <c r="C25" s="54" t="s">
        <v>40</v>
      </c>
      <c r="D25" s="30"/>
      <c r="E25" s="31"/>
      <c r="F25" s="30"/>
      <c r="G25" s="30">
        <f t="shared" si="0"/>
        <v>0</v>
      </c>
      <c r="H25" s="32">
        <f t="shared" si="1"/>
        <v>0</v>
      </c>
      <c r="I25" s="37">
        <f t="shared" si="2"/>
        <v>0</v>
      </c>
      <c r="J25" s="70"/>
      <c r="K25" s="56"/>
      <c r="L25" s="56"/>
      <c r="M25" s="57"/>
      <c r="N25" s="56"/>
      <c r="O25" s="57"/>
      <c r="P25" s="56"/>
      <c r="Q25" s="56"/>
      <c r="R25" s="86"/>
      <c r="S25" s="212"/>
      <c r="T25" s="228"/>
      <c r="U25" s="206"/>
      <c r="V25" s="206"/>
      <c r="W25" s="206"/>
      <c r="X25" s="206"/>
      <c r="Y25" s="59"/>
      <c r="Z25" s="89"/>
    </row>
    <row r="26" spans="2:26" s="2" customFormat="1" ht="15.75" thickBot="1" x14ac:dyDescent="0.3">
      <c r="B26" s="210"/>
      <c r="C26" s="69" t="s">
        <v>41</v>
      </c>
      <c r="D26" s="30"/>
      <c r="E26" s="31"/>
      <c r="F26" s="30"/>
      <c r="G26" s="67">
        <f t="shared" si="0"/>
        <v>0</v>
      </c>
      <c r="H26" s="32">
        <f t="shared" si="1"/>
        <v>0</v>
      </c>
      <c r="I26" s="33">
        <f t="shared" si="2"/>
        <v>0</v>
      </c>
      <c r="J26" s="70"/>
      <c r="K26" s="71"/>
      <c r="L26" s="71"/>
      <c r="M26" s="72"/>
      <c r="N26" s="72"/>
      <c r="O26" s="72"/>
      <c r="P26" s="71"/>
      <c r="Q26" s="71"/>
      <c r="R26" s="73"/>
      <c r="S26" s="213"/>
      <c r="T26" s="229"/>
      <c r="U26" s="207"/>
      <c r="V26" s="207"/>
      <c r="W26" s="207"/>
      <c r="X26" s="207"/>
      <c r="Y26" s="74"/>
      <c r="Z26" s="93"/>
    </row>
    <row r="27" spans="2:26" s="2" customFormat="1" ht="15.75" thickBot="1" x14ac:dyDescent="0.3">
      <c r="B27" s="208">
        <v>43290</v>
      </c>
      <c r="C27" s="29" t="s">
        <v>39</v>
      </c>
      <c r="D27" s="30"/>
      <c r="E27" s="31"/>
      <c r="F27" s="30"/>
      <c r="G27" s="30">
        <f t="shared" si="0"/>
        <v>0</v>
      </c>
      <c r="H27" s="32">
        <f t="shared" si="1"/>
        <v>0</v>
      </c>
      <c r="I27" s="37">
        <f t="shared" si="2"/>
        <v>0</v>
      </c>
      <c r="J27" s="34"/>
      <c r="K27" s="35"/>
      <c r="L27" s="35"/>
      <c r="M27" s="36"/>
      <c r="N27" s="35"/>
      <c r="O27" s="36"/>
      <c r="P27" s="35"/>
      <c r="Q27" s="35"/>
      <c r="R27" s="37"/>
      <c r="S27" s="212"/>
      <c r="T27" s="214"/>
      <c r="U27" s="205"/>
      <c r="V27" s="205"/>
      <c r="W27" s="205"/>
      <c r="X27" s="205"/>
      <c r="Y27" s="81"/>
      <c r="Z27" s="83"/>
    </row>
    <row r="28" spans="2:26" s="2" customFormat="1" ht="15.75" thickBot="1" x14ac:dyDescent="0.3">
      <c r="B28" s="209"/>
      <c r="C28" s="54" t="s">
        <v>40</v>
      </c>
      <c r="D28" s="30"/>
      <c r="E28" s="31"/>
      <c r="F28" s="30"/>
      <c r="G28" s="67">
        <f t="shared" si="0"/>
        <v>0</v>
      </c>
      <c r="H28" s="32">
        <f t="shared" si="1"/>
        <v>0</v>
      </c>
      <c r="I28" s="33">
        <f t="shared" si="2"/>
        <v>0</v>
      </c>
      <c r="J28" s="55"/>
      <c r="K28" s="57"/>
      <c r="L28" s="56"/>
      <c r="M28" s="57"/>
      <c r="N28" s="57"/>
      <c r="O28" s="57"/>
      <c r="P28" s="56"/>
      <c r="Q28" s="57"/>
      <c r="R28" s="86"/>
      <c r="S28" s="212"/>
      <c r="T28" s="206"/>
      <c r="U28" s="206"/>
      <c r="V28" s="206"/>
      <c r="W28" s="206"/>
      <c r="X28" s="206"/>
      <c r="Y28" s="59"/>
      <c r="Z28" s="89"/>
    </row>
    <row r="29" spans="2:26" s="2" customFormat="1" ht="15.75" thickBot="1" x14ac:dyDescent="0.3">
      <c r="B29" s="210"/>
      <c r="C29" s="69" t="s">
        <v>41</v>
      </c>
      <c r="D29" s="30"/>
      <c r="E29" s="31"/>
      <c r="F29" s="30"/>
      <c r="G29" s="30">
        <f t="shared" si="0"/>
        <v>0</v>
      </c>
      <c r="H29" s="32">
        <f t="shared" si="1"/>
        <v>0</v>
      </c>
      <c r="I29" s="37">
        <f t="shared" si="2"/>
        <v>0</v>
      </c>
      <c r="J29" s="70"/>
      <c r="K29" s="71"/>
      <c r="L29" s="71"/>
      <c r="M29" s="72"/>
      <c r="N29" s="72"/>
      <c r="O29" s="72"/>
      <c r="P29" s="71"/>
      <c r="Q29" s="71"/>
      <c r="R29" s="91"/>
      <c r="S29" s="213"/>
      <c r="T29" s="207"/>
      <c r="U29" s="207"/>
      <c r="V29" s="207"/>
      <c r="W29" s="207"/>
      <c r="X29" s="207"/>
      <c r="Y29" s="74"/>
      <c r="Z29" s="93"/>
    </row>
    <row r="30" spans="2:26" s="2" customFormat="1" ht="15.75" thickBot="1" x14ac:dyDescent="0.3">
      <c r="B30" s="208">
        <v>43291</v>
      </c>
      <c r="C30" s="29" t="s">
        <v>39</v>
      </c>
      <c r="D30" s="32"/>
      <c r="E30" s="60"/>
      <c r="F30" s="30"/>
      <c r="G30" s="30">
        <f t="shared" si="0"/>
        <v>0</v>
      </c>
      <c r="H30" s="32">
        <f t="shared" si="1"/>
        <v>0</v>
      </c>
      <c r="I30" s="33">
        <f t="shared" si="2"/>
        <v>0</v>
      </c>
      <c r="J30" s="34"/>
      <c r="K30" s="36"/>
      <c r="L30" s="35"/>
      <c r="M30" s="36"/>
      <c r="N30" s="36"/>
      <c r="O30" s="36"/>
      <c r="P30" s="35"/>
      <c r="Q30" s="35"/>
      <c r="R30" s="33"/>
      <c r="S30" s="211"/>
      <c r="T30" s="214"/>
      <c r="U30" s="205"/>
      <c r="V30" s="205"/>
      <c r="W30" s="205"/>
      <c r="X30" s="205"/>
      <c r="Y30" s="81"/>
      <c r="Z30" s="83"/>
    </row>
    <row r="31" spans="2:26" s="2" customFormat="1" ht="15.75" thickBot="1" x14ac:dyDescent="0.3">
      <c r="B31" s="209"/>
      <c r="C31" s="54" t="s">
        <v>40</v>
      </c>
      <c r="D31" s="115"/>
      <c r="E31" s="116"/>
      <c r="F31" s="30"/>
      <c r="G31" s="67">
        <f t="shared" si="0"/>
        <v>0</v>
      </c>
      <c r="H31" s="32">
        <f t="shared" si="1"/>
        <v>0</v>
      </c>
      <c r="I31" s="37">
        <f t="shared" si="2"/>
        <v>0</v>
      </c>
      <c r="J31" s="55"/>
      <c r="K31" s="56"/>
      <c r="L31" s="56"/>
      <c r="M31" s="57"/>
      <c r="N31" s="57"/>
      <c r="O31" s="57"/>
      <c r="P31" s="56"/>
      <c r="Q31" s="57"/>
      <c r="R31" s="58"/>
      <c r="S31" s="212"/>
      <c r="T31" s="206"/>
      <c r="U31" s="206"/>
      <c r="V31" s="206"/>
      <c r="W31" s="206"/>
      <c r="X31" s="206"/>
      <c r="Y31" s="59"/>
      <c r="Z31" s="89"/>
    </row>
    <row r="32" spans="2:26" s="2" customFormat="1" ht="15.75" thickBot="1" x14ac:dyDescent="0.3">
      <c r="B32" s="210"/>
      <c r="C32" s="69" t="s">
        <v>41</v>
      </c>
      <c r="D32" s="56"/>
      <c r="E32" s="116"/>
      <c r="F32" s="30"/>
      <c r="G32" s="30">
        <f t="shared" si="0"/>
        <v>0</v>
      </c>
      <c r="H32" s="32">
        <f t="shared" si="1"/>
        <v>0</v>
      </c>
      <c r="I32" s="37">
        <f t="shared" si="2"/>
        <v>0</v>
      </c>
      <c r="J32" s="70"/>
      <c r="K32" s="71"/>
      <c r="L32" s="71"/>
      <c r="M32" s="71"/>
      <c r="N32" s="72"/>
      <c r="O32" s="72"/>
      <c r="P32" s="71"/>
      <c r="Q32" s="71"/>
      <c r="R32" s="91"/>
      <c r="S32" s="213"/>
      <c r="T32" s="207"/>
      <c r="U32" s="207"/>
      <c r="V32" s="207"/>
      <c r="W32" s="207"/>
      <c r="X32" s="207"/>
      <c r="Y32" s="74"/>
      <c r="Z32" s="93"/>
    </row>
    <row r="33" spans="2:26" s="2" customFormat="1" ht="15.75" thickBot="1" x14ac:dyDescent="0.3">
      <c r="B33" s="208">
        <v>43292</v>
      </c>
      <c r="C33" s="29" t="s">
        <v>39</v>
      </c>
      <c r="D33" s="32"/>
      <c r="E33" s="60"/>
      <c r="F33" s="30"/>
      <c r="G33" s="67">
        <f t="shared" si="0"/>
        <v>0</v>
      </c>
      <c r="H33" s="32">
        <f t="shared" si="1"/>
        <v>0</v>
      </c>
      <c r="I33" s="37">
        <f t="shared" si="2"/>
        <v>0</v>
      </c>
      <c r="J33" s="34"/>
      <c r="K33" s="35"/>
      <c r="L33" s="35"/>
      <c r="M33" s="35"/>
      <c r="N33" s="35"/>
      <c r="O33" s="36"/>
      <c r="P33" s="35"/>
      <c r="Q33" s="35"/>
      <c r="R33" s="33"/>
      <c r="S33" s="211"/>
      <c r="T33" s="214"/>
      <c r="U33" s="205"/>
      <c r="V33" s="205"/>
      <c r="W33" s="205"/>
      <c r="X33" s="205"/>
      <c r="Y33" s="81"/>
      <c r="Z33" s="81"/>
    </row>
    <row r="34" spans="2:26" s="2" customFormat="1" ht="15.75" thickBot="1" x14ac:dyDescent="0.3">
      <c r="B34" s="209"/>
      <c r="C34" s="54" t="s">
        <v>40</v>
      </c>
      <c r="D34" s="115"/>
      <c r="E34" s="116"/>
      <c r="F34" s="30"/>
      <c r="G34" s="30">
        <f t="shared" si="0"/>
        <v>0</v>
      </c>
      <c r="H34" s="32">
        <f t="shared" si="1"/>
        <v>0</v>
      </c>
      <c r="I34" s="37">
        <f t="shared" si="2"/>
        <v>0</v>
      </c>
      <c r="J34" s="55"/>
      <c r="K34" s="56"/>
      <c r="L34" s="56"/>
      <c r="M34" s="57"/>
      <c r="N34" s="57"/>
      <c r="O34" s="57"/>
      <c r="P34" s="56"/>
      <c r="Q34" s="56"/>
      <c r="R34" s="86"/>
      <c r="S34" s="212"/>
      <c r="T34" s="206"/>
      <c r="U34" s="206"/>
      <c r="V34" s="206"/>
      <c r="W34" s="206"/>
      <c r="X34" s="206"/>
      <c r="Y34" s="59"/>
      <c r="Z34" s="59"/>
    </row>
    <row r="35" spans="2:26" s="2" customFormat="1" ht="15.75" thickBot="1" x14ac:dyDescent="0.3">
      <c r="B35" s="210"/>
      <c r="C35" s="69" t="s">
        <v>41</v>
      </c>
      <c r="D35" s="120"/>
      <c r="E35" s="121"/>
      <c r="F35" s="30"/>
      <c r="G35" s="30">
        <f t="shared" si="0"/>
        <v>0</v>
      </c>
      <c r="H35" s="32">
        <f t="shared" si="1"/>
        <v>0</v>
      </c>
      <c r="I35" s="37">
        <f t="shared" si="2"/>
        <v>0</v>
      </c>
      <c r="J35" s="70"/>
      <c r="K35" s="71"/>
      <c r="L35" s="71"/>
      <c r="M35" s="72"/>
      <c r="N35" s="72"/>
      <c r="O35" s="72"/>
      <c r="P35" s="71"/>
      <c r="Q35" s="71"/>
      <c r="R35" s="91"/>
      <c r="S35" s="213"/>
      <c r="T35" s="207"/>
      <c r="U35" s="207"/>
      <c r="V35" s="207"/>
      <c r="W35" s="207"/>
      <c r="X35" s="207"/>
      <c r="Y35" s="74"/>
      <c r="Z35" s="74"/>
    </row>
    <row r="36" spans="2:26" s="2" customFormat="1" ht="15.75" thickBot="1" x14ac:dyDescent="0.3">
      <c r="B36" s="208">
        <v>43293</v>
      </c>
      <c r="C36" s="29" t="s">
        <v>39</v>
      </c>
      <c r="D36" s="32"/>
      <c r="E36" s="60"/>
      <c r="F36" s="30"/>
      <c r="G36" s="67">
        <f t="shared" si="0"/>
        <v>0</v>
      </c>
      <c r="H36" s="32">
        <f t="shared" si="1"/>
        <v>0</v>
      </c>
      <c r="I36" s="131">
        <f>J36-H36-N36</f>
        <v>0</v>
      </c>
      <c r="J36" s="34"/>
      <c r="K36" s="35"/>
      <c r="L36" s="35"/>
      <c r="M36" s="36"/>
      <c r="N36" s="132"/>
      <c r="O36" s="36"/>
      <c r="P36" s="35"/>
      <c r="Q36" s="35"/>
      <c r="R36" s="33"/>
      <c r="S36" s="211"/>
      <c r="T36" s="214"/>
      <c r="U36" s="205"/>
      <c r="V36" s="205"/>
      <c r="W36" s="205"/>
      <c r="X36" s="205"/>
      <c r="Y36" s="81"/>
      <c r="Z36" s="81"/>
    </row>
    <row r="37" spans="2:26" s="2" customFormat="1" ht="15.75" thickBot="1" x14ac:dyDescent="0.3">
      <c r="B37" s="209"/>
      <c r="C37" s="54" t="s">
        <v>40</v>
      </c>
      <c r="D37" s="115"/>
      <c r="E37" s="116"/>
      <c r="F37" s="30"/>
      <c r="G37" s="30">
        <f t="shared" si="0"/>
        <v>0</v>
      </c>
      <c r="H37" s="32">
        <f t="shared" si="1"/>
        <v>0</v>
      </c>
      <c r="I37" s="33">
        <f>J37-H37-N37</f>
        <v>0</v>
      </c>
      <c r="J37" s="55"/>
      <c r="K37" s="56"/>
      <c r="L37" s="56"/>
      <c r="M37" s="56"/>
      <c r="N37" s="57"/>
      <c r="O37" s="57"/>
      <c r="P37" s="57"/>
      <c r="Q37" s="56"/>
      <c r="R37" s="58"/>
      <c r="S37" s="212"/>
      <c r="T37" s="206"/>
      <c r="U37" s="206"/>
      <c r="V37" s="206"/>
      <c r="W37" s="206"/>
      <c r="X37" s="206"/>
      <c r="Y37" s="59"/>
      <c r="Z37" s="59"/>
    </row>
    <row r="38" spans="2:26" s="2" customFormat="1" ht="15.75" thickBot="1" x14ac:dyDescent="0.3">
      <c r="B38" s="210"/>
      <c r="C38" s="69" t="s">
        <v>41</v>
      </c>
      <c r="D38" s="120"/>
      <c r="E38" s="121"/>
      <c r="F38" s="30"/>
      <c r="G38" s="67">
        <f t="shared" si="0"/>
        <v>0</v>
      </c>
      <c r="H38" s="32">
        <f t="shared" si="1"/>
        <v>0</v>
      </c>
      <c r="I38" s="33">
        <f>J38-H38-N38</f>
        <v>0</v>
      </c>
      <c r="J38" s="70"/>
      <c r="K38" s="71"/>
      <c r="L38" s="71"/>
      <c r="M38" s="71"/>
      <c r="N38" s="72"/>
      <c r="O38" s="72"/>
      <c r="P38" s="72"/>
      <c r="Q38" s="71"/>
      <c r="R38" s="91"/>
      <c r="S38" s="213"/>
      <c r="T38" s="207"/>
      <c r="U38" s="207"/>
      <c r="V38" s="207"/>
      <c r="W38" s="207"/>
      <c r="X38" s="207"/>
      <c r="Y38" s="74"/>
      <c r="Z38" s="74"/>
    </row>
    <row r="39" spans="2:26" s="2" customFormat="1" ht="15.75" thickBot="1" x14ac:dyDescent="0.3">
      <c r="B39" s="208">
        <v>43294</v>
      </c>
      <c r="C39" s="29" t="s">
        <v>39</v>
      </c>
      <c r="D39" s="32"/>
      <c r="E39" s="60"/>
      <c r="F39" s="30"/>
      <c r="G39" s="30">
        <f t="shared" si="0"/>
        <v>0</v>
      </c>
      <c r="H39" s="32">
        <f t="shared" si="1"/>
        <v>0</v>
      </c>
      <c r="I39" s="37">
        <f t="shared" si="2"/>
        <v>0</v>
      </c>
      <c r="J39" s="34"/>
      <c r="K39" s="35"/>
      <c r="L39" s="35"/>
      <c r="M39" s="35"/>
      <c r="N39" s="35"/>
      <c r="O39" s="35"/>
      <c r="P39" s="35"/>
      <c r="Q39" s="35"/>
      <c r="R39" s="37"/>
      <c r="S39" s="211"/>
      <c r="T39" s="214"/>
      <c r="U39" s="205"/>
      <c r="V39" s="205"/>
      <c r="W39" s="205"/>
      <c r="X39" s="205"/>
      <c r="Y39" s="81"/>
      <c r="Z39" s="81"/>
    </row>
    <row r="40" spans="2:26" s="2" customFormat="1" ht="15.75" thickBot="1" x14ac:dyDescent="0.3">
      <c r="B40" s="209"/>
      <c r="C40" s="54" t="s">
        <v>40</v>
      </c>
      <c r="D40" s="115"/>
      <c r="E40" s="116"/>
      <c r="F40" s="30"/>
      <c r="G40" s="137">
        <f t="shared" si="0"/>
        <v>0</v>
      </c>
      <c r="H40" s="32">
        <f t="shared" si="1"/>
        <v>0</v>
      </c>
      <c r="I40" s="33">
        <f t="shared" si="2"/>
        <v>0</v>
      </c>
      <c r="J40" s="55"/>
      <c r="K40" s="56"/>
      <c r="L40" s="56"/>
      <c r="M40" s="57"/>
      <c r="N40" s="57"/>
      <c r="O40" s="57"/>
      <c r="P40" s="56"/>
      <c r="Q40" s="56"/>
      <c r="R40" s="86"/>
      <c r="S40" s="212"/>
      <c r="T40" s="206"/>
      <c r="U40" s="206"/>
      <c r="V40" s="206"/>
      <c r="W40" s="206"/>
      <c r="X40" s="206"/>
      <c r="Y40" s="59"/>
      <c r="Z40" s="59"/>
    </row>
    <row r="41" spans="2:26" s="2" customFormat="1" ht="15.75" thickBot="1" x14ac:dyDescent="0.3">
      <c r="B41" s="210"/>
      <c r="C41" s="69" t="s">
        <v>41</v>
      </c>
      <c r="D41" s="120"/>
      <c r="E41" s="121"/>
      <c r="F41" s="30"/>
      <c r="G41" s="67">
        <f t="shared" si="0"/>
        <v>0</v>
      </c>
      <c r="H41" s="32">
        <f t="shared" si="1"/>
        <v>0</v>
      </c>
      <c r="I41" s="33">
        <f>J41-H41-N41</f>
        <v>0</v>
      </c>
      <c r="J41" s="70"/>
      <c r="K41" s="71"/>
      <c r="L41" s="71"/>
      <c r="M41" s="72"/>
      <c r="N41" s="72"/>
      <c r="O41" s="72"/>
      <c r="P41" s="71"/>
      <c r="Q41" s="71"/>
      <c r="R41" s="73"/>
      <c r="S41" s="213"/>
      <c r="T41" s="207"/>
      <c r="U41" s="207"/>
      <c r="V41" s="207"/>
      <c r="W41" s="207"/>
      <c r="X41" s="207"/>
      <c r="Y41" s="74"/>
      <c r="Z41" s="74"/>
    </row>
    <row r="42" spans="2:26" s="2" customFormat="1" ht="15.75" thickBot="1" x14ac:dyDescent="0.3">
      <c r="B42" s="208">
        <v>43295</v>
      </c>
      <c r="C42" s="29" t="s">
        <v>39</v>
      </c>
      <c r="D42" s="32"/>
      <c r="E42" s="60"/>
      <c r="F42" s="30"/>
      <c r="G42" s="30">
        <f t="shared" si="0"/>
        <v>0</v>
      </c>
      <c r="H42" s="32">
        <f t="shared" si="1"/>
        <v>0</v>
      </c>
      <c r="I42" s="37">
        <f t="shared" si="2"/>
        <v>0</v>
      </c>
      <c r="J42" s="34"/>
      <c r="K42" s="36"/>
      <c r="L42" s="35"/>
      <c r="M42" s="35"/>
      <c r="N42" s="35"/>
      <c r="O42" s="36"/>
      <c r="P42" s="35"/>
      <c r="Q42" s="35"/>
      <c r="R42" s="37"/>
      <c r="S42" s="211"/>
      <c r="T42" s="214"/>
      <c r="U42" s="205"/>
      <c r="V42" s="205"/>
      <c r="W42" s="205"/>
      <c r="X42" s="205"/>
      <c r="Y42" s="81"/>
      <c r="Z42" s="82"/>
    </row>
    <row r="43" spans="2:26" s="2" customFormat="1" ht="15.75" thickBot="1" x14ac:dyDescent="0.3">
      <c r="B43" s="209"/>
      <c r="C43" s="54" t="s">
        <v>40</v>
      </c>
      <c r="D43" s="115"/>
      <c r="E43" s="116"/>
      <c r="F43" s="30"/>
      <c r="G43" s="30">
        <f t="shared" si="0"/>
        <v>0</v>
      </c>
      <c r="H43" s="32">
        <f t="shared" si="1"/>
        <v>0</v>
      </c>
      <c r="I43" s="37">
        <f t="shared" si="2"/>
        <v>0</v>
      </c>
      <c r="J43" s="55"/>
      <c r="K43" s="56"/>
      <c r="L43" s="56"/>
      <c r="M43" s="57"/>
      <c r="N43" s="57"/>
      <c r="O43" s="57"/>
      <c r="P43" s="56"/>
      <c r="Q43" s="56"/>
      <c r="R43" s="86"/>
      <c r="S43" s="212"/>
      <c r="T43" s="206"/>
      <c r="U43" s="206"/>
      <c r="V43" s="206"/>
      <c r="W43" s="206"/>
      <c r="X43" s="225"/>
      <c r="Y43" s="59"/>
      <c r="Z43" s="87"/>
    </row>
    <row r="44" spans="2:26" s="2" customFormat="1" ht="15.75" thickBot="1" x14ac:dyDescent="0.3">
      <c r="B44" s="210"/>
      <c r="C44" s="69" t="s">
        <v>41</v>
      </c>
      <c r="D44" s="120"/>
      <c r="E44" s="121"/>
      <c r="F44" s="30"/>
      <c r="G44" s="67">
        <f t="shared" si="0"/>
        <v>0</v>
      </c>
      <c r="H44" s="32">
        <f t="shared" si="1"/>
        <v>0</v>
      </c>
      <c r="I44" s="37">
        <f>J44-H44-N44</f>
        <v>0</v>
      </c>
      <c r="J44" s="70"/>
      <c r="K44" s="71"/>
      <c r="L44" s="71"/>
      <c r="M44" s="72"/>
      <c r="N44" s="71"/>
      <c r="O44" s="72"/>
      <c r="P44" s="72"/>
      <c r="Q44" s="71"/>
      <c r="R44" s="91"/>
      <c r="S44" s="213"/>
      <c r="T44" s="207"/>
      <c r="U44" s="207"/>
      <c r="V44" s="207"/>
      <c r="W44" s="207"/>
      <c r="X44" s="226"/>
      <c r="Y44" s="74"/>
      <c r="Z44" s="92"/>
    </row>
    <row r="45" spans="2:26" s="2" customFormat="1" ht="15.75" thickBot="1" x14ac:dyDescent="0.3">
      <c r="B45" s="208">
        <v>43296</v>
      </c>
      <c r="C45" s="29" t="s">
        <v>39</v>
      </c>
      <c r="D45" s="32"/>
      <c r="E45" s="60"/>
      <c r="F45" s="30"/>
      <c r="G45" s="30">
        <f t="shared" si="0"/>
        <v>0</v>
      </c>
      <c r="H45" s="32">
        <f t="shared" si="1"/>
        <v>0</v>
      </c>
      <c r="I45" s="37">
        <f t="shared" si="2"/>
        <v>0</v>
      </c>
      <c r="J45" s="34"/>
      <c r="K45" s="36"/>
      <c r="L45" s="35"/>
      <c r="M45" s="35"/>
      <c r="N45" s="35"/>
      <c r="O45" s="36"/>
      <c r="P45" s="35"/>
      <c r="Q45" s="35"/>
      <c r="R45" s="37"/>
      <c r="S45" s="211"/>
      <c r="T45" s="214"/>
      <c r="U45" s="205"/>
      <c r="V45" s="205"/>
      <c r="W45" s="205"/>
      <c r="X45" s="205"/>
      <c r="Y45" s="81"/>
      <c r="Z45" s="82"/>
    </row>
    <row r="46" spans="2:26" s="2" customFormat="1" ht="15.75" thickBot="1" x14ac:dyDescent="0.3">
      <c r="B46" s="209"/>
      <c r="C46" s="54" t="s">
        <v>40</v>
      </c>
      <c r="D46" s="115"/>
      <c r="E46" s="116"/>
      <c r="F46" s="30"/>
      <c r="G46" s="30">
        <f t="shared" si="0"/>
        <v>0</v>
      </c>
      <c r="H46" s="32">
        <f t="shared" si="1"/>
        <v>0</v>
      </c>
      <c r="I46" s="37">
        <f t="shared" si="2"/>
        <v>0</v>
      </c>
      <c r="J46" s="55"/>
      <c r="K46" s="56"/>
      <c r="L46" s="56"/>
      <c r="M46" s="56"/>
      <c r="N46" s="56"/>
      <c r="O46" s="57"/>
      <c r="P46" s="56"/>
      <c r="Q46" s="56"/>
      <c r="R46" s="86"/>
      <c r="S46" s="212"/>
      <c r="T46" s="206"/>
      <c r="U46" s="206"/>
      <c r="V46" s="206"/>
      <c r="W46" s="206"/>
      <c r="X46" s="206"/>
      <c r="Y46" s="59"/>
      <c r="Z46" s="87"/>
    </row>
    <row r="47" spans="2:26" s="2" customFormat="1" ht="15.75" thickBot="1" x14ac:dyDescent="0.3">
      <c r="B47" s="210"/>
      <c r="C47" s="69" t="s">
        <v>41</v>
      </c>
      <c r="D47" s="120"/>
      <c r="E47" s="121"/>
      <c r="F47" s="30"/>
      <c r="G47" s="67">
        <f t="shared" si="0"/>
        <v>0</v>
      </c>
      <c r="H47" s="32">
        <f t="shared" si="1"/>
        <v>0</v>
      </c>
      <c r="I47" s="37">
        <f t="shared" si="2"/>
        <v>0</v>
      </c>
      <c r="J47" s="70"/>
      <c r="K47" s="71"/>
      <c r="L47" s="72"/>
      <c r="M47" s="72"/>
      <c r="N47" s="71"/>
      <c r="O47" s="72"/>
      <c r="P47" s="71"/>
      <c r="Q47" s="71"/>
      <c r="R47" s="91"/>
      <c r="S47" s="213"/>
      <c r="T47" s="207"/>
      <c r="U47" s="207"/>
      <c r="V47" s="207"/>
      <c r="W47" s="207"/>
      <c r="X47" s="207"/>
      <c r="Y47" s="74"/>
      <c r="Z47" s="92"/>
    </row>
    <row r="48" spans="2:26" s="2" customFormat="1" ht="15.75" thickBot="1" x14ac:dyDescent="0.3">
      <c r="B48" s="208">
        <v>43297</v>
      </c>
      <c r="C48" s="29" t="s">
        <v>39</v>
      </c>
      <c r="D48" s="71"/>
      <c r="E48" s="121"/>
      <c r="F48" s="30"/>
      <c r="G48" s="30">
        <f t="shared" si="0"/>
        <v>0</v>
      </c>
      <c r="H48" s="32">
        <f t="shared" si="1"/>
        <v>0</v>
      </c>
      <c r="I48" s="37">
        <f t="shared" si="2"/>
        <v>0</v>
      </c>
      <c r="J48" s="34"/>
      <c r="K48" s="35"/>
      <c r="L48" s="35"/>
      <c r="M48" s="36"/>
      <c r="N48" s="36"/>
      <c r="O48" s="36"/>
      <c r="P48" s="35"/>
      <c r="Q48" s="35"/>
      <c r="R48" s="37"/>
      <c r="S48" s="211"/>
      <c r="T48" s="214"/>
      <c r="U48" s="205"/>
      <c r="V48" s="205"/>
      <c r="W48" s="205"/>
      <c r="X48" s="205"/>
      <c r="Y48" s="81"/>
      <c r="Z48" s="82"/>
    </row>
    <row r="49" spans="1:26" s="2" customFormat="1" ht="15.75" thickBot="1" x14ac:dyDescent="0.3">
      <c r="B49" s="209"/>
      <c r="C49" s="54" t="s">
        <v>40</v>
      </c>
      <c r="D49" s="115"/>
      <c r="E49" s="116"/>
      <c r="F49" s="30"/>
      <c r="G49" s="67">
        <f t="shared" si="0"/>
        <v>0</v>
      </c>
      <c r="H49" s="32">
        <f t="shared" si="1"/>
        <v>0</v>
      </c>
      <c r="I49" s="37">
        <f t="shared" si="2"/>
        <v>0</v>
      </c>
      <c r="J49" s="55"/>
      <c r="K49" s="56"/>
      <c r="L49" s="56"/>
      <c r="M49" s="57"/>
      <c r="N49" s="56"/>
      <c r="O49" s="57"/>
      <c r="P49" s="56"/>
      <c r="Q49" s="56"/>
      <c r="R49" s="86"/>
      <c r="S49" s="212"/>
      <c r="T49" s="206"/>
      <c r="U49" s="206"/>
      <c r="V49" s="206"/>
      <c r="W49" s="206"/>
      <c r="X49" s="206"/>
      <c r="Y49" s="59"/>
      <c r="Z49" s="87"/>
    </row>
    <row r="50" spans="1:26" s="2" customFormat="1" ht="15.75" thickBot="1" x14ac:dyDescent="0.3">
      <c r="B50" s="210"/>
      <c r="C50" s="69" t="s">
        <v>41</v>
      </c>
      <c r="D50" s="120"/>
      <c r="E50" s="121"/>
      <c r="F50" s="30"/>
      <c r="G50" s="30">
        <f t="shared" si="0"/>
        <v>0</v>
      </c>
      <c r="H50" s="32">
        <f t="shared" si="1"/>
        <v>0</v>
      </c>
      <c r="I50" s="33">
        <f t="shared" si="2"/>
        <v>0</v>
      </c>
      <c r="J50" s="70"/>
      <c r="K50" s="71"/>
      <c r="L50" s="71"/>
      <c r="M50" s="72"/>
      <c r="N50" s="72"/>
      <c r="O50" s="72"/>
      <c r="P50" s="72"/>
      <c r="Q50" s="71"/>
      <c r="R50" s="73"/>
      <c r="S50" s="213"/>
      <c r="T50" s="207"/>
      <c r="U50" s="207"/>
      <c r="V50" s="207"/>
      <c r="W50" s="207"/>
      <c r="X50" s="207"/>
      <c r="Y50" s="74"/>
      <c r="Z50" s="92"/>
    </row>
    <row r="51" spans="1:26" s="2" customFormat="1" ht="15.75" thickBot="1" x14ac:dyDescent="0.3">
      <c r="B51" s="208">
        <v>43298</v>
      </c>
      <c r="C51" s="29" t="s">
        <v>39</v>
      </c>
      <c r="D51" s="32"/>
      <c r="E51" s="60"/>
      <c r="F51" s="30"/>
      <c r="G51" s="30">
        <f t="shared" si="0"/>
        <v>0</v>
      </c>
      <c r="H51" s="32">
        <f t="shared" si="1"/>
        <v>0</v>
      </c>
      <c r="I51" s="33">
        <f t="shared" si="2"/>
        <v>0</v>
      </c>
      <c r="J51" s="34"/>
      <c r="K51" s="35"/>
      <c r="L51" s="35"/>
      <c r="M51" s="36"/>
      <c r="N51" s="36"/>
      <c r="O51" s="36"/>
      <c r="P51" s="35"/>
      <c r="Q51" s="35"/>
      <c r="R51" s="37"/>
      <c r="S51" s="211"/>
      <c r="T51" s="214"/>
      <c r="U51" s="205"/>
      <c r="V51" s="205"/>
      <c r="W51" s="205"/>
      <c r="X51" s="205"/>
      <c r="Y51" s="83"/>
      <c r="Z51" s="82"/>
    </row>
    <row r="52" spans="1:26" s="2" customFormat="1" ht="15.75" thickBot="1" x14ac:dyDescent="0.3">
      <c r="A52" s="1"/>
      <c r="B52" s="209"/>
      <c r="C52" s="54" t="s">
        <v>40</v>
      </c>
      <c r="D52" s="35"/>
      <c r="E52" s="60"/>
      <c r="F52" s="30"/>
      <c r="G52" s="30">
        <f t="shared" si="0"/>
        <v>0</v>
      </c>
      <c r="H52" s="108">
        <f>G52+K52+M52+P52+Q52+R52+O52</f>
        <v>0</v>
      </c>
      <c r="I52" s="33">
        <f t="shared" si="2"/>
        <v>0</v>
      </c>
      <c r="J52" s="55"/>
      <c r="K52" s="56"/>
      <c r="L52" s="56"/>
      <c r="M52" s="56"/>
      <c r="N52" s="57"/>
      <c r="O52" s="57"/>
      <c r="P52" s="56"/>
      <c r="Q52" s="56"/>
      <c r="R52" s="86"/>
      <c r="S52" s="212"/>
      <c r="T52" s="206"/>
      <c r="U52" s="206"/>
      <c r="V52" s="206"/>
      <c r="W52" s="206"/>
      <c r="X52" s="206"/>
      <c r="Y52" s="89"/>
      <c r="Z52" s="87"/>
    </row>
    <row r="53" spans="1:26" s="2" customFormat="1" ht="15.75" thickBot="1" x14ac:dyDescent="0.3">
      <c r="B53" s="210"/>
      <c r="C53" s="69" t="s">
        <v>41</v>
      </c>
      <c r="D53" s="35"/>
      <c r="E53" s="60"/>
      <c r="F53" s="30"/>
      <c r="G53" s="30">
        <f t="shared" si="0"/>
        <v>0</v>
      </c>
      <c r="H53" s="32">
        <f t="shared" si="1"/>
        <v>0</v>
      </c>
      <c r="I53" s="33">
        <f t="shared" si="2"/>
        <v>0</v>
      </c>
      <c r="J53" s="70"/>
      <c r="K53" s="71"/>
      <c r="L53" s="71"/>
      <c r="M53" s="72"/>
      <c r="N53" s="72"/>
      <c r="O53" s="72"/>
      <c r="P53" s="71"/>
      <c r="Q53" s="71"/>
      <c r="R53" s="91"/>
      <c r="S53" s="213"/>
      <c r="T53" s="207"/>
      <c r="U53" s="207"/>
      <c r="V53" s="207"/>
      <c r="W53" s="207"/>
      <c r="X53" s="206"/>
      <c r="Y53" s="93"/>
      <c r="Z53" s="92"/>
    </row>
    <row r="54" spans="1:26" s="2" customFormat="1" ht="15.75" thickBot="1" x14ac:dyDescent="0.3">
      <c r="B54" s="208">
        <v>43299</v>
      </c>
      <c r="C54" s="29" t="s">
        <v>39</v>
      </c>
      <c r="D54" s="35"/>
      <c r="E54" s="60"/>
      <c r="F54" s="30"/>
      <c r="G54" s="30">
        <f t="shared" si="0"/>
        <v>0</v>
      </c>
      <c r="H54" s="108">
        <f>G54+K54+M54+P54+Q54+R54+O54</f>
        <v>0</v>
      </c>
      <c r="I54" s="33">
        <f t="shared" si="2"/>
        <v>0</v>
      </c>
      <c r="J54" s="34"/>
      <c r="K54" s="35"/>
      <c r="L54" s="35"/>
      <c r="M54" s="35"/>
      <c r="N54" s="35"/>
      <c r="O54" s="36"/>
      <c r="P54" s="35"/>
      <c r="Q54" s="35"/>
      <c r="R54" s="37"/>
      <c r="S54" s="211"/>
      <c r="T54" s="214"/>
      <c r="U54" s="205"/>
      <c r="V54" s="205"/>
      <c r="W54" s="218"/>
      <c r="X54" s="224"/>
      <c r="Y54" s="82"/>
      <c r="Z54" s="83"/>
    </row>
    <row r="55" spans="1:26" s="2" customFormat="1" ht="15.75" thickBot="1" x14ac:dyDescent="0.3">
      <c r="B55" s="209"/>
      <c r="C55" s="54" t="s">
        <v>40</v>
      </c>
      <c r="D55" s="35"/>
      <c r="E55" s="60"/>
      <c r="F55" s="30"/>
      <c r="G55" s="30">
        <f t="shared" si="0"/>
        <v>0</v>
      </c>
      <c r="H55" s="108">
        <f>G55+K55+M55+P55+Q55+R55+O55</f>
        <v>0</v>
      </c>
      <c r="I55" s="33">
        <f t="shared" si="2"/>
        <v>0</v>
      </c>
      <c r="J55" s="55"/>
      <c r="K55" s="56"/>
      <c r="L55" s="56"/>
      <c r="M55" s="57"/>
      <c r="N55" s="56"/>
      <c r="O55" s="57"/>
      <c r="P55" s="56"/>
      <c r="Q55" s="56"/>
      <c r="R55" s="86"/>
      <c r="S55" s="212"/>
      <c r="T55" s="206"/>
      <c r="U55" s="206"/>
      <c r="V55" s="206"/>
      <c r="W55" s="219"/>
      <c r="X55" s="222"/>
      <c r="Y55" s="87"/>
      <c r="Z55" s="89"/>
    </row>
    <row r="56" spans="1:26" s="2" customFormat="1" ht="15.75" thickBot="1" x14ac:dyDescent="0.3">
      <c r="B56" s="210"/>
      <c r="C56" s="69" t="s">
        <v>41</v>
      </c>
      <c r="D56" s="35"/>
      <c r="E56" s="60"/>
      <c r="F56" s="30"/>
      <c r="G56" s="30">
        <f>+E56-D56</f>
        <v>0</v>
      </c>
      <c r="H56" s="108">
        <f>G56+K56+M56+P56+Q56+R56+O56</f>
        <v>0</v>
      </c>
      <c r="I56" s="33">
        <f t="shared" si="2"/>
        <v>0</v>
      </c>
      <c r="J56" s="70"/>
      <c r="K56" s="71"/>
      <c r="L56" s="71"/>
      <c r="M56" s="72"/>
      <c r="N56" s="72"/>
      <c r="O56" s="72"/>
      <c r="P56" s="71"/>
      <c r="Q56" s="71"/>
      <c r="R56" s="91"/>
      <c r="S56" s="213"/>
      <c r="T56" s="207"/>
      <c r="U56" s="207"/>
      <c r="V56" s="206"/>
      <c r="W56" s="220"/>
      <c r="X56" s="223"/>
      <c r="Y56" s="92"/>
      <c r="Z56" s="93"/>
    </row>
    <row r="57" spans="1:26" s="2" customFormat="1" ht="15.75" thickBot="1" x14ac:dyDescent="0.3">
      <c r="B57" s="208">
        <v>43300</v>
      </c>
      <c r="C57" s="29" t="s">
        <v>39</v>
      </c>
      <c r="D57" s="35"/>
      <c r="E57" s="60"/>
      <c r="F57" s="30"/>
      <c r="G57" s="30">
        <f t="shared" si="0"/>
        <v>0</v>
      </c>
      <c r="H57" s="32">
        <f t="shared" si="1"/>
        <v>0</v>
      </c>
      <c r="I57" s="37">
        <f>J57-H57-N57</f>
        <v>0</v>
      </c>
      <c r="J57" s="34"/>
      <c r="K57" s="36"/>
      <c r="L57" s="35"/>
      <c r="M57" s="35"/>
      <c r="N57" s="35"/>
      <c r="O57" s="36"/>
      <c r="P57" s="35"/>
      <c r="Q57" s="35"/>
      <c r="R57" s="37"/>
      <c r="S57" s="211"/>
      <c r="T57" s="214"/>
      <c r="U57" s="218"/>
      <c r="V57" s="205"/>
      <c r="W57" s="205"/>
      <c r="X57" s="224"/>
      <c r="Y57" s="81"/>
      <c r="Z57" s="83"/>
    </row>
    <row r="58" spans="1:26" s="2" customFormat="1" ht="15.75" thickBot="1" x14ac:dyDescent="0.3">
      <c r="B58" s="209"/>
      <c r="C58" s="54" t="s">
        <v>40</v>
      </c>
      <c r="D58" s="35"/>
      <c r="E58" s="60"/>
      <c r="F58" s="30"/>
      <c r="G58" s="30">
        <f t="shared" si="0"/>
        <v>0</v>
      </c>
      <c r="H58" s="32">
        <f t="shared" si="1"/>
        <v>0</v>
      </c>
      <c r="I58" s="37">
        <f>J58-H58-N58</f>
        <v>0</v>
      </c>
      <c r="J58" s="55"/>
      <c r="K58" s="56"/>
      <c r="L58" s="56"/>
      <c r="M58" s="56"/>
      <c r="N58" s="57"/>
      <c r="O58" s="57"/>
      <c r="P58" s="56"/>
      <c r="Q58" s="57"/>
      <c r="R58" s="86"/>
      <c r="S58" s="212"/>
      <c r="T58" s="206"/>
      <c r="U58" s="219"/>
      <c r="V58" s="206"/>
      <c r="W58" s="206"/>
      <c r="X58" s="222"/>
      <c r="Y58" s="59"/>
      <c r="Z58" s="89"/>
    </row>
    <row r="59" spans="1:26" s="2" customFormat="1" ht="15.75" thickBot="1" x14ac:dyDescent="0.3">
      <c r="B59" s="210"/>
      <c r="C59" s="69" t="s">
        <v>41</v>
      </c>
      <c r="D59" s="120"/>
      <c r="E59" s="121"/>
      <c r="F59" s="30"/>
      <c r="G59" s="30">
        <f t="shared" si="0"/>
        <v>0</v>
      </c>
      <c r="H59" s="32">
        <f t="shared" si="1"/>
        <v>0</v>
      </c>
      <c r="I59" s="37">
        <f>J59-H59-N59</f>
        <v>0</v>
      </c>
      <c r="J59" s="70"/>
      <c r="K59" s="71"/>
      <c r="L59" s="71"/>
      <c r="M59" s="71"/>
      <c r="N59" s="72"/>
      <c r="O59" s="72"/>
      <c r="P59" s="71"/>
      <c r="Q59" s="71"/>
      <c r="R59" s="73"/>
      <c r="S59" s="213"/>
      <c r="T59" s="207"/>
      <c r="U59" s="220"/>
      <c r="V59" s="207"/>
      <c r="W59" s="207"/>
      <c r="X59" s="223"/>
      <c r="Y59" s="74"/>
      <c r="Z59" s="93"/>
    </row>
    <row r="60" spans="1:26" s="2" customFormat="1" ht="15.75" thickBot="1" x14ac:dyDescent="0.3">
      <c r="B60" s="208">
        <v>43301</v>
      </c>
      <c r="C60" s="29" t="s">
        <v>39</v>
      </c>
      <c r="D60" s="32"/>
      <c r="E60" s="60"/>
      <c r="F60" s="30"/>
      <c r="G60" s="30">
        <f t="shared" si="0"/>
        <v>0</v>
      </c>
      <c r="H60" s="32">
        <f t="shared" si="1"/>
        <v>0</v>
      </c>
      <c r="I60" s="37">
        <f>J60-H60-N60</f>
        <v>0</v>
      </c>
      <c r="J60" s="34"/>
      <c r="K60" s="35"/>
      <c r="L60" s="35"/>
      <c r="M60" s="36"/>
      <c r="N60" s="36"/>
      <c r="O60" s="36"/>
      <c r="P60" s="35"/>
      <c r="Q60" s="35"/>
      <c r="R60" s="37"/>
      <c r="S60" s="211"/>
      <c r="T60" s="214"/>
      <c r="U60" s="218"/>
      <c r="V60" s="224"/>
      <c r="W60" s="205"/>
      <c r="X60" s="205"/>
      <c r="Y60" s="83"/>
      <c r="Z60" s="83"/>
    </row>
    <row r="61" spans="1:26" s="2" customFormat="1" ht="15.75" thickBot="1" x14ac:dyDescent="0.3">
      <c r="B61" s="209"/>
      <c r="C61" s="54" t="s">
        <v>40</v>
      </c>
      <c r="D61" s="115"/>
      <c r="E61" s="116"/>
      <c r="F61" s="30"/>
      <c r="G61" s="30">
        <f>+E61-D61</f>
        <v>0</v>
      </c>
      <c r="H61" s="32">
        <f t="shared" si="1"/>
        <v>0</v>
      </c>
      <c r="I61" s="37">
        <f>J61-H61-M61</f>
        <v>0</v>
      </c>
      <c r="J61" s="55"/>
      <c r="K61" s="57"/>
      <c r="L61" s="56"/>
      <c r="M61" s="56"/>
      <c r="N61" s="57"/>
      <c r="O61" s="57"/>
      <c r="P61" s="56"/>
      <c r="Q61" s="56"/>
      <c r="R61" s="58"/>
      <c r="S61" s="212"/>
      <c r="T61" s="206"/>
      <c r="U61" s="219"/>
      <c r="V61" s="222"/>
      <c r="W61" s="206"/>
      <c r="X61" s="206"/>
      <c r="Y61" s="89"/>
      <c r="Z61" s="89"/>
    </row>
    <row r="62" spans="1:26" s="2" customFormat="1" ht="15.75" thickBot="1" x14ac:dyDescent="0.3">
      <c r="B62" s="210"/>
      <c r="C62" s="69" t="s">
        <v>41</v>
      </c>
      <c r="D62" s="120"/>
      <c r="E62" s="121"/>
      <c r="F62" s="30"/>
      <c r="G62" s="30">
        <f t="shared" si="0"/>
        <v>0</v>
      </c>
      <c r="H62" s="32">
        <f t="shared" si="1"/>
        <v>0</v>
      </c>
      <c r="I62" s="33">
        <f t="shared" ref="I62:I95" si="3">J62-H62-N62</f>
        <v>0</v>
      </c>
      <c r="J62" s="70"/>
      <c r="K62" s="71"/>
      <c r="L62" s="71"/>
      <c r="M62" s="72"/>
      <c r="N62" s="72"/>
      <c r="O62" s="72"/>
      <c r="P62" s="71"/>
      <c r="Q62" s="71"/>
      <c r="R62" s="73"/>
      <c r="S62" s="213"/>
      <c r="T62" s="207"/>
      <c r="U62" s="220"/>
      <c r="V62" s="223"/>
      <c r="W62" s="207"/>
      <c r="X62" s="207"/>
      <c r="Y62" s="93"/>
      <c r="Z62" s="93"/>
    </row>
    <row r="63" spans="1:26" s="2" customFormat="1" ht="15.75" thickBot="1" x14ac:dyDescent="0.3">
      <c r="B63" s="208">
        <v>43302</v>
      </c>
      <c r="C63" s="29" t="s">
        <v>39</v>
      </c>
      <c r="D63" s="32"/>
      <c r="E63" s="60"/>
      <c r="F63" s="30"/>
      <c r="G63" s="30">
        <f t="shared" si="0"/>
        <v>0</v>
      </c>
      <c r="H63" s="32">
        <f t="shared" si="1"/>
        <v>0</v>
      </c>
      <c r="I63" s="37">
        <f t="shared" si="3"/>
        <v>0</v>
      </c>
      <c r="J63" s="34"/>
      <c r="K63" s="35"/>
      <c r="L63" s="35"/>
      <c r="M63" s="35"/>
      <c r="N63" s="36"/>
      <c r="O63" s="36"/>
      <c r="P63" s="35"/>
      <c r="Q63" s="35"/>
      <c r="R63" s="37"/>
      <c r="S63" s="211"/>
      <c r="T63" s="214"/>
      <c r="U63" s="218"/>
      <c r="V63" s="224"/>
      <c r="W63" s="205"/>
      <c r="X63" s="205"/>
      <c r="Y63" s="81"/>
      <c r="Z63" s="154"/>
    </row>
    <row r="64" spans="1:26" s="2" customFormat="1" ht="15.75" thickBot="1" x14ac:dyDescent="0.3">
      <c r="B64" s="209"/>
      <c r="C64" s="54" t="s">
        <v>40</v>
      </c>
      <c r="D64" s="115"/>
      <c r="E64" s="116"/>
      <c r="F64" s="30"/>
      <c r="G64" s="30">
        <f t="shared" si="0"/>
        <v>0</v>
      </c>
      <c r="H64" s="32">
        <f t="shared" si="1"/>
        <v>0</v>
      </c>
      <c r="I64" s="37">
        <f t="shared" si="3"/>
        <v>0</v>
      </c>
      <c r="J64" s="55"/>
      <c r="K64" s="56"/>
      <c r="L64" s="56"/>
      <c r="M64" s="57"/>
      <c r="N64" s="57"/>
      <c r="O64" s="57"/>
      <c r="P64" s="56"/>
      <c r="Q64" s="56"/>
      <c r="R64" s="86"/>
      <c r="S64" s="212"/>
      <c r="T64" s="206"/>
      <c r="U64" s="219"/>
      <c r="V64" s="222"/>
      <c r="W64" s="206"/>
      <c r="X64" s="206"/>
      <c r="Y64" s="59"/>
      <c r="Z64" s="155"/>
    </row>
    <row r="65" spans="1:26" s="2" customFormat="1" ht="15.75" thickBot="1" x14ac:dyDescent="0.3">
      <c r="B65" s="210"/>
      <c r="C65" s="69" t="s">
        <v>41</v>
      </c>
      <c r="D65" s="120"/>
      <c r="E65" s="121"/>
      <c r="F65" s="30"/>
      <c r="G65" s="30">
        <f t="shared" si="0"/>
        <v>0</v>
      </c>
      <c r="H65" s="32">
        <f t="shared" si="1"/>
        <v>0</v>
      </c>
      <c r="I65" s="37">
        <f t="shared" si="3"/>
        <v>0</v>
      </c>
      <c r="J65" s="70"/>
      <c r="K65" s="72"/>
      <c r="L65" s="71"/>
      <c r="M65" s="71"/>
      <c r="N65" s="71"/>
      <c r="O65" s="72"/>
      <c r="P65" s="71"/>
      <c r="Q65" s="71"/>
      <c r="R65" s="91"/>
      <c r="S65" s="213"/>
      <c r="T65" s="207"/>
      <c r="U65" s="220"/>
      <c r="V65" s="223"/>
      <c r="W65" s="207"/>
      <c r="X65" s="207"/>
      <c r="Y65" s="74"/>
      <c r="Z65" s="156"/>
    </row>
    <row r="66" spans="1:26" s="2" customFormat="1" ht="15.75" thickBot="1" x14ac:dyDescent="0.3">
      <c r="B66" s="208">
        <v>43303</v>
      </c>
      <c r="C66" s="157" t="s">
        <v>39</v>
      </c>
      <c r="D66" s="32"/>
      <c r="E66" s="60"/>
      <c r="F66" s="30"/>
      <c r="G66" s="30">
        <f t="shared" si="0"/>
        <v>0</v>
      </c>
      <c r="H66" s="32">
        <f t="shared" si="1"/>
        <v>0</v>
      </c>
      <c r="I66" s="37">
        <f t="shared" si="3"/>
        <v>0</v>
      </c>
      <c r="J66" s="34"/>
      <c r="K66" s="35"/>
      <c r="L66" s="35"/>
      <c r="M66" s="35"/>
      <c r="N66" s="36"/>
      <c r="O66" s="36"/>
      <c r="P66" s="35"/>
      <c r="Q66" s="36"/>
      <c r="R66" s="33"/>
      <c r="S66" s="211"/>
      <c r="T66" s="214"/>
      <c r="U66" s="218"/>
      <c r="V66" s="224"/>
      <c r="W66" s="205"/>
      <c r="X66" s="205"/>
      <c r="Y66" s="81"/>
      <c r="Z66" s="81"/>
    </row>
    <row r="67" spans="1:26" s="2" customFormat="1" ht="15.75" thickBot="1" x14ac:dyDescent="0.3">
      <c r="B67" s="209"/>
      <c r="C67" s="54" t="s">
        <v>40</v>
      </c>
      <c r="D67" s="115"/>
      <c r="E67" s="116"/>
      <c r="F67" s="30"/>
      <c r="G67" s="30">
        <f t="shared" ref="G67:G92" si="4">+E67-D67</f>
        <v>0</v>
      </c>
      <c r="H67" s="32">
        <f t="shared" ref="H67:H92" si="5">G67+K67+M67+P67+Q67+R67+O67</f>
        <v>0</v>
      </c>
      <c r="I67" s="37">
        <f t="shared" si="3"/>
        <v>0</v>
      </c>
      <c r="J67" s="55"/>
      <c r="K67" s="56"/>
      <c r="L67" s="56"/>
      <c r="M67" s="57"/>
      <c r="N67" s="57"/>
      <c r="O67" s="57"/>
      <c r="P67" s="56"/>
      <c r="Q67" s="57"/>
      <c r="R67" s="58"/>
      <c r="S67" s="212"/>
      <c r="T67" s="206"/>
      <c r="U67" s="219"/>
      <c r="V67" s="222"/>
      <c r="W67" s="206"/>
      <c r="X67" s="206"/>
      <c r="Y67" s="59"/>
      <c r="Z67" s="59"/>
    </row>
    <row r="68" spans="1:26" s="2" customFormat="1" ht="15.75" thickBot="1" x14ac:dyDescent="0.3">
      <c r="B68" s="210"/>
      <c r="C68" s="158" t="s">
        <v>41</v>
      </c>
      <c r="D68" s="120"/>
      <c r="E68" s="121"/>
      <c r="F68" s="30"/>
      <c r="G68" s="30">
        <f t="shared" si="4"/>
        <v>0</v>
      </c>
      <c r="H68" s="32">
        <f t="shared" si="5"/>
        <v>0</v>
      </c>
      <c r="I68" s="37">
        <f t="shared" si="3"/>
        <v>0</v>
      </c>
      <c r="J68" s="70"/>
      <c r="K68" s="71"/>
      <c r="L68" s="71"/>
      <c r="M68" s="72"/>
      <c r="N68" s="71"/>
      <c r="O68" s="72"/>
      <c r="P68" s="71"/>
      <c r="Q68" s="71"/>
      <c r="R68" s="73"/>
      <c r="S68" s="213"/>
      <c r="T68" s="207"/>
      <c r="U68" s="220"/>
      <c r="V68" s="223"/>
      <c r="W68" s="207"/>
      <c r="X68" s="207"/>
      <c r="Y68" s="74"/>
      <c r="Z68" s="74"/>
    </row>
    <row r="69" spans="1:26" s="2" customFormat="1" ht="15.75" thickBot="1" x14ac:dyDescent="0.3">
      <c r="B69" s="208">
        <v>43304</v>
      </c>
      <c r="C69" s="157" t="s">
        <v>39</v>
      </c>
      <c r="D69" s="160"/>
      <c r="E69" s="40"/>
      <c r="F69" s="30"/>
      <c r="G69" s="67">
        <f t="shared" si="4"/>
        <v>0</v>
      </c>
      <c r="H69" s="32">
        <f t="shared" si="5"/>
        <v>0</v>
      </c>
      <c r="I69" s="37">
        <f t="shared" si="3"/>
        <v>0</v>
      </c>
      <c r="J69" s="34"/>
      <c r="K69" s="36"/>
      <c r="L69" s="36"/>
      <c r="M69" s="36"/>
      <c r="N69" s="36"/>
      <c r="O69" s="36"/>
      <c r="P69" s="35"/>
      <c r="Q69" s="35"/>
      <c r="R69" s="33"/>
      <c r="S69" s="211"/>
      <c r="T69" s="214"/>
      <c r="U69" s="218"/>
      <c r="V69" s="224"/>
      <c r="W69" s="205"/>
      <c r="X69" s="205"/>
      <c r="Y69" s="81"/>
      <c r="Z69" s="83"/>
    </row>
    <row r="70" spans="1:26" s="2" customFormat="1" ht="15.75" thickBot="1" x14ac:dyDescent="0.3">
      <c r="B70" s="209"/>
      <c r="C70" s="54" t="s">
        <v>40</v>
      </c>
      <c r="D70" s="151"/>
      <c r="E70" s="116"/>
      <c r="F70" s="30"/>
      <c r="G70" s="30">
        <f t="shared" si="4"/>
        <v>0</v>
      </c>
      <c r="H70" s="32">
        <f t="shared" si="5"/>
        <v>0</v>
      </c>
      <c r="I70" s="37">
        <f t="shared" si="3"/>
        <v>0</v>
      </c>
      <c r="J70" s="55"/>
      <c r="K70" s="56"/>
      <c r="L70" s="56"/>
      <c r="M70" s="57"/>
      <c r="N70" s="57"/>
      <c r="O70" s="57"/>
      <c r="P70" s="56"/>
      <c r="Q70" s="56"/>
      <c r="R70" s="58"/>
      <c r="S70" s="212"/>
      <c r="T70" s="206"/>
      <c r="U70" s="219"/>
      <c r="V70" s="222"/>
      <c r="W70" s="206"/>
      <c r="X70" s="206"/>
      <c r="Y70" s="59"/>
      <c r="Z70" s="89"/>
    </row>
    <row r="71" spans="1:26" s="2" customFormat="1" ht="15.75" thickBot="1" x14ac:dyDescent="0.3">
      <c r="B71" s="210"/>
      <c r="C71" s="158" t="s">
        <v>41</v>
      </c>
      <c r="D71" s="161"/>
      <c r="E71" s="162"/>
      <c r="F71" s="30"/>
      <c r="G71" s="67">
        <f t="shared" si="4"/>
        <v>0</v>
      </c>
      <c r="H71" s="32">
        <f t="shared" si="5"/>
        <v>0</v>
      </c>
      <c r="I71" s="37">
        <f t="shared" si="3"/>
        <v>0</v>
      </c>
      <c r="J71" s="70"/>
      <c r="K71" s="72"/>
      <c r="L71" s="72"/>
      <c r="M71" s="72"/>
      <c r="N71" s="71"/>
      <c r="O71" s="72"/>
      <c r="P71" s="71"/>
      <c r="Q71" s="72"/>
      <c r="R71" s="91"/>
      <c r="S71" s="213"/>
      <c r="T71" s="207"/>
      <c r="U71" s="220"/>
      <c r="V71" s="223"/>
      <c r="W71" s="207"/>
      <c r="X71" s="207"/>
      <c r="Y71" s="74"/>
      <c r="Z71" s="93"/>
    </row>
    <row r="72" spans="1:26" s="2" customFormat="1" ht="15.75" thickBot="1" x14ac:dyDescent="0.3">
      <c r="B72" s="208">
        <v>43305</v>
      </c>
      <c r="C72" s="157" t="s">
        <v>39</v>
      </c>
      <c r="D72" s="32"/>
      <c r="E72" s="60"/>
      <c r="F72" s="30"/>
      <c r="G72" s="30">
        <f t="shared" si="4"/>
        <v>0</v>
      </c>
      <c r="H72" s="32">
        <f t="shared" si="5"/>
        <v>0</v>
      </c>
      <c r="I72" s="37">
        <f t="shared" si="3"/>
        <v>0</v>
      </c>
      <c r="J72" s="34"/>
      <c r="K72" s="36"/>
      <c r="L72" s="35"/>
      <c r="M72" s="35"/>
      <c r="N72" s="36"/>
      <c r="O72" s="36"/>
      <c r="P72" s="35"/>
      <c r="Q72" s="35"/>
      <c r="R72" s="37"/>
      <c r="S72" s="211"/>
      <c r="T72" s="214"/>
      <c r="U72" s="218"/>
      <c r="V72" s="221"/>
      <c r="W72" s="205"/>
      <c r="X72" s="205"/>
      <c r="Y72" s="81"/>
      <c r="Z72" s="81"/>
    </row>
    <row r="73" spans="1:26" s="2" customFormat="1" ht="15.75" thickBot="1" x14ac:dyDescent="0.3">
      <c r="B73" s="209"/>
      <c r="C73" s="54" t="s">
        <v>40</v>
      </c>
      <c r="D73" s="115"/>
      <c r="E73" s="116"/>
      <c r="F73" s="30"/>
      <c r="G73" s="30">
        <f>+E73-D73</f>
        <v>0</v>
      </c>
      <c r="H73" s="32">
        <f t="shared" si="5"/>
        <v>0</v>
      </c>
      <c r="I73" s="37">
        <f t="shared" si="3"/>
        <v>0</v>
      </c>
      <c r="J73" s="55"/>
      <c r="K73" s="57"/>
      <c r="L73" s="56"/>
      <c r="M73" s="56"/>
      <c r="N73" s="57"/>
      <c r="O73" s="57"/>
      <c r="P73" s="56"/>
      <c r="Q73" s="57"/>
      <c r="R73" s="58"/>
      <c r="S73" s="212"/>
      <c r="T73" s="206"/>
      <c r="U73" s="219"/>
      <c r="V73" s="222"/>
      <c r="W73" s="206"/>
      <c r="X73" s="206"/>
      <c r="Y73" s="59"/>
      <c r="Z73" s="59"/>
    </row>
    <row r="74" spans="1:26" s="2" customFormat="1" ht="15.75" thickBot="1" x14ac:dyDescent="0.3">
      <c r="B74" s="210"/>
      <c r="C74" s="158" t="s">
        <v>41</v>
      </c>
      <c r="D74" s="120"/>
      <c r="E74" s="121"/>
      <c r="F74" s="30"/>
      <c r="G74" s="30">
        <f t="shared" si="4"/>
        <v>0</v>
      </c>
      <c r="H74" s="32">
        <f t="shared" si="5"/>
        <v>0</v>
      </c>
      <c r="I74" s="37">
        <f t="shared" si="3"/>
        <v>0</v>
      </c>
      <c r="J74" s="70"/>
      <c r="K74" s="71"/>
      <c r="L74" s="71"/>
      <c r="M74" s="71"/>
      <c r="N74" s="72"/>
      <c r="O74" s="72"/>
      <c r="P74" s="71"/>
      <c r="Q74" s="71"/>
      <c r="R74" s="91"/>
      <c r="S74" s="213"/>
      <c r="T74" s="207"/>
      <c r="U74" s="220"/>
      <c r="V74" s="223"/>
      <c r="W74" s="207"/>
      <c r="X74" s="207"/>
      <c r="Y74" s="74"/>
      <c r="Z74" s="74"/>
    </row>
    <row r="75" spans="1:26" s="2" customFormat="1" ht="15.75" thickBot="1" x14ac:dyDescent="0.3">
      <c r="B75" s="208">
        <v>43306</v>
      </c>
      <c r="C75" s="29" t="s">
        <v>39</v>
      </c>
      <c r="D75" s="32"/>
      <c r="E75" s="60"/>
      <c r="F75" s="30"/>
      <c r="G75" s="30">
        <f t="shared" si="4"/>
        <v>0</v>
      </c>
      <c r="H75" s="32">
        <f t="shared" si="5"/>
        <v>0</v>
      </c>
      <c r="I75" s="33">
        <f t="shared" si="3"/>
        <v>0</v>
      </c>
      <c r="J75" s="34"/>
      <c r="K75" s="36"/>
      <c r="L75" s="35"/>
      <c r="M75" s="36"/>
      <c r="N75" s="36"/>
      <c r="O75" s="36"/>
      <c r="P75" s="35"/>
      <c r="Q75" s="36"/>
      <c r="R75" s="37"/>
      <c r="S75" s="211"/>
      <c r="T75" s="214"/>
      <c r="U75" s="205"/>
      <c r="V75" s="205"/>
      <c r="W75" s="205"/>
      <c r="X75" s="205"/>
      <c r="Y75" s="81"/>
      <c r="Z75" s="82"/>
    </row>
    <row r="76" spans="1:26" s="2" customFormat="1" ht="15.75" thickBot="1" x14ac:dyDescent="0.3">
      <c r="B76" s="209"/>
      <c r="C76" s="54" t="s">
        <v>40</v>
      </c>
      <c r="D76" s="115"/>
      <c r="E76" s="116"/>
      <c r="F76" s="30"/>
      <c r="G76" s="30">
        <f t="shared" si="4"/>
        <v>0</v>
      </c>
      <c r="H76" s="32">
        <f t="shared" si="5"/>
        <v>0</v>
      </c>
      <c r="I76" s="37">
        <f t="shared" si="3"/>
        <v>0</v>
      </c>
      <c r="J76" s="55"/>
      <c r="K76" s="56"/>
      <c r="L76" s="56"/>
      <c r="M76" s="56"/>
      <c r="N76" s="57"/>
      <c r="O76" s="57"/>
      <c r="P76" s="56"/>
      <c r="Q76" s="57"/>
      <c r="R76" s="58"/>
      <c r="S76" s="212"/>
      <c r="T76" s="206"/>
      <c r="U76" s="206"/>
      <c r="V76" s="206"/>
      <c r="W76" s="206"/>
      <c r="X76" s="206"/>
      <c r="Y76" s="59"/>
      <c r="Z76" s="87"/>
    </row>
    <row r="77" spans="1:26" s="2" customFormat="1" ht="15.75" thickBot="1" x14ac:dyDescent="0.3">
      <c r="A77" s="165"/>
      <c r="B77" s="210"/>
      <c r="C77" s="69" t="s">
        <v>41</v>
      </c>
      <c r="D77" s="120"/>
      <c r="E77" s="125"/>
      <c r="F77" s="30"/>
      <c r="G77" s="67">
        <f t="shared" si="4"/>
        <v>0</v>
      </c>
      <c r="H77" s="32">
        <f t="shared" si="5"/>
        <v>0</v>
      </c>
      <c r="I77" s="37">
        <f t="shared" si="3"/>
        <v>0</v>
      </c>
      <c r="J77" s="70"/>
      <c r="K77" s="71"/>
      <c r="L77" s="71"/>
      <c r="M77" s="71"/>
      <c r="N77" s="72"/>
      <c r="O77" s="72"/>
      <c r="P77" s="71"/>
      <c r="Q77" s="71"/>
      <c r="R77" s="73"/>
      <c r="S77" s="213"/>
      <c r="T77" s="207"/>
      <c r="U77" s="207"/>
      <c r="V77" s="207"/>
      <c r="W77" s="207"/>
      <c r="X77" s="207"/>
      <c r="Y77" s="74"/>
      <c r="Z77" s="92"/>
    </row>
    <row r="78" spans="1:26" s="2" customFormat="1" ht="17.25" customHeight="1" thickBot="1" x14ac:dyDescent="0.3">
      <c r="A78" s="165"/>
      <c r="B78" s="208">
        <v>43307</v>
      </c>
      <c r="C78" s="29" t="s">
        <v>39</v>
      </c>
      <c r="D78" s="32"/>
      <c r="E78" s="60"/>
      <c r="F78" s="30"/>
      <c r="G78" s="30">
        <f t="shared" si="4"/>
        <v>0</v>
      </c>
      <c r="H78" s="32">
        <f t="shared" si="5"/>
        <v>0</v>
      </c>
      <c r="I78" s="33">
        <f t="shared" si="3"/>
        <v>0</v>
      </c>
      <c r="J78" s="34"/>
      <c r="K78" s="35"/>
      <c r="L78" s="35"/>
      <c r="M78" s="36"/>
      <c r="N78" s="36"/>
      <c r="O78" s="36"/>
      <c r="P78" s="35"/>
      <c r="Q78" s="35"/>
      <c r="R78" s="37"/>
      <c r="S78" s="215"/>
      <c r="T78" s="214"/>
      <c r="U78" s="205"/>
      <c r="V78" s="205"/>
      <c r="W78" s="205"/>
      <c r="X78" s="205"/>
      <c r="Y78" s="81"/>
      <c r="Z78" s="82"/>
    </row>
    <row r="79" spans="1:26" s="2" customFormat="1" ht="17.25" customHeight="1" thickBot="1" x14ac:dyDescent="0.3">
      <c r="A79" s="165"/>
      <c r="B79" s="209"/>
      <c r="C79" s="54" t="s">
        <v>40</v>
      </c>
      <c r="D79" s="115"/>
      <c r="E79" s="116"/>
      <c r="F79" s="30"/>
      <c r="G79" s="30">
        <f t="shared" si="4"/>
        <v>0</v>
      </c>
      <c r="H79" s="32">
        <f t="shared" si="5"/>
        <v>0</v>
      </c>
      <c r="I79" s="37">
        <f>J79-H79-N79</f>
        <v>0</v>
      </c>
      <c r="J79" s="55"/>
      <c r="K79" s="56"/>
      <c r="L79" s="56"/>
      <c r="M79" s="56"/>
      <c r="N79" s="56"/>
      <c r="O79" s="57"/>
      <c r="P79" s="56"/>
      <c r="Q79" s="56"/>
      <c r="R79" s="86"/>
      <c r="S79" s="216"/>
      <c r="T79" s="206"/>
      <c r="U79" s="206"/>
      <c r="V79" s="206"/>
      <c r="W79" s="206"/>
      <c r="X79" s="206"/>
      <c r="Y79" s="59"/>
      <c r="Z79" s="87"/>
    </row>
    <row r="80" spans="1:26" s="2" customFormat="1" ht="17.25" customHeight="1" thickBot="1" x14ac:dyDescent="0.3">
      <c r="A80" s="165"/>
      <c r="B80" s="210"/>
      <c r="C80" s="69" t="s">
        <v>41</v>
      </c>
      <c r="D80" s="120"/>
      <c r="E80" s="121"/>
      <c r="F80" s="30"/>
      <c r="G80" s="67">
        <f t="shared" si="4"/>
        <v>0</v>
      </c>
      <c r="H80" s="32">
        <f t="shared" si="5"/>
        <v>0</v>
      </c>
      <c r="I80" s="37">
        <f t="shared" si="3"/>
        <v>0</v>
      </c>
      <c r="J80" s="70"/>
      <c r="K80" s="71"/>
      <c r="L80" s="71"/>
      <c r="M80" s="71"/>
      <c r="N80" s="72"/>
      <c r="O80" s="72"/>
      <c r="P80" s="72"/>
      <c r="Q80" s="71"/>
      <c r="R80" s="73"/>
      <c r="S80" s="217"/>
      <c r="T80" s="207"/>
      <c r="U80" s="207"/>
      <c r="V80" s="207"/>
      <c r="W80" s="207"/>
      <c r="X80" s="207"/>
      <c r="Y80" s="74"/>
      <c r="Z80" s="92"/>
    </row>
    <row r="81" spans="1:26" s="2" customFormat="1" ht="17.25" customHeight="1" thickBot="1" x14ac:dyDescent="0.3">
      <c r="A81" s="165"/>
      <c r="B81" s="208">
        <v>43308</v>
      </c>
      <c r="C81" s="29" t="s">
        <v>39</v>
      </c>
      <c r="D81" s="32"/>
      <c r="E81" s="60"/>
      <c r="F81" s="30"/>
      <c r="G81" s="30">
        <f t="shared" si="4"/>
        <v>0</v>
      </c>
      <c r="H81" s="32">
        <f t="shared" si="5"/>
        <v>0</v>
      </c>
      <c r="I81" s="37">
        <f t="shared" si="3"/>
        <v>0</v>
      </c>
      <c r="J81" s="34"/>
      <c r="K81" s="35"/>
      <c r="L81" s="35"/>
      <c r="M81" s="35"/>
      <c r="N81" s="35"/>
      <c r="O81" s="36"/>
      <c r="P81" s="35"/>
      <c r="Q81" s="35"/>
      <c r="R81" s="37"/>
      <c r="S81" s="211"/>
      <c r="T81" s="214"/>
      <c r="U81" s="205"/>
      <c r="V81" s="205"/>
      <c r="W81" s="205"/>
      <c r="X81" s="205"/>
      <c r="Y81" s="81"/>
      <c r="Z81" s="82"/>
    </row>
    <row r="82" spans="1:26" s="2" customFormat="1" ht="17.25" customHeight="1" thickBot="1" x14ac:dyDescent="0.3">
      <c r="A82" s="165"/>
      <c r="B82" s="209"/>
      <c r="C82" s="168" t="s">
        <v>40</v>
      </c>
      <c r="D82" s="115"/>
      <c r="E82" s="116"/>
      <c r="F82" s="30"/>
      <c r="G82" s="67">
        <f t="shared" si="4"/>
        <v>0</v>
      </c>
      <c r="H82" s="32">
        <f t="shared" si="5"/>
        <v>0</v>
      </c>
      <c r="I82" s="37">
        <f t="shared" si="3"/>
        <v>0</v>
      </c>
      <c r="J82" s="55"/>
      <c r="K82" s="56"/>
      <c r="L82" s="56"/>
      <c r="M82" s="56"/>
      <c r="N82" s="57"/>
      <c r="O82" s="57"/>
      <c r="P82" s="56"/>
      <c r="Q82" s="56"/>
      <c r="R82" s="58"/>
      <c r="S82" s="212"/>
      <c r="T82" s="206"/>
      <c r="U82" s="206"/>
      <c r="V82" s="206"/>
      <c r="W82" s="206"/>
      <c r="X82" s="206"/>
      <c r="Y82" s="59"/>
      <c r="Z82" s="87"/>
    </row>
    <row r="83" spans="1:26" s="2" customFormat="1" ht="17.25" customHeight="1" thickBot="1" x14ac:dyDescent="0.3">
      <c r="A83" s="165"/>
      <c r="B83" s="210"/>
      <c r="C83" s="69" t="s">
        <v>41</v>
      </c>
      <c r="D83" s="120"/>
      <c r="E83" s="121"/>
      <c r="F83" s="30"/>
      <c r="G83" s="30">
        <f t="shared" si="4"/>
        <v>0</v>
      </c>
      <c r="H83" s="32">
        <f t="shared" si="5"/>
        <v>0</v>
      </c>
      <c r="I83" s="37">
        <f t="shared" si="3"/>
        <v>0</v>
      </c>
      <c r="J83" s="70"/>
      <c r="K83" s="71"/>
      <c r="L83" s="71"/>
      <c r="M83" s="71"/>
      <c r="N83" s="72"/>
      <c r="O83" s="72"/>
      <c r="P83" s="71"/>
      <c r="Q83" s="71"/>
      <c r="R83" s="91"/>
      <c r="S83" s="213"/>
      <c r="T83" s="207"/>
      <c r="U83" s="207"/>
      <c r="V83" s="207"/>
      <c r="W83" s="207"/>
      <c r="X83" s="207"/>
      <c r="Y83" s="74"/>
      <c r="Z83" s="92"/>
    </row>
    <row r="84" spans="1:26" s="2" customFormat="1" ht="17.25" customHeight="1" thickBot="1" x14ac:dyDescent="0.3">
      <c r="B84" s="208">
        <v>43309</v>
      </c>
      <c r="C84" s="29" t="s">
        <v>39</v>
      </c>
      <c r="D84" s="32"/>
      <c r="E84" s="60"/>
      <c r="F84" s="30"/>
      <c r="G84" s="67">
        <f t="shared" si="4"/>
        <v>0</v>
      </c>
      <c r="H84" s="32">
        <f t="shared" si="5"/>
        <v>0</v>
      </c>
      <c r="I84" s="37">
        <f t="shared" si="3"/>
        <v>0</v>
      </c>
      <c r="J84" s="34"/>
      <c r="K84" s="36"/>
      <c r="L84" s="35"/>
      <c r="M84" s="35"/>
      <c r="N84" s="35"/>
      <c r="O84" s="36"/>
      <c r="P84" s="35"/>
      <c r="Q84" s="35"/>
      <c r="R84" s="37"/>
      <c r="S84" s="211"/>
      <c r="T84" s="214"/>
      <c r="U84" s="205"/>
      <c r="V84" s="205"/>
      <c r="W84" s="205"/>
      <c r="X84" s="205"/>
      <c r="Y84" s="81"/>
      <c r="Z84" s="82"/>
    </row>
    <row r="85" spans="1:26" s="2" customFormat="1" ht="17.25" customHeight="1" thickBot="1" x14ac:dyDescent="0.3">
      <c r="B85" s="209"/>
      <c r="C85" s="168" t="s">
        <v>40</v>
      </c>
      <c r="D85" s="115"/>
      <c r="E85" s="116"/>
      <c r="F85" s="30"/>
      <c r="G85" s="30">
        <f t="shared" si="4"/>
        <v>0</v>
      </c>
      <c r="H85" s="32">
        <f t="shared" si="5"/>
        <v>0</v>
      </c>
      <c r="I85" s="37">
        <f t="shared" si="3"/>
        <v>0</v>
      </c>
      <c r="J85" s="55"/>
      <c r="K85" s="56"/>
      <c r="L85" s="56"/>
      <c r="M85" s="57"/>
      <c r="N85" s="57"/>
      <c r="O85" s="57"/>
      <c r="P85" s="56"/>
      <c r="Q85" s="56"/>
      <c r="R85" s="86"/>
      <c r="S85" s="212"/>
      <c r="T85" s="206"/>
      <c r="U85" s="206"/>
      <c r="V85" s="206"/>
      <c r="W85" s="206"/>
      <c r="X85" s="206"/>
      <c r="Y85" s="59"/>
      <c r="Z85" s="87"/>
    </row>
    <row r="86" spans="1:26" s="2" customFormat="1" ht="17.25" customHeight="1" thickBot="1" x14ac:dyDescent="0.3">
      <c r="B86" s="210"/>
      <c r="C86" s="69" t="s">
        <v>41</v>
      </c>
      <c r="D86" s="120"/>
      <c r="E86" s="121"/>
      <c r="F86" s="30"/>
      <c r="G86" s="30">
        <f t="shared" si="4"/>
        <v>0</v>
      </c>
      <c r="H86" s="32">
        <f t="shared" si="5"/>
        <v>0</v>
      </c>
      <c r="I86" s="37">
        <f t="shared" si="3"/>
        <v>0</v>
      </c>
      <c r="J86" s="70"/>
      <c r="K86" s="71"/>
      <c r="L86" s="71"/>
      <c r="M86" s="71"/>
      <c r="N86" s="71"/>
      <c r="O86" s="72"/>
      <c r="P86" s="71"/>
      <c r="Q86" s="71"/>
      <c r="R86" s="91"/>
      <c r="S86" s="213"/>
      <c r="T86" s="207"/>
      <c r="U86" s="207"/>
      <c r="V86" s="207"/>
      <c r="W86" s="207"/>
      <c r="X86" s="207"/>
      <c r="Y86" s="74"/>
      <c r="Z86" s="92"/>
    </row>
    <row r="87" spans="1:26" s="2" customFormat="1" ht="15.75" thickBot="1" x14ac:dyDescent="0.3">
      <c r="B87" s="208">
        <v>43310</v>
      </c>
      <c r="C87" s="29" t="s">
        <v>39</v>
      </c>
      <c r="D87" s="32"/>
      <c r="E87" s="60"/>
      <c r="F87" s="30"/>
      <c r="G87" s="30">
        <f t="shared" si="4"/>
        <v>0</v>
      </c>
      <c r="H87" s="32">
        <f t="shared" si="5"/>
        <v>0</v>
      </c>
      <c r="I87" s="37">
        <f t="shared" si="3"/>
        <v>0</v>
      </c>
      <c r="J87" s="34"/>
      <c r="K87" s="35"/>
      <c r="L87" s="35"/>
      <c r="M87" s="35"/>
      <c r="N87" s="35"/>
      <c r="O87" s="36"/>
      <c r="P87" s="35"/>
      <c r="Q87" s="35"/>
      <c r="R87" s="37"/>
      <c r="S87" s="211"/>
      <c r="T87" s="214"/>
      <c r="U87" s="205"/>
      <c r="V87" s="205"/>
      <c r="W87" s="205"/>
      <c r="X87" s="205"/>
      <c r="Y87" s="81"/>
      <c r="Z87" s="82"/>
    </row>
    <row r="88" spans="1:26" s="2" customFormat="1" ht="15.75" thickBot="1" x14ac:dyDescent="0.3">
      <c r="B88" s="209"/>
      <c r="C88" s="168" t="s">
        <v>40</v>
      </c>
      <c r="D88" s="115"/>
      <c r="E88" s="116"/>
      <c r="F88" s="30"/>
      <c r="G88" s="41">
        <f t="shared" si="4"/>
        <v>0</v>
      </c>
      <c r="H88" s="32">
        <f t="shared" si="5"/>
        <v>0</v>
      </c>
      <c r="I88" s="37">
        <f>J88-H88-N88</f>
        <v>0</v>
      </c>
      <c r="J88" s="55"/>
      <c r="K88" s="56"/>
      <c r="L88" s="56"/>
      <c r="M88" s="56"/>
      <c r="N88" s="56"/>
      <c r="O88" s="57"/>
      <c r="P88" s="56"/>
      <c r="Q88" s="56"/>
      <c r="R88" s="86"/>
      <c r="S88" s="212"/>
      <c r="T88" s="206"/>
      <c r="U88" s="206"/>
      <c r="V88" s="206"/>
      <c r="W88" s="206"/>
      <c r="X88" s="206"/>
      <c r="Y88" s="59"/>
      <c r="Z88" s="87"/>
    </row>
    <row r="89" spans="1:26" s="2" customFormat="1" ht="15.75" thickBot="1" x14ac:dyDescent="0.3">
      <c r="B89" s="210"/>
      <c r="C89" s="69" t="s">
        <v>41</v>
      </c>
      <c r="D89" s="120"/>
      <c r="E89" s="121"/>
      <c r="F89" s="30"/>
      <c r="G89" s="30">
        <f t="shared" si="4"/>
        <v>0</v>
      </c>
      <c r="H89" s="32">
        <f t="shared" si="5"/>
        <v>0</v>
      </c>
      <c r="I89" s="37">
        <f t="shared" si="3"/>
        <v>0</v>
      </c>
      <c r="J89" s="169"/>
      <c r="K89" s="170"/>
      <c r="L89" s="170"/>
      <c r="M89" s="170"/>
      <c r="N89" s="170"/>
      <c r="O89" s="171"/>
      <c r="P89" s="170"/>
      <c r="Q89" s="170"/>
      <c r="R89" s="172"/>
      <c r="S89" s="213"/>
      <c r="T89" s="207"/>
      <c r="U89" s="207"/>
      <c r="V89" s="207"/>
      <c r="W89" s="207"/>
      <c r="X89" s="207"/>
      <c r="Y89" s="74"/>
      <c r="Z89" s="92"/>
    </row>
    <row r="90" spans="1:26" s="2" customFormat="1" ht="15.75" thickBot="1" x14ac:dyDescent="0.3">
      <c r="B90" s="208">
        <v>43311</v>
      </c>
      <c r="C90" s="29" t="s">
        <v>39</v>
      </c>
      <c r="D90" s="39"/>
      <c r="E90" s="40"/>
      <c r="F90" s="30"/>
      <c r="G90" s="41">
        <f t="shared" si="4"/>
        <v>0</v>
      </c>
      <c r="H90" s="175">
        <f t="shared" si="5"/>
        <v>0</v>
      </c>
      <c r="I90" s="176">
        <f>J90-H90-N90</f>
        <v>0</v>
      </c>
      <c r="J90" s="32"/>
      <c r="K90" s="35"/>
      <c r="L90" s="35"/>
      <c r="M90" s="35"/>
      <c r="N90" s="35"/>
      <c r="O90" s="36"/>
      <c r="P90" s="36"/>
      <c r="Q90" s="35"/>
      <c r="R90" s="33"/>
      <c r="S90" s="211"/>
      <c r="T90" s="205"/>
      <c r="U90" s="205"/>
      <c r="V90" s="205"/>
      <c r="W90" s="205"/>
      <c r="X90" s="205"/>
      <c r="Y90" s="81"/>
      <c r="Z90" s="81"/>
    </row>
    <row r="91" spans="1:26" s="2" customFormat="1" ht="15.75" thickBot="1" x14ac:dyDescent="0.3">
      <c r="B91" s="209"/>
      <c r="C91" s="179" t="s">
        <v>40</v>
      </c>
      <c r="D91" s="115"/>
      <c r="E91" s="116"/>
      <c r="F91" s="30"/>
      <c r="G91" s="30">
        <f t="shared" si="4"/>
        <v>0</v>
      </c>
      <c r="H91" s="175">
        <f t="shared" si="5"/>
        <v>0</v>
      </c>
      <c r="I91" s="176">
        <f t="shared" si="3"/>
        <v>0</v>
      </c>
      <c r="J91" s="115"/>
      <c r="K91" s="56"/>
      <c r="L91" s="56"/>
      <c r="M91" s="56"/>
      <c r="N91" s="56"/>
      <c r="O91" s="57"/>
      <c r="P91" s="56"/>
      <c r="Q91" s="56"/>
      <c r="R91" s="86"/>
      <c r="S91" s="212"/>
      <c r="T91" s="206"/>
      <c r="U91" s="206"/>
      <c r="V91" s="206"/>
      <c r="W91" s="206"/>
      <c r="X91" s="206"/>
      <c r="Y91" s="59"/>
      <c r="Z91" s="59"/>
    </row>
    <row r="92" spans="1:26" s="2" customFormat="1" ht="15.75" thickBot="1" x14ac:dyDescent="0.3">
      <c r="B92" s="210"/>
      <c r="C92" s="69" t="s">
        <v>41</v>
      </c>
      <c r="D92" s="120"/>
      <c r="E92" s="121"/>
      <c r="F92" s="30"/>
      <c r="G92" s="30">
        <f t="shared" si="4"/>
        <v>0</v>
      </c>
      <c r="H92" s="175">
        <f t="shared" si="5"/>
        <v>0</v>
      </c>
      <c r="I92" s="176">
        <f t="shared" si="3"/>
        <v>0</v>
      </c>
      <c r="J92" s="120"/>
      <c r="K92" s="71"/>
      <c r="L92" s="71"/>
      <c r="M92" s="71"/>
      <c r="N92" s="71"/>
      <c r="O92" s="72"/>
      <c r="P92" s="71"/>
      <c r="Q92" s="71"/>
      <c r="R92" s="91"/>
      <c r="S92" s="213"/>
      <c r="T92" s="207"/>
      <c r="U92" s="207"/>
      <c r="V92" s="207"/>
      <c r="W92" s="207"/>
      <c r="X92" s="207"/>
      <c r="Y92" s="74"/>
      <c r="Z92" s="74"/>
    </row>
    <row r="93" spans="1:26" s="2" customFormat="1" ht="15.75" thickBot="1" x14ac:dyDescent="0.3">
      <c r="B93" s="208">
        <v>43312</v>
      </c>
      <c r="C93" s="29" t="s">
        <v>39</v>
      </c>
      <c r="D93" s="39"/>
      <c r="E93" s="40"/>
      <c r="F93" s="30"/>
      <c r="G93" s="30">
        <f>+E93-D93</f>
        <v>0</v>
      </c>
      <c r="H93" s="175">
        <f>G93+K93+M93+P93+Q93+R93+O93</f>
        <v>0</v>
      </c>
      <c r="I93" s="176">
        <f t="shared" si="3"/>
        <v>0</v>
      </c>
      <c r="J93" s="32"/>
      <c r="K93" s="35"/>
      <c r="L93" s="35"/>
      <c r="M93" s="35"/>
      <c r="N93" s="35"/>
      <c r="O93" s="35"/>
      <c r="P93" s="35"/>
      <c r="Q93" s="35"/>
      <c r="R93" s="37"/>
      <c r="S93" s="211"/>
      <c r="T93" s="205"/>
      <c r="U93" s="205"/>
      <c r="V93" s="205"/>
      <c r="W93" s="205"/>
      <c r="X93" s="205"/>
      <c r="Y93" s="81"/>
      <c r="Z93" s="81"/>
    </row>
    <row r="94" spans="1:26" s="2" customFormat="1" ht="15.75" thickBot="1" x14ac:dyDescent="0.3">
      <c r="B94" s="209"/>
      <c r="C94" s="179" t="s">
        <v>40</v>
      </c>
      <c r="D94" s="115"/>
      <c r="E94" s="116"/>
      <c r="F94" s="30"/>
      <c r="G94" s="30">
        <f>+E94-D94</f>
        <v>0</v>
      </c>
      <c r="H94" s="175">
        <f>G94+K94+M94+P94+Q94+R94+O94</f>
        <v>0</v>
      </c>
      <c r="I94" s="176">
        <f t="shared" si="3"/>
        <v>0</v>
      </c>
      <c r="J94" s="115"/>
      <c r="K94" s="56"/>
      <c r="L94" s="56"/>
      <c r="M94" s="56"/>
      <c r="N94" s="56"/>
      <c r="O94" s="56"/>
      <c r="P94" s="56"/>
      <c r="Q94" s="56"/>
      <c r="R94" s="86"/>
      <c r="S94" s="212"/>
      <c r="T94" s="206"/>
      <c r="U94" s="206"/>
      <c r="V94" s="206"/>
      <c r="W94" s="206"/>
      <c r="X94" s="206"/>
      <c r="Y94" s="59"/>
      <c r="Z94" s="59"/>
    </row>
    <row r="95" spans="1:26" s="2" customFormat="1" ht="15.75" thickBot="1" x14ac:dyDescent="0.3">
      <c r="B95" s="210"/>
      <c r="C95" s="69" t="s">
        <v>41</v>
      </c>
      <c r="D95" s="120"/>
      <c r="E95" s="121"/>
      <c r="F95" s="30"/>
      <c r="G95" s="30">
        <f>+E95-D95</f>
        <v>0</v>
      </c>
      <c r="H95" s="175">
        <f>G95+K95+M95+P95+Q95+R95+O95</f>
        <v>0</v>
      </c>
      <c r="I95" s="176">
        <f t="shared" si="3"/>
        <v>0</v>
      </c>
      <c r="J95" s="120"/>
      <c r="K95" s="71"/>
      <c r="L95" s="71"/>
      <c r="M95" s="71"/>
      <c r="N95" s="71"/>
      <c r="O95" s="71"/>
      <c r="P95" s="71"/>
      <c r="Q95" s="71"/>
      <c r="R95" s="91"/>
      <c r="S95" s="213"/>
      <c r="T95" s="207"/>
      <c r="U95" s="207"/>
      <c r="V95" s="207"/>
      <c r="W95" s="207"/>
      <c r="X95" s="207"/>
      <c r="Y95" s="74"/>
      <c r="Z95" s="74"/>
    </row>
    <row r="96" spans="1:26" x14ac:dyDescent="0.25">
      <c r="B96" s="185"/>
      <c r="P96" s="186"/>
      <c r="Q96" s="186"/>
      <c r="R96" s="186"/>
      <c r="S96" s="187"/>
    </row>
  </sheetData>
  <mergeCells count="219">
    <mergeCell ref="W3:W5"/>
    <mergeCell ref="X3:X5"/>
    <mergeCell ref="B2:C2"/>
    <mergeCell ref="B3:B5"/>
    <mergeCell ref="S3:S5"/>
    <mergeCell ref="T3:T5"/>
    <mergeCell ref="U3:U5"/>
    <mergeCell ref="V3:V5"/>
    <mergeCell ref="D1:E1"/>
    <mergeCell ref="B9:B11"/>
    <mergeCell ref="S9:S11"/>
    <mergeCell ref="T9:T11"/>
    <mergeCell ref="U9:U11"/>
    <mergeCell ref="V9:V11"/>
    <mergeCell ref="W9:W11"/>
    <mergeCell ref="X9:X11"/>
    <mergeCell ref="B6:B8"/>
    <mergeCell ref="S6:S8"/>
    <mergeCell ref="T6:T8"/>
    <mergeCell ref="U6:U8"/>
    <mergeCell ref="V6:V8"/>
    <mergeCell ref="W6:W8"/>
    <mergeCell ref="X6:X8"/>
    <mergeCell ref="B15:B17"/>
    <mergeCell ref="S15:S17"/>
    <mergeCell ref="T15:T17"/>
    <mergeCell ref="U15:U17"/>
    <mergeCell ref="V15:V17"/>
    <mergeCell ref="W15:W17"/>
    <mergeCell ref="X15:X17"/>
    <mergeCell ref="W12:W14"/>
    <mergeCell ref="X12:X14"/>
    <mergeCell ref="B12:B14"/>
    <mergeCell ref="S12:S14"/>
    <mergeCell ref="T12:T14"/>
    <mergeCell ref="U12:U14"/>
    <mergeCell ref="V12:V14"/>
    <mergeCell ref="W21:W23"/>
    <mergeCell ref="X21:X23"/>
    <mergeCell ref="B21:B23"/>
    <mergeCell ref="S21:S23"/>
    <mergeCell ref="T21:T23"/>
    <mergeCell ref="U21:U23"/>
    <mergeCell ref="V21:V23"/>
    <mergeCell ref="B18:B20"/>
    <mergeCell ref="S18:S20"/>
    <mergeCell ref="T18:T20"/>
    <mergeCell ref="U18:U20"/>
    <mergeCell ref="V18:V20"/>
    <mergeCell ref="W18:W20"/>
    <mergeCell ref="X18:X20"/>
    <mergeCell ref="B27:B29"/>
    <mergeCell ref="S27:S29"/>
    <mergeCell ref="T27:T29"/>
    <mergeCell ref="U27:U29"/>
    <mergeCell ref="V27:V29"/>
    <mergeCell ref="W27:W29"/>
    <mergeCell ref="X27:X29"/>
    <mergeCell ref="B24:B26"/>
    <mergeCell ref="S24:S26"/>
    <mergeCell ref="T24:T26"/>
    <mergeCell ref="U24:U26"/>
    <mergeCell ref="V24:V26"/>
    <mergeCell ref="W24:W26"/>
    <mergeCell ref="X24:X26"/>
    <mergeCell ref="B33:B35"/>
    <mergeCell ref="S33:S35"/>
    <mergeCell ref="T33:T35"/>
    <mergeCell ref="U33:U35"/>
    <mergeCell ref="V33:V35"/>
    <mergeCell ref="W33:W35"/>
    <mergeCell ref="X33:X35"/>
    <mergeCell ref="W30:W32"/>
    <mergeCell ref="X30:X32"/>
    <mergeCell ref="B30:B32"/>
    <mergeCell ref="S30:S32"/>
    <mergeCell ref="T30:T32"/>
    <mergeCell ref="U30:U32"/>
    <mergeCell ref="V30:V32"/>
    <mergeCell ref="W39:W41"/>
    <mergeCell ref="X39:X41"/>
    <mergeCell ref="B39:B41"/>
    <mergeCell ref="S39:S41"/>
    <mergeCell ref="T39:T41"/>
    <mergeCell ref="U39:U41"/>
    <mergeCell ref="V39:V41"/>
    <mergeCell ref="B36:B38"/>
    <mergeCell ref="S36:S38"/>
    <mergeCell ref="T36:T38"/>
    <mergeCell ref="U36:U38"/>
    <mergeCell ref="V36:V38"/>
    <mergeCell ref="W36:W38"/>
    <mergeCell ref="X36:X38"/>
    <mergeCell ref="B45:B47"/>
    <mergeCell ref="S45:S47"/>
    <mergeCell ref="T45:T47"/>
    <mergeCell ref="U45:U47"/>
    <mergeCell ref="V45:V47"/>
    <mergeCell ref="W45:W47"/>
    <mergeCell ref="X45:X47"/>
    <mergeCell ref="B42:B44"/>
    <mergeCell ref="S42:S44"/>
    <mergeCell ref="T42:T44"/>
    <mergeCell ref="U42:U44"/>
    <mergeCell ref="V42:V44"/>
    <mergeCell ref="W42:W44"/>
    <mergeCell ref="X42:X44"/>
    <mergeCell ref="B51:B53"/>
    <mergeCell ref="S51:S53"/>
    <mergeCell ref="T51:T53"/>
    <mergeCell ref="U51:U53"/>
    <mergeCell ref="V51:V53"/>
    <mergeCell ref="W51:W53"/>
    <mergeCell ref="X51:X53"/>
    <mergeCell ref="W48:W50"/>
    <mergeCell ref="X48:X50"/>
    <mergeCell ref="B48:B50"/>
    <mergeCell ref="S48:S50"/>
    <mergeCell ref="T48:T50"/>
    <mergeCell ref="U48:U50"/>
    <mergeCell ref="V48:V50"/>
    <mergeCell ref="W57:W59"/>
    <mergeCell ref="X57:X59"/>
    <mergeCell ref="B57:B59"/>
    <mergeCell ref="S57:S59"/>
    <mergeCell ref="T57:T59"/>
    <mergeCell ref="U57:U59"/>
    <mergeCell ref="V57:V59"/>
    <mergeCell ref="B54:B56"/>
    <mergeCell ref="S54:S56"/>
    <mergeCell ref="T54:T56"/>
    <mergeCell ref="U54:U56"/>
    <mergeCell ref="V54:V56"/>
    <mergeCell ref="W54:W56"/>
    <mergeCell ref="X54:X56"/>
    <mergeCell ref="B63:B65"/>
    <mergeCell ref="S63:S65"/>
    <mergeCell ref="T63:T65"/>
    <mergeCell ref="U63:U65"/>
    <mergeCell ref="V63:V65"/>
    <mergeCell ref="W63:W65"/>
    <mergeCell ref="X63:X65"/>
    <mergeCell ref="B60:B62"/>
    <mergeCell ref="S60:S62"/>
    <mergeCell ref="T60:T62"/>
    <mergeCell ref="U60:U62"/>
    <mergeCell ref="V60:V62"/>
    <mergeCell ref="W60:W62"/>
    <mergeCell ref="X60:X62"/>
    <mergeCell ref="B69:B71"/>
    <mergeCell ref="S69:S71"/>
    <mergeCell ref="T69:T71"/>
    <mergeCell ref="U69:U71"/>
    <mergeCell ref="V69:V71"/>
    <mergeCell ref="W69:W71"/>
    <mergeCell ref="X69:X71"/>
    <mergeCell ref="W66:W68"/>
    <mergeCell ref="X66:X68"/>
    <mergeCell ref="B66:B68"/>
    <mergeCell ref="S66:S68"/>
    <mergeCell ref="T66:T68"/>
    <mergeCell ref="U66:U68"/>
    <mergeCell ref="V66:V68"/>
    <mergeCell ref="W75:W77"/>
    <mergeCell ref="X75:X77"/>
    <mergeCell ref="B75:B77"/>
    <mergeCell ref="S75:S77"/>
    <mergeCell ref="T75:T77"/>
    <mergeCell ref="U75:U77"/>
    <mergeCell ref="V75:V77"/>
    <mergeCell ref="B72:B74"/>
    <mergeCell ref="S72:S74"/>
    <mergeCell ref="T72:T74"/>
    <mergeCell ref="U72:U74"/>
    <mergeCell ref="V72:V74"/>
    <mergeCell ref="W72:W74"/>
    <mergeCell ref="X72:X74"/>
    <mergeCell ref="B81:B83"/>
    <mergeCell ref="S81:S83"/>
    <mergeCell ref="T81:T83"/>
    <mergeCell ref="U81:U83"/>
    <mergeCell ref="V81:V83"/>
    <mergeCell ref="W81:W83"/>
    <mergeCell ref="X81:X83"/>
    <mergeCell ref="B78:B80"/>
    <mergeCell ref="S78:S80"/>
    <mergeCell ref="T78:T80"/>
    <mergeCell ref="U78:U80"/>
    <mergeCell ref="V78:V80"/>
    <mergeCell ref="W78:W80"/>
    <mergeCell ref="X78:X80"/>
    <mergeCell ref="B87:B89"/>
    <mergeCell ref="S87:S89"/>
    <mergeCell ref="T87:T89"/>
    <mergeCell ref="U87:U89"/>
    <mergeCell ref="V87:V89"/>
    <mergeCell ref="W87:W89"/>
    <mergeCell ref="X87:X89"/>
    <mergeCell ref="W84:W86"/>
    <mergeCell ref="X84:X86"/>
    <mergeCell ref="B84:B86"/>
    <mergeCell ref="S84:S86"/>
    <mergeCell ref="T84:T86"/>
    <mergeCell ref="U84:U86"/>
    <mergeCell ref="V84:V86"/>
    <mergeCell ref="W93:W95"/>
    <mergeCell ref="X93:X95"/>
    <mergeCell ref="B93:B95"/>
    <mergeCell ref="S93:S95"/>
    <mergeCell ref="T93:T95"/>
    <mergeCell ref="U93:U95"/>
    <mergeCell ref="V93:V95"/>
    <mergeCell ref="B90:B92"/>
    <mergeCell ref="S90:S92"/>
    <mergeCell ref="T90:T92"/>
    <mergeCell ref="U90:U92"/>
    <mergeCell ref="V90:V92"/>
    <mergeCell ref="W90:W92"/>
    <mergeCell ref="X90:X92"/>
  </mergeCells>
  <pageMargins left="0" right="0" top="0.74803149606299213" bottom="0.74803149606299213" header="0.31496062992125984" footer="0.31496062992125984"/>
  <pageSetup paperSize="9" scale="125" orientation="landscape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7"/>
  <sheetViews>
    <sheetView zoomScaleNormal="100" workbookViewId="0">
      <pane ySplit="2" topLeftCell="A3" activePane="bottomLeft" state="frozen"/>
      <selection activeCell="F91" sqref="F91:F92"/>
      <selection pane="bottomLeft" activeCell="C11" sqref="C11"/>
    </sheetView>
  </sheetViews>
  <sheetFormatPr baseColWidth="10" defaultRowHeight="15" x14ac:dyDescent="0.25"/>
  <cols>
    <col min="1" max="1" width="11.42578125" style="184"/>
    <col min="2" max="2" width="13" style="188" bestFit="1" customWidth="1"/>
    <col min="3" max="3" width="13" style="184" customWidth="1"/>
    <col min="4" max="4" width="12.85546875" style="184" customWidth="1"/>
    <col min="5" max="5" width="10.140625" style="184" customWidth="1"/>
    <col min="6" max="6" width="11.7109375" style="184" customWidth="1"/>
    <col min="7" max="7" width="20.28515625" style="184" customWidth="1"/>
    <col min="8" max="8" width="15.28515625" style="184" customWidth="1"/>
    <col min="9" max="9" width="20.140625" style="184" customWidth="1"/>
    <col min="10" max="10" width="19.7109375" style="184" bestFit="1" customWidth="1"/>
    <col min="11" max="12" width="17" style="184" customWidth="1"/>
    <col min="13" max="13" width="19.28515625" style="184" customWidth="1"/>
    <col min="14" max="14" width="17" style="184" customWidth="1"/>
    <col min="15" max="15" width="22.7109375" style="184" customWidth="1"/>
    <col min="16" max="17" width="17" style="184" customWidth="1"/>
    <col min="18" max="18" width="11.140625" style="184" customWidth="1"/>
    <col min="19" max="19" width="10.140625" style="184" customWidth="1"/>
    <col min="20" max="23" width="18" style="184" customWidth="1"/>
    <col min="24" max="24" width="13.28515625" style="184" customWidth="1"/>
    <col min="25" max="16384" width="11.42578125" style="184"/>
  </cols>
  <sheetData>
    <row r="1" spans="2:24" s="2" customFormat="1" ht="15.75" thickBot="1" x14ac:dyDescent="0.3">
      <c r="B1" s="1"/>
      <c r="D1" s="235" t="s">
        <v>3</v>
      </c>
      <c r="E1" s="236"/>
      <c r="F1" s="5" t="s">
        <v>1</v>
      </c>
      <c r="G1" s="6">
        <f>+SUM(G3:G74)</f>
        <v>2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2:24" s="2" customFormat="1" ht="17.25" customHeight="1" thickBot="1" x14ac:dyDescent="0.3">
      <c r="B2" s="230" t="s">
        <v>8</v>
      </c>
      <c r="C2" s="231"/>
      <c r="D2" s="25" t="s">
        <v>9</v>
      </c>
      <c r="E2" s="26" t="s">
        <v>10</v>
      </c>
      <c r="F2" s="27" t="s">
        <v>11</v>
      </c>
      <c r="G2" s="28" t="s">
        <v>12</v>
      </c>
      <c r="H2" s="23" t="s">
        <v>13</v>
      </c>
      <c r="I2" s="23" t="s">
        <v>14</v>
      </c>
      <c r="J2" s="23" t="s">
        <v>15</v>
      </c>
      <c r="K2" s="23" t="s">
        <v>16</v>
      </c>
      <c r="L2" s="23" t="s">
        <v>17</v>
      </c>
      <c r="M2" s="23" t="s">
        <v>18</v>
      </c>
      <c r="N2" s="22" t="s">
        <v>19</v>
      </c>
      <c r="O2" s="23" t="s">
        <v>20</v>
      </c>
      <c r="P2" s="23" t="s">
        <v>21</v>
      </c>
      <c r="Q2" s="23" t="s">
        <v>22</v>
      </c>
      <c r="R2" s="23" t="s">
        <v>23</v>
      </c>
      <c r="S2" s="23" t="s">
        <v>26</v>
      </c>
      <c r="T2" s="23" t="s">
        <v>27</v>
      </c>
      <c r="U2" s="23" t="s">
        <v>32</v>
      </c>
      <c r="V2" s="23" t="s">
        <v>29</v>
      </c>
      <c r="W2" s="23" t="s">
        <v>30</v>
      </c>
      <c r="X2" s="23" t="s">
        <v>31</v>
      </c>
    </row>
    <row r="3" spans="2:24" s="2" customFormat="1" ht="15.75" thickBot="1" x14ac:dyDescent="0.3">
      <c r="B3" s="204">
        <v>43282</v>
      </c>
      <c r="C3" s="29" t="s">
        <v>39</v>
      </c>
      <c r="D3" s="39">
        <v>15</v>
      </c>
      <c r="E3" s="40">
        <v>17</v>
      </c>
      <c r="F3" s="30" t="s">
        <v>64</v>
      </c>
      <c r="G3" s="41">
        <f t="shared" ref="G3:G34" si="0">+E3-D3</f>
        <v>2</v>
      </c>
      <c r="H3" s="42">
        <f t="shared" ref="H3:H66" si="1">G3+K3+M3+P3+Q3+R3+O3</f>
        <v>7.33</v>
      </c>
      <c r="I3" s="42">
        <f t="shared" ref="I3:I66" si="2">J3-H3-N3</f>
        <v>0.36999999999999994</v>
      </c>
      <c r="J3" s="41">
        <v>8</v>
      </c>
      <c r="K3" s="41">
        <v>1</v>
      </c>
      <c r="L3" s="41">
        <v>1</v>
      </c>
      <c r="M3" s="43">
        <v>2.2999999999999998</v>
      </c>
      <c r="N3" s="43">
        <v>0.3</v>
      </c>
      <c r="O3" s="43">
        <v>0.2</v>
      </c>
      <c r="P3" s="41">
        <v>0.33</v>
      </c>
      <c r="Q3" s="41">
        <v>0.5</v>
      </c>
      <c r="R3" s="41">
        <v>1</v>
      </c>
      <c r="S3" s="214"/>
      <c r="T3" s="214"/>
      <c r="U3" s="214">
        <v>8</v>
      </c>
      <c r="V3" s="214"/>
      <c r="W3" s="44"/>
      <c r="X3" s="38"/>
    </row>
    <row r="4" spans="2:24" s="2" customFormat="1" ht="15.75" thickBot="1" x14ac:dyDescent="0.3">
      <c r="B4" s="204">
        <v>43282</v>
      </c>
      <c r="C4" s="54" t="s">
        <v>40</v>
      </c>
      <c r="D4" s="32"/>
      <c r="E4" s="60"/>
      <c r="F4" s="30" t="s">
        <v>65</v>
      </c>
      <c r="G4" s="61">
        <f t="shared" si="0"/>
        <v>0</v>
      </c>
      <c r="H4" s="61">
        <f t="shared" si="1"/>
        <v>0</v>
      </c>
      <c r="I4" s="61">
        <f>J4-H4-N4</f>
        <v>0</v>
      </c>
      <c r="J4" s="41"/>
      <c r="K4" s="43"/>
      <c r="L4" s="43"/>
      <c r="M4" s="41"/>
      <c r="N4" s="43"/>
      <c r="O4" s="43"/>
      <c r="P4" s="41"/>
      <c r="Q4" s="41"/>
      <c r="R4" s="41"/>
      <c r="S4" s="206"/>
      <c r="T4" s="206"/>
      <c r="U4" s="206"/>
      <c r="V4" s="206"/>
      <c r="W4" s="62"/>
      <c r="X4" s="59"/>
    </row>
    <row r="5" spans="2:24" s="2" customFormat="1" ht="15.75" thickBot="1" x14ac:dyDescent="0.3">
      <c r="B5" s="204">
        <v>43282</v>
      </c>
      <c r="C5" s="69" t="s">
        <v>41</v>
      </c>
      <c r="D5" s="32"/>
      <c r="E5" s="60"/>
      <c r="F5" s="30" t="s">
        <v>66</v>
      </c>
      <c r="G5" s="61">
        <f t="shared" si="0"/>
        <v>0</v>
      </c>
      <c r="H5" s="61">
        <f t="shared" si="1"/>
        <v>0</v>
      </c>
      <c r="I5" s="61">
        <f t="shared" si="2"/>
        <v>0</v>
      </c>
      <c r="J5" s="41"/>
      <c r="K5" s="41"/>
      <c r="L5" s="41"/>
      <c r="M5" s="41"/>
      <c r="N5" s="41"/>
      <c r="O5" s="43"/>
      <c r="P5" s="41"/>
      <c r="Q5" s="41"/>
      <c r="R5" s="41"/>
      <c r="S5" s="207"/>
      <c r="T5" s="207"/>
      <c r="U5" s="207"/>
      <c r="V5" s="207"/>
      <c r="W5" s="75"/>
      <c r="X5" s="74"/>
    </row>
    <row r="6" spans="2:24" s="2" customFormat="1" ht="15.75" thickBot="1" x14ac:dyDescent="0.3">
      <c r="B6" s="204">
        <v>43283</v>
      </c>
      <c r="C6" s="29" t="s">
        <v>39</v>
      </c>
      <c r="D6" s="35"/>
      <c r="E6" s="60"/>
      <c r="F6" s="30" t="s">
        <v>67</v>
      </c>
      <c r="G6" s="61">
        <f t="shared" si="0"/>
        <v>0</v>
      </c>
      <c r="H6" s="42">
        <f t="shared" si="1"/>
        <v>0</v>
      </c>
      <c r="I6" s="42">
        <f t="shared" si="2"/>
        <v>0</v>
      </c>
      <c r="J6" s="61"/>
      <c r="K6" s="61"/>
      <c r="L6" s="42"/>
      <c r="M6" s="42"/>
      <c r="N6" s="42"/>
      <c r="O6" s="42"/>
      <c r="P6" s="50"/>
      <c r="Q6" s="61"/>
      <c r="R6" s="61"/>
      <c r="S6" s="205"/>
      <c r="T6" s="205"/>
      <c r="U6" s="205"/>
      <c r="V6" s="205"/>
      <c r="W6" s="81"/>
      <c r="X6" s="83"/>
    </row>
    <row r="7" spans="2:24" s="2" customFormat="1" ht="15.75" thickBot="1" x14ac:dyDescent="0.3">
      <c r="B7" s="204">
        <v>43283</v>
      </c>
      <c r="C7" s="54" t="s">
        <v>40</v>
      </c>
      <c r="D7" s="35"/>
      <c r="E7" s="60"/>
      <c r="F7" s="30" t="s">
        <v>68</v>
      </c>
      <c r="G7" s="61">
        <f t="shared" si="0"/>
        <v>0</v>
      </c>
      <c r="H7" s="42">
        <f t="shared" si="1"/>
        <v>0</v>
      </c>
      <c r="I7" s="42">
        <f t="shared" si="2"/>
        <v>0</v>
      </c>
      <c r="J7" s="41"/>
      <c r="K7" s="41"/>
      <c r="L7" s="41"/>
      <c r="M7" s="43"/>
      <c r="N7" s="43"/>
      <c r="O7" s="43"/>
      <c r="P7" s="67"/>
      <c r="Q7" s="41"/>
      <c r="R7" s="88"/>
      <c r="S7" s="206"/>
      <c r="T7" s="206"/>
      <c r="U7" s="206"/>
      <c r="V7" s="206"/>
      <c r="W7" s="59"/>
      <c r="X7" s="89"/>
    </row>
    <row r="8" spans="2:24" s="2" customFormat="1" ht="15.75" thickBot="1" x14ac:dyDescent="0.3">
      <c r="B8" s="204">
        <v>43283</v>
      </c>
      <c r="C8" s="69" t="s">
        <v>41</v>
      </c>
      <c r="D8" s="35"/>
      <c r="E8" s="60"/>
      <c r="F8" s="30" t="s">
        <v>69</v>
      </c>
      <c r="G8" s="61">
        <f t="shared" si="0"/>
        <v>0</v>
      </c>
      <c r="H8" s="42">
        <f t="shared" si="1"/>
        <v>0</v>
      </c>
      <c r="I8" s="42">
        <f t="shared" si="2"/>
        <v>0</v>
      </c>
      <c r="J8" s="41"/>
      <c r="K8" s="43"/>
      <c r="L8" s="41"/>
      <c r="M8" s="41"/>
      <c r="N8" s="41"/>
      <c r="O8" s="43"/>
      <c r="P8" s="78"/>
      <c r="Q8" s="41"/>
      <c r="R8" s="41"/>
      <c r="S8" s="207"/>
      <c r="T8" s="207"/>
      <c r="U8" s="207"/>
      <c r="V8" s="207"/>
      <c r="W8" s="74"/>
      <c r="X8" s="93"/>
    </row>
    <row r="9" spans="2:24" s="2" customFormat="1" ht="15.75" thickBot="1" x14ac:dyDescent="0.3">
      <c r="B9" s="204">
        <v>43284</v>
      </c>
      <c r="C9" s="29" t="s">
        <v>39</v>
      </c>
      <c r="D9" s="32"/>
      <c r="E9" s="60"/>
      <c r="F9" s="30" t="s">
        <v>70</v>
      </c>
      <c r="G9" s="61">
        <f t="shared" si="0"/>
        <v>0</v>
      </c>
      <c r="H9" s="42">
        <f>G9+K9+M9+P10+Q9+R9+O9</f>
        <v>0</v>
      </c>
      <c r="I9" s="42">
        <f>J9-H9-N9</f>
        <v>0</v>
      </c>
      <c r="J9" s="61"/>
      <c r="K9" s="61"/>
      <c r="L9" s="61"/>
      <c r="M9" s="61"/>
      <c r="N9" s="61"/>
      <c r="O9" s="97"/>
      <c r="P9" s="98"/>
      <c r="Q9" s="61"/>
      <c r="R9" s="61"/>
      <c r="S9" s="205"/>
      <c r="T9" s="205"/>
      <c r="U9" s="205"/>
      <c r="V9" s="205"/>
      <c r="W9" s="83"/>
      <c r="X9" s="81"/>
    </row>
    <row r="10" spans="2:24" s="2" customFormat="1" ht="15.75" thickBot="1" x14ac:dyDescent="0.3">
      <c r="B10" s="204">
        <v>43284</v>
      </c>
      <c r="C10" s="54" t="s">
        <v>40</v>
      </c>
      <c r="D10" s="32"/>
      <c r="E10" s="60"/>
      <c r="F10" s="30" t="s">
        <v>71</v>
      </c>
      <c r="G10" s="61">
        <f t="shared" si="0"/>
        <v>0</v>
      </c>
      <c r="H10" s="42">
        <f>G10+K10+M10+P11+Q10+R10+O10</f>
        <v>0</v>
      </c>
      <c r="I10" s="42">
        <f>J10-H10-N10</f>
        <v>0</v>
      </c>
      <c r="J10" s="41"/>
      <c r="K10" s="41"/>
      <c r="L10" s="41"/>
      <c r="M10" s="43"/>
      <c r="N10" s="43"/>
      <c r="O10" s="100"/>
      <c r="P10" s="67"/>
      <c r="Q10" s="41"/>
      <c r="R10" s="41"/>
      <c r="S10" s="206"/>
      <c r="T10" s="206"/>
      <c r="U10" s="206"/>
      <c r="V10" s="206"/>
      <c r="W10" s="89"/>
      <c r="X10" s="59"/>
    </row>
    <row r="11" spans="2:24" s="2" customFormat="1" ht="15.75" thickBot="1" x14ac:dyDescent="0.3">
      <c r="B11" s="204">
        <v>43284</v>
      </c>
      <c r="C11" s="69" t="s">
        <v>41</v>
      </c>
      <c r="D11" s="32"/>
      <c r="E11" s="60"/>
      <c r="F11" s="30" t="s">
        <v>72</v>
      </c>
      <c r="G11" s="61">
        <f t="shared" si="0"/>
        <v>0</v>
      </c>
      <c r="H11" s="61">
        <f t="shared" si="1"/>
        <v>0</v>
      </c>
      <c r="I11" s="61">
        <f t="shared" si="2"/>
        <v>0</v>
      </c>
      <c r="J11" s="41"/>
      <c r="K11" s="41"/>
      <c r="L11" s="41"/>
      <c r="M11" s="43"/>
      <c r="N11" s="43"/>
      <c r="O11" s="100"/>
      <c r="P11" s="78"/>
      <c r="Q11" s="41"/>
      <c r="R11" s="41"/>
      <c r="S11" s="207"/>
      <c r="T11" s="207"/>
      <c r="U11" s="207"/>
      <c r="V11" s="207"/>
      <c r="W11" s="93"/>
      <c r="X11" s="74"/>
    </row>
    <row r="12" spans="2:24" s="2" customFormat="1" ht="15.75" thickBot="1" x14ac:dyDescent="0.3">
      <c r="B12" s="208">
        <v>43285</v>
      </c>
      <c r="C12" s="29" t="s">
        <v>39</v>
      </c>
      <c r="D12" s="32"/>
      <c r="E12" s="60"/>
      <c r="F12" s="30"/>
      <c r="G12" s="61">
        <f t="shared" si="0"/>
        <v>0</v>
      </c>
      <c r="H12" s="61">
        <f t="shared" si="1"/>
        <v>0</v>
      </c>
      <c r="I12" s="61">
        <f t="shared" si="2"/>
        <v>0</v>
      </c>
      <c r="J12" s="61"/>
      <c r="K12" s="61"/>
      <c r="L12" s="61"/>
      <c r="M12" s="42"/>
      <c r="N12" s="61"/>
      <c r="O12" s="42"/>
      <c r="P12" s="61"/>
      <c r="Q12" s="61"/>
      <c r="R12" s="42"/>
      <c r="S12" s="205"/>
      <c r="T12" s="205"/>
      <c r="U12" s="205"/>
      <c r="V12" s="205"/>
      <c r="W12" s="83"/>
      <c r="X12" s="83"/>
    </row>
    <row r="13" spans="2:24" s="2" customFormat="1" ht="15.75" thickBot="1" x14ac:dyDescent="0.3">
      <c r="B13" s="209"/>
      <c r="C13" s="54" t="s">
        <v>40</v>
      </c>
      <c r="D13" s="32"/>
      <c r="E13" s="60"/>
      <c r="F13" s="30"/>
      <c r="G13" s="61">
        <f t="shared" si="0"/>
        <v>0</v>
      </c>
      <c r="H13" s="61">
        <f t="shared" si="1"/>
        <v>0</v>
      </c>
      <c r="I13" s="61">
        <f t="shared" si="2"/>
        <v>0</v>
      </c>
      <c r="J13" s="41"/>
      <c r="K13" s="41"/>
      <c r="L13" s="41"/>
      <c r="M13" s="43"/>
      <c r="N13" s="43"/>
      <c r="O13" s="43"/>
      <c r="P13" s="41"/>
      <c r="Q13" s="41"/>
      <c r="R13" s="41"/>
      <c r="S13" s="206"/>
      <c r="T13" s="206"/>
      <c r="U13" s="206"/>
      <c r="V13" s="206"/>
      <c r="W13" s="89"/>
      <c r="X13" s="89"/>
    </row>
    <row r="14" spans="2:24" s="2" customFormat="1" ht="15.75" thickBot="1" x14ac:dyDescent="0.3">
      <c r="B14" s="210"/>
      <c r="C14" s="69" t="s">
        <v>41</v>
      </c>
      <c r="D14" s="32"/>
      <c r="E14" s="60"/>
      <c r="F14" s="30"/>
      <c r="G14" s="61">
        <f t="shared" si="0"/>
        <v>0</v>
      </c>
      <c r="H14" s="61">
        <f t="shared" si="1"/>
        <v>0</v>
      </c>
      <c r="I14" s="61">
        <f t="shared" si="2"/>
        <v>0</v>
      </c>
      <c r="J14" s="41"/>
      <c r="K14" s="41"/>
      <c r="L14" s="41"/>
      <c r="M14" s="43"/>
      <c r="N14" s="43"/>
      <c r="O14" s="43"/>
      <c r="P14" s="41"/>
      <c r="Q14" s="41"/>
      <c r="R14" s="41"/>
      <c r="S14" s="207"/>
      <c r="T14" s="207"/>
      <c r="U14" s="207"/>
      <c r="V14" s="207"/>
      <c r="W14" s="93"/>
      <c r="X14" s="93"/>
    </row>
    <row r="15" spans="2:24" s="2" customFormat="1" ht="15.75" thickBot="1" x14ac:dyDescent="0.3">
      <c r="B15" s="208">
        <v>43286</v>
      </c>
      <c r="C15" s="29" t="s">
        <v>39</v>
      </c>
      <c r="D15" s="32"/>
      <c r="E15" s="60"/>
      <c r="F15" s="30"/>
      <c r="G15" s="61">
        <f t="shared" si="0"/>
        <v>0</v>
      </c>
      <c r="H15" s="99">
        <f t="shared" si="1"/>
        <v>0</v>
      </c>
      <c r="I15" s="42">
        <f t="shared" si="2"/>
        <v>0</v>
      </c>
      <c r="J15" s="61"/>
      <c r="K15" s="61"/>
      <c r="L15" s="61"/>
      <c r="M15" s="42"/>
      <c r="N15" s="42"/>
      <c r="O15" s="42"/>
      <c r="P15" s="61"/>
      <c r="Q15" s="61"/>
      <c r="R15" s="61"/>
      <c r="S15" s="205"/>
      <c r="T15" s="205"/>
      <c r="U15" s="205"/>
      <c r="V15" s="205"/>
      <c r="W15" s="81"/>
      <c r="X15" s="81"/>
    </row>
    <row r="16" spans="2:24" s="2" customFormat="1" ht="15.75" thickBot="1" x14ac:dyDescent="0.3">
      <c r="B16" s="209"/>
      <c r="C16" s="54" t="s">
        <v>40</v>
      </c>
      <c r="D16" s="32"/>
      <c r="E16" s="60"/>
      <c r="F16" s="30"/>
      <c r="G16" s="61">
        <f t="shared" si="0"/>
        <v>0</v>
      </c>
      <c r="H16" s="61">
        <f t="shared" si="1"/>
        <v>0</v>
      </c>
      <c r="I16" s="42">
        <f t="shared" si="2"/>
        <v>0</v>
      </c>
      <c r="J16" s="41"/>
      <c r="K16" s="43"/>
      <c r="L16" s="41"/>
      <c r="M16" s="43"/>
      <c r="N16" s="43"/>
      <c r="O16" s="43"/>
      <c r="P16" s="41"/>
      <c r="Q16" s="41"/>
      <c r="R16" s="41"/>
      <c r="S16" s="206"/>
      <c r="T16" s="206"/>
      <c r="U16" s="206"/>
      <c r="V16" s="206"/>
      <c r="W16" s="59"/>
      <c r="X16" s="59"/>
    </row>
    <row r="17" spans="2:24" s="2" customFormat="1" ht="15.75" thickBot="1" x14ac:dyDescent="0.3">
      <c r="B17" s="210"/>
      <c r="C17" s="69" t="s">
        <v>41</v>
      </c>
      <c r="D17" s="32"/>
      <c r="E17" s="60"/>
      <c r="F17" s="30"/>
      <c r="G17" s="61">
        <f t="shared" si="0"/>
        <v>0</v>
      </c>
      <c r="H17" s="61">
        <f t="shared" si="1"/>
        <v>0</v>
      </c>
      <c r="I17" s="42">
        <f t="shared" si="2"/>
        <v>0</v>
      </c>
      <c r="J17" s="41"/>
      <c r="K17" s="41"/>
      <c r="L17" s="41"/>
      <c r="M17" s="43"/>
      <c r="N17" s="43"/>
      <c r="O17" s="43"/>
      <c r="P17" s="41"/>
      <c r="Q17" s="41"/>
      <c r="R17" s="43"/>
      <c r="S17" s="207"/>
      <c r="T17" s="207"/>
      <c r="U17" s="207"/>
      <c r="V17" s="207"/>
      <c r="W17" s="74"/>
      <c r="X17" s="74"/>
    </row>
    <row r="18" spans="2:24" s="2" customFormat="1" ht="15.75" thickBot="1" x14ac:dyDescent="0.3">
      <c r="B18" s="208">
        <v>43287</v>
      </c>
      <c r="C18" s="29" t="s">
        <v>39</v>
      </c>
      <c r="D18" s="32"/>
      <c r="E18" s="60"/>
      <c r="F18" s="30"/>
      <c r="G18" s="61">
        <f t="shared" si="0"/>
        <v>0</v>
      </c>
      <c r="H18" s="61">
        <f t="shared" si="1"/>
        <v>0</v>
      </c>
      <c r="I18" s="61">
        <f t="shared" si="2"/>
        <v>0</v>
      </c>
      <c r="J18" s="61"/>
      <c r="K18" s="42"/>
      <c r="L18" s="61"/>
      <c r="M18" s="42"/>
      <c r="N18" s="61"/>
      <c r="O18" s="42"/>
      <c r="P18" s="61"/>
      <c r="Q18" s="61"/>
      <c r="R18" s="61"/>
      <c r="S18" s="205"/>
      <c r="T18" s="205"/>
      <c r="U18" s="205"/>
      <c r="V18" s="205"/>
      <c r="W18" s="83"/>
      <c r="X18" s="83"/>
    </row>
    <row r="19" spans="2:24" s="2" customFormat="1" ht="15.75" thickBot="1" x14ac:dyDescent="0.3">
      <c r="B19" s="209"/>
      <c r="C19" s="54" t="s">
        <v>40</v>
      </c>
      <c r="D19" s="115"/>
      <c r="E19" s="116"/>
      <c r="F19" s="30"/>
      <c r="G19" s="117">
        <f t="shared" si="0"/>
        <v>0</v>
      </c>
      <c r="H19" s="61">
        <f t="shared" si="1"/>
        <v>0</v>
      </c>
      <c r="I19" s="61">
        <f t="shared" si="2"/>
        <v>0</v>
      </c>
      <c r="J19" s="41"/>
      <c r="K19" s="41"/>
      <c r="L19" s="41"/>
      <c r="M19" s="43"/>
      <c r="N19" s="43"/>
      <c r="O19" s="43"/>
      <c r="P19" s="41"/>
      <c r="Q19" s="41"/>
      <c r="R19" s="41"/>
      <c r="S19" s="206"/>
      <c r="T19" s="206"/>
      <c r="U19" s="206"/>
      <c r="V19" s="206"/>
      <c r="W19" s="89"/>
      <c r="X19" s="89"/>
    </row>
    <row r="20" spans="2:24" s="2" customFormat="1" ht="15.75" thickBot="1" x14ac:dyDescent="0.3">
      <c r="B20" s="210"/>
      <c r="C20" s="69" t="s">
        <v>41</v>
      </c>
      <c r="D20" s="56"/>
      <c r="E20" s="116"/>
      <c r="F20" s="30"/>
      <c r="G20" s="96">
        <f t="shared" si="0"/>
        <v>0</v>
      </c>
      <c r="H20" s="61">
        <f t="shared" si="1"/>
        <v>0</v>
      </c>
      <c r="I20" s="61">
        <f t="shared" si="2"/>
        <v>0</v>
      </c>
      <c r="J20" s="96"/>
      <c r="K20" s="96"/>
      <c r="L20" s="96"/>
      <c r="M20" s="112"/>
      <c r="N20" s="112"/>
      <c r="O20" s="112"/>
      <c r="P20" s="96"/>
      <c r="Q20" s="96"/>
      <c r="R20" s="96"/>
      <c r="S20" s="207"/>
      <c r="T20" s="207"/>
      <c r="U20" s="207"/>
      <c r="V20" s="207"/>
      <c r="W20" s="93"/>
      <c r="X20" s="93"/>
    </row>
    <row r="21" spans="2:24" s="2" customFormat="1" ht="15.75" thickBot="1" x14ac:dyDescent="0.3">
      <c r="B21" s="208">
        <v>43288</v>
      </c>
      <c r="C21" s="29" t="s">
        <v>39</v>
      </c>
      <c r="D21" s="32"/>
      <c r="E21" s="60"/>
      <c r="F21" s="30"/>
      <c r="G21" s="61">
        <f t="shared" si="0"/>
        <v>0</v>
      </c>
      <c r="H21" s="61">
        <f t="shared" si="1"/>
        <v>0</v>
      </c>
      <c r="I21" s="61">
        <f t="shared" si="2"/>
        <v>0</v>
      </c>
      <c r="J21" s="61"/>
      <c r="K21" s="61"/>
      <c r="L21" s="61"/>
      <c r="M21" s="42"/>
      <c r="N21" s="42"/>
      <c r="O21" s="42"/>
      <c r="P21" s="61"/>
      <c r="Q21" s="61"/>
      <c r="R21" s="61"/>
      <c r="S21" s="205"/>
      <c r="T21" s="205"/>
      <c r="U21" s="205"/>
      <c r="V21" s="205"/>
      <c r="W21" s="83"/>
      <c r="X21" s="83"/>
    </row>
    <row r="22" spans="2:24" s="2" customFormat="1" ht="15.75" thickBot="1" x14ac:dyDescent="0.3">
      <c r="B22" s="209"/>
      <c r="C22" s="54" t="s">
        <v>40</v>
      </c>
      <c r="D22" s="115"/>
      <c r="E22" s="116"/>
      <c r="F22" s="30"/>
      <c r="G22" s="117">
        <f t="shared" si="0"/>
        <v>0</v>
      </c>
      <c r="H22" s="61">
        <f t="shared" si="1"/>
        <v>0</v>
      </c>
      <c r="I22" s="61">
        <f t="shared" si="2"/>
        <v>0</v>
      </c>
      <c r="J22" s="41"/>
      <c r="K22" s="41"/>
      <c r="L22" s="41"/>
      <c r="M22" s="43"/>
      <c r="N22" s="43"/>
      <c r="O22" s="43"/>
      <c r="P22" s="41"/>
      <c r="Q22" s="41"/>
      <c r="R22" s="41"/>
      <c r="S22" s="206"/>
      <c r="T22" s="206"/>
      <c r="U22" s="206"/>
      <c r="V22" s="206"/>
      <c r="W22" s="89"/>
      <c r="X22" s="89"/>
    </row>
    <row r="23" spans="2:24" s="2" customFormat="1" ht="15.75" thickBot="1" x14ac:dyDescent="0.3">
      <c r="B23" s="210"/>
      <c r="C23" s="69" t="s">
        <v>41</v>
      </c>
      <c r="D23" s="120"/>
      <c r="E23" s="121"/>
      <c r="F23" s="30"/>
      <c r="G23" s="96">
        <f t="shared" si="0"/>
        <v>0</v>
      </c>
      <c r="H23" s="61">
        <f t="shared" si="1"/>
        <v>0</v>
      </c>
      <c r="I23" s="61">
        <f t="shared" si="2"/>
        <v>0</v>
      </c>
      <c r="J23" s="96"/>
      <c r="K23" s="96"/>
      <c r="L23" s="96"/>
      <c r="M23" s="112"/>
      <c r="N23" s="112"/>
      <c r="O23" s="112"/>
      <c r="P23" s="96"/>
      <c r="Q23" s="96"/>
      <c r="R23" s="112"/>
      <c r="S23" s="207"/>
      <c r="T23" s="207"/>
      <c r="U23" s="207"/>
      <c r="V23" s="207"/>
      <c r="W23" s="93"/>
      <c r="X23" s="93"/>
    </row>
    <row r="24" spans="2:24" s="2" customFormat="1" ht="15.75" thickBot="1" x14ac:dyDescent="0.3">
      <c r="B24" s="208">
        <v>43289</v>
      </c>
      <c r="C24" s="29" t="s">
        <v>39</v>
      </c>
      <c r="D24" s="32"/>
      <c r="E24" s="60"/>
      <c r="F24" s="30"/>
      <c r="G24" s="61">
        <f t="shared" si="0"/>
        <v>0</v>
      </c>
      <c r="H24" s="42">
        <f t="shared" si="1"/>
        <v>0</v>
      </c>
      <c r="I24" s="42">
        <f t="shared" si="2"/>
        <v>0</v>
      </c>
      <c r="J24" s="61"/>
      <c r="K24" s="61"/>
      <c r="L24" s="61"/>
      <c r="M24" s="61"/>
      <c r="N24" s="42"/>
      <c r="O24" s="42"/>
      <c r="P24" s="61"/>
      <c r="Q24" s="42"/>
      <c r="R24" s="42"/>
      <c r="S24" s="205"/>
      <c r="T24" s="205"/>
      <c r="U24" s="205"/>
      <c r="V24" s="205"/>
      <c r="W24" s="83"/>
      <c r="X24" s="83"/>
    </row>
    <row r="25" spans="2:24" s="2" customFormat="1" ht="15.75" thickBot="1" x14ac:dyDescent="0.3">
      <c r="B25" s="209"/>
      <c r="C25" s="54" t="s">
        <v>40</v>
      </c>
      <c r="D25" s="115"/>
      <c r="E25" s="116"/>
      <c r="F25" s="30"/>
      <c r="G25" s="117">
        <f t="shared" si="0"/>
        <v>0</v>
      </c>
      <c r="H25" s="61">
        <f t="shared" si="1"/>
        <v>0</v>
      </c>
      <c r="I25" s="61">
        <f t="shared" si="2"/>
        <v>0</v>
      </c>
      <c r="J25" s="41"/>
      <c r="K25" s="41"/>
      <c r="L25" s="41"/>
      <c r="M25" s="43"/>
      <c r="N25" s="43"/>
      <c r="O25" s="43"/>
      <c r="P25" s="41"/>
      <c r="Q25" s="41"/>
      <c r="R25" s="41"/>
      <c r="S25" s="206"/>
      <c r="T25" s="206"/>
      <c r="U25" s="206"/>
      <c r="V25" s="206"/>
      <c r="W25" s="89"/>
      <c r="X25" s="89"/>
    </row>
    <row r="26" spans="2:24" s="2" customFormat="1" ht="15.75" thickBot="1" x14ac:dyDescent="0.3">
      <c r="B26" s="210"/>
      <c r="C26" s="69" t="s">
        <v>41</v>
      </c>
      <c r="D26" s="120"/>
      <c r="E26" s="121"/>
      <c r="F26" s="30"/>
      <c r="G26" s="96">
        <f t="shared" si="0"/>
        <v>0</v>
      </c>
      <c r="H26" s="61">
        <f t="shared" si="1"/>
        <v>0</v>
      </c>
      <c r="I26" s="61">
        <f t="shared" si="2"/>
        <v>0</v>
      </c>
      <c r="J26" s="96"/>
      <c r="K26" s="112"/>
      <c r="L26" s="112"/>
      <c r="M26" s="112"/>
      <c r="N26" s="96"/>
      <c r="O26" s="112"/>
      <c r="P26" s="96"/>
      <c r="Q26" s="96"/>
      <c r="R26" s="96"/>
      <c r="S26" s="207"/>
      <c r="T26" s="207"/>
      <c r="U26" s="207"/>
      <c r="V26" s="207"/>
      <c r="W26" s="93"/>
      <c r="X26" s="93"/>
    </row>
    <row r="27" spans="2:24" s="2" customFormat="1" ht="15.75" thickBot="1" x14ac:dyDescent="0.3">
      <c r="B27" s="208">
        <v>43290</v>
      </c>
      <c r="C27" s="29" t="s">
        <v>39</v>
      </c>
      <c r="D27" s="32"/>
      <c r="E27" s="60"/>
      <c r="F27" s="30"/>
      <c r="G27" s="61">
        <f t="shared" si="0"/>
        <v>0</v>
      </c>
      <c r="H27" s="42">
        <f t="shared" si="1"/>
        <v>0</v>
      </c>
      <c r="I27" s="42">
        <f t="shared" si="2"/>
        <v>0</v>
      </c>
      <c r="J27" s="61"/>
      <c r="K27" s="61"/>
      <c r="L27" s="61"/>
      <c r="M27" s="42"/>
      <c r="N27" s="42"/>
      <c r="O27" s="42"/>
      <c r="P27" s="61"/>
      <c r="Q27" s="42"/>
      <c r="R27" s="42"/>
      <c r="S27" s="205"/>
      <c r="T27" s="205"/>
      <c r="U27" s="205"/>
      <c r="V27" s="205"/>
      <c r="W27" s="81"/>
      <c r="X27" s="83"/>
    </row>
    <row r="28" spans="2:24" s="2" customFormat="1" ht="15.75" thickBot="1" x14ac:dyDescent="0.3">
      <c r="B28" s="209"/>
      <c r="C28" s="54" t="s">
        <v>40</v>
      </c>
      <c r="D28" s="115"/>
      <c r="E28" s="116"/>
      <c r="F28" s="30"/>
      <c r="G28" s="117">
        <f t="shared" si="0"/>
        <v>0</v>
      </c>
      <c r="H28" s="61">
        <f t="shared" si="1"/>
        <v>0</v>
      </c>
      <c r="I28" s="61">
        <f t="shared" si="2"/>
        <v>0</v>
      </c>
      <c r="J28" s="41"/>
      <c r="K28" s="41"/>
      <c r="L28" s="41"/>
      <c r="M28" s="43"/>
      <c r="N28" s="43"/>
      <c r="O28" s="43"/>
      <c r="P28" s="41"/>
      <c r="Q28" s="41"/>
      <c r="R28" s="43"/>
      <c r="S28" s="206"/>
      <c r="T28" s="206"/>
      <c r="U28" s="206"/>
      <c r="V28" s="206"/>
      <c r="W28" s="59"/>
      <c r="X28" s="89"/>
    </row>
    <row r="29" spans="2:24" s="2" customFormat="1" ht="15.75" thickBot="1" x14ac:dyDescent="0.3">
      <c r="B29" s="210"/>
      <c r="C29" s="69" t="s">
        <v>41</v>
      </c>
      <c r="D29" s="120"/>
      <c r="E29" s="121"/>
      <c r="F29" s="30"/>
      <c r="G29" s="96">
        <f t="shared" si="0"/>
        <v>0</v>
      </c>
      <c r="H29" s="61">
        <f t="shared" si="1"/>
        <v>0</v>
      </c>
      <c r="I29" s="61">
        <f t="shared" si="2"/>
        <v>0</v>
      </c>
      <c r="J29" s="96"/>
      <c r="K29" s="96"/>
      <c r="L29" s="96"/>
      <c r="M29" s="96"/>
      <c r="N29" s="112"/>
      <c r="O29" s="112"/>
      <c r="P29" s="96"/>
      <c r="Q29" s="96"/>
      <c r="R29" s="96"/>
      <c r="S29" s="207"/>
      <c r="T29" s="207"/>
      <c r="U29" s="207"/>
      <c r="V29" s="207"/>
      <c r="W29" s="74"/>
      <c r="X29" s="93"/>
    </row>
    <row r="30" spans="2:24" s="2" customFormat="1" ht="15.75" thickBot="1" x14ac:dyDescent="0.3">
      <c r="B30" s="208">
        <v>43291</v>
      </c>
      <c r="C30" s="29" t="s">
        <v>39</v>
      </c>
      <c r="D30" s="32"/>
      <c r="E30" s="60"/>
      <c r="F30" s="30"/>
      <c r="G30" s="61">
        <f t="shared" si="0"/>
        <v>0</v>
      </c>
      <c r="H30" s="61">
        <f t="shared" si="1"/>
        <v>0</v>
      </c>
      <c r="I30" s="61">
        <f t="shared" si="2"/>
        <v>0</v>
      </c>
      <c r="J30" s="61"/>
      <c r="K30" s="61"/>
      <c r="L30" s="61"/>
      <c r="M30" s="61"/>
      <c r="N30" s="42"/>
      <c r="O30" s="42"/>
      <c r="P30" s="61"/>
      <c r="Q30" s="61"/>
      <c r="R30" s="61"/>
      <c r="S30" s="205"/>
      <c r="T30" s="205"/>
      <c r="U30" s="205"/>
      <c r="V30" s="205"/>
      <c r="W30" s="81"/>
      <c r="X30" s="83"/>
    </row>
    <row r="31" spans="2:24" s="2" customFormat="1" ht="15.75" thickBot="1" x14ac:dyDescent="0.3">
      <c r="B31" s="209"/>
      <c r="C31" s="54" t="s">
        <v>40</v>
      </c>
      <c r="D31" s="115"/>
      <c r="E31" s="116"/>
      <c r="F31" s="30"/>
      <c r="G31" s="117">
        <f t="shared" si="0"/>
        <v>0</v>
      </c>
      <c r="H31" s="42">
        <f t="shared" si="1"/>
        <v>0</v>
      </c>
      <c r="I31" s="42">
        <f t="shared" si="2"/>
        <v>0</v>
      </c>
      <c r="J31" s="41"/>
      <c r="K31" s="43"/>
      <c r="L31" s="41"/>
      <c r="M31" s="43"/>
      <c r="N31" s="43"/>
      <c r="O31" s="43"/>
      <c r="P31" s="41"/>
      <c r="Q31" s="41"/>
      <c r="R31" s="43"/>
      <c r="S31" s="206"/>
      <c r="T31" s="206"/>
      <c r="U31" s="206"/>
      <c r="V31" s="206"/>
      <c r="W31" s="59"/>
      <c r="X31" s="89"/>
    </row>
    <row r="32" spans="2:24" s="2" customFormat="1" ht="15.75" thickBot="1" x14ac:dyDescent="0.3">
      <c r="B32" s="210"/>
      <c r="C32" s="69" t="s">
        <v>41</v>
      </c>
      <c r="D32" s="56"/>
      <c r="E32" s="116"/>
      <c r="F32" s="30"/>
      <c r="G32" s="96">
        <f t="shared" si="0"/>
        <v>0</v>
      </c>
      <c r="H32" s="42">
        <f t="shared" si="1"/>
        <v>0</v>
      </c>
      <c r="I32" s="42">
        <f t="shared" si="2"/>
        <v>0</v>
      </c>
      <c r="J32" s="96"/>
      <c r="K32" s="112"/>
      <c r="L32" s="96"/>
      <c r="M32" s="112"/>
      <c r="N32" s="112"/>
      <c r="O32" s="112"/>
      <c r="P32" s="96"/>
      <c r="Q32" s="96"/>
      <c r="R32" s="96"/>
      <c r="S32" s="207"/>
      <c r="T32" s="207"/>
      <c r="U32" s="207"/>
      <c r="V32" s="207"/>
      <c r="W32" s="74"/>
      <c r="X32" s="93"/>
    </row>
    <row r="33" spans="2:24" s="2" customFormat="1" ht="15.75" thickBot="1" x14ac:dyDescent="0.3">
      <c r="B33" s="208">
        <v>43292</v>
      </c>
      <c r="C33" s="29" t="s">
        <v>39</v>
      </c>
      <c r="D33" s="32"/>
      <c r="E33" s="60"/>
      <c r="F33" s="30"/>
      <c r="G33" s="61">
        <f t="shared" si="0"/>
        <v>0</v>
      </c>
      <c r="H33" s="42">
        <f t="shared" si="1"/>
        <v>0</v>
      </c>
      <c r="I33" s="42">
        <f t="shared" si="2"/>
        <v>0</v>
      </c>
      <c r="J33" s="61"/>
      <c r="K33" s="42"/>
      <c r="L33" s="61"/>
      <c r="M33" s="42"/>
      <c r="N33" s="42"/>
      <c r="O33" s="42"/>
      <c r="P33" s="61"/>
      <c r="Q33" s="61"/>
      <c r="R33" s="61"/>
      <c r="S33" s="205"/>
      <c r="T33" s="205"/>
      <c r="U33" s="205"/>
      <c r="V33" s="205"/>
      <c r="W33" s="81"/>
      <c r="X33" s="83"/>
    </row>
    <row r="34" spans="2:24" s="2" customFormat="1" ht="15.75" thickBot="1" x14ac:dyDescent="0.3">
      <c r="B34" s="209"/>
      <c r="C34" s="54" t="s">
        <v>40</v>
      </c>
      <c r="D34" s="115"/>
      <c r="E34" s="116"/>
      <c r="F34" s="30"/>
      <c r="G34" s="117">
        <f t="shared" si="0"/>
        <v>0</v>
      </c>
      <c r="H34" s="61">
        <f t="shared" si="1"/>
        <v>0</v>
      </c>
      <c r="I34" s="61">
        <f t="shared" si="2"/>
        <v>0</v>
      </c>
      <c r="J34" s="41"/>
      <c r="K34" s="41"/>
      <c r="L34" s="41"/>
      <c r="M34" s="43"/>
      <c r="N34" s="43"/>
      <c r="O34" s="43"/>
      <c r="P34" s="41"/>
      <c r="Q34" s="41"/>
      <c r="R34" s="41"/>
      <c r="S34" s="206"/>
      <c r="T34" s="206"/>
      <c r="U34" s="206"/>
      <c r="V34" s="206"/>
      <c r="W34" s="59"/>
      <c r="X34" s="89"/>
    </row>
    <row r="35" spans="2:24" s="2" customFormat="1" ht="15.75" thickBot="1" x14ac:dyDescent="0.3">
      <c r="B35" s="210"/>
      <c r="C35" s="69" t="s">
        <v>41</v>
      </c>
      <c r="D35" s="120"/>
      <c r="E35" s="121"/>
      <c r="F35" s="30"/>
      <c r="G35" s="96">
        <f t="shared" ref="G35:G66" si="3">+E35-D35</f>
        <v>0</v>
      </c>
      <c r="H35" s="61">
        <f t="shared" si="1"/>
        <v>0</v>
      </c>
      <c r="I35" s="61">
        <f t="shared" si="2"/>
        <v>0</v>
      </c>
      <c r="J35" s="96"/>
      <c r="K35" s="96"/>
      <c r="L35" s="96"/>
      <c r="M35" s="112"/>
      <c r="N35" s="96"/>
      <c r="O35" s="112"/>
      <c r="P35" s="112"/>
      <c r="Q35" s="96"/>
      <c r="R35" s="112"/>
      <c r="S35" s="207"/>
      <c r="T35" s="207"/>
      <c r="U35" s="207"/>
      <c r="V35" s="207"/>
      <c r="W35" s="74"/>
      <c r="X35" s="93"/>
    </row>
    <row r="36" spans="2:24" s="2" customFormat="1" ht="15.75" thickBot="1" x14ac:dyDescent="0.3">
      <c r="B36" s="208">
        <v>43293</v>
      </c>
      <c r="C36" s="29" t="s">
        <v>39</v>
      </c>
      <c r="D36" s="32"/>
      <c r="E36" s="60"/>
      <c r="F36" s="30"/>
      <c r="G36" s="61">
        <f t="shared" si="3"/>
        <v>0</v>
      </c>
      <c r="H36" s="61">
        <f t="shared" si="1"/>
        <v>0</v>
      </c>
      <c r="I36" s="61">
        <f t="shared" si="2"/>
        <v>0</v>
      </c>
      <c r="J36" s="61"/>
      <c r="K36" s="42"/>
      <c r="L36" s="61"/>
      <c r="M36" s="61"/>
      <c r="N36" s="42"/>
      <c r="O36" s="42"/>
      <c r="P36" s="61"/>
      <c r="Q36" s="61"/>
      <c r="R36" s="61"/>
      <c r="S36" s="205"/>
      <c r="T36" s="205"/>
      <c r="U36" s="205"/>
      <c r="V36" s="205"/>
      <c r="W36" s="81"/>
      <c r="X36" s="81"/>
    </row>
    <row r="37" spans="2:24" s="2" customFormat="1" ht="15.75" thickBot="1" x14ac:dyDescent="0.3">
      <c r="B37" s="209"/>
      <c r="C37" s="54" t="s">
        <v>40</v>
      </c>
      <c r="D37" s="115"/>
      <c r="E37" s="116"/>
      <c r="F37" s="30"/>
      <c r="G37" s="117">
        <f t="shared" si="3"/>
        <v>0</v>
      </c>
      <c r="H37" s="99">
        <f t="shared" si="1"/>
        <v>0</v>
      </c>
      <c r="I37" s="42">
        <f t="shared" si="2"/>
        <v>0</v>
      </c>
      <c r="J37" s="41"/>
      <c r="K37" s="43"/>
      <c r="L37" s="41"/>
      <c r="M37" s="43"/>
      <c r="N37" s="43"/>
      <c r="O37" s="43"/>
      <c r="P37" s="41"/>
      <c r="Q37" s="41"/>
      <c r="R37" s="43"/>
      <c r="S37" s="206"/>
      <c r="T37" s="206"/>
      <c r="U37" s="206"/>
      <c r="V37" s="206"/>
      <c r="W37" s="59"/>
      <c r="X37" s="59"/>
    </row>
    <row r="38" spans="2:24" s="2" customFormat="1" ht="15.75" thickBot="1" x14ac:dyDescent="0.3">
      <c r="B38" s="210"/>
      <c r="C38" s="69" t="s">
        <v>41</v>
      </c>
      <c r="D38" s="120"/>
      <c r="E38" s="121"/>
      <c r="F38" s="30"/>
      <c r="G38" s="96">
        <f t="shared" si="3"/>
        <v>0</v>
      </c>
      <c r="H38" s="61">
        <f t="shared" si="1"/>
        <v>0</v>
      </c>
      <c r="I38" s="42">
        <f t="shared" si="2"/>
        <v>0</v>
      </c>
      <c r="J38" s="96"/>
      <c r="K38" s="112"/>
      <c r="L38" s="112"/>
      <c r="M38" s="112"/>
      <c r="N38" s="112"/>
      <c r="O38" s="112"/>
      <c r="P38" s="96"/>
      <c r="Q38" s="96"/>
      <c r="R38" s="96"/>
      <c r="S38" s="207"/>
      <c r="T38" s="207"/>
      <c r="U38" s="207"/>
      <c r="V38" s="207"/>
      <c r="W38" s="74"/>
      <c r="X38" s="74"/>
    </row>
    <row r="39" spans="2:24" s="2" customFormat="1" ht="15.75" thickBot="1" x14ac:dyDescent="0.3">
      <c r="B39" s="208">
        <v>43294</v>
      </c>
      <c r="C39" s="29" t="s">
        <v>39</v>
      </c>
      <c r="D39" s="32"/>
      <c r="E39" s="60"/>
      <c r="F39" s="30"/>
      <c r="G39" s="61">
        <f t="shared" si="3"/>
        <v>0</v>
      </c>
      <c r="H39" s="61">
        <f t="shared" si="1"/>
        <v>0</v>
      </c>
      <c r="I39" s="61">
        <f t="shared" si="2"/>
        <v>0</v>
      </c>
      <c r="J39" s="61"/>
      <c r="K39" s="61"/>
      <c r="L39" s="61"/>
      <c r="M39" s="61"/>
      <c r="N39" s="61"/>
      <c r="O39" s="42"/>
      <c r="P39" s="61"/>
      <c r="Q39" s="61"/>
      <c r="R39" s="61"/>
      <c r="S39" s="205"/>
      <c r="T39" s="205"/>
      <c r="U39" s="205"/>
      <c r="V39" s="205"/>
      <c r="W39" s="81"/>
      <c r="X39" s="134"/>
    </row>
    <row r="40" spans="2:24" s="2" customFormat="1" ht="15.75" thickBot="1" x14ac:dyDescent="0.3">
      <c r="B40" s="209"/>
      <c r="C40" s="54" t="s">
        <v>40</v>
      </c>
      <c r="D40" s="115"/>
      <c r="E40" s="116"/>
      <c r="F40" s="30"/>
      <c r="G40" s="117">
        <f t="shared" si="3"/>
        <v>0</v>
      </c>
      <c r="H40" s="42">
        <f t="shared" si="1"/>
        <v>0</v>
      </c>
      <c r="I40" s="42">
        <f t="shared" si="2"/>
        <v>0</v>
      </c>
      <c r="J40" s="41"/>
      <c r="K40" s="41"/>
      <c r="L40" s="41"/>
      <c r="M40" s="43"/>
      <c r="N40" s="43"/>
      <c r="O40" s="43"/>
      <c r="P40" s="43"/>
      <c r="Q40" s="41"/>
      <c r="R40" s="41"/>
      <c r="S40" s="206"/>
      <c r="T40" s="206"/>
      <c r="U40" s="206"/>
      <c r="V40" s="206"/>
      <c r="W40" s="59"/>
      <c r="X40" s="138"/>
    </row>
    <row r="41" spans="2:24" s="2" customFormat="1" ht="15.75" thickBot="1" x14ac:dyDescent="0.3">
      <c r="B41" s="210"/>
      <c r="C41" s="69" t="s">
        <v>41</v>
      </c>
      <c r="D41" s="120"/>
      <c r="E41" s="121"/>
      <c r="F41" s="30"/>
      <c r="G41" s="96">
        <f t="shared" si="3"/>
        <v>0</v>
      </c>
      <c r="H41" s="61">
        <f t="shared" si="1"/>
        <v>0</v>
      </c>
      <c r="I41" s="61">
        <f t="shared" si="2"/>
        <v>0</v>
      </c>
      <c r="J41" s="96"/>
      <c r="K41" s="96"/>
      <c r="L41" s="96"/>
      <c r="M41" s="96"/>
      <c r="N41" s="112"/>
      <c r="O41" s="112"/>
      <c r="P41" s="96"/>
      <c r="Q41" s="96"/>
      <c r="R41" s="96"/>
      <c r="S41" s="207"/>
      <c r="T41" s="207"/>
      <c r="U41" s="207"/>
      <c r="V41" s="207"/>
      <c r="W41" s="74"/>
      <c r="X41" s="140"/>
    </row>
    <row r="42" spans="2:24" s="2" customFormat="1" ht="15.75" thickBot="1" x14ac:dyDescent="0.3">
      <c r="B42" s="208">
        <v>43295</v>
      </c>
      <c r="C42" s="29" t="s">
        <v>39</v>
      </c>
      <c r="D42" s="32"/>
      <c r="E42" s="60"/>
      <c r="F42" s="30"/>
      <c r="G42" s="61">
        <f t="shared" si="3"/>
        <v>0</v>
      </c>
      <c r="H42" s="61">
        <f t="shared" si="1"/>
        <v>0</v>
      </c>
      <c r="I42" s="61">
        <f t="shared" si="2"/>
        <v>0</v>
      </c>
      <c r="J42" s="61"/>
      <c r="K42" s="61"/>
      <c r="L42" s="61"/>
      <c r="M42" s="61"/>
      <c r="N42" s="42"/>
      <c r="O42" s="42"/>
      <c r="P42" s="61"/>
      <c r="Q42" s="61"/>
      <c r="R42" s="61"/>
      <c r="S42" s="205"/>
      <c r="T42" s="205"/>
      <c r="U42" s="205"/>
      <c r="V42" s="205"/>
      <c r="W42" s="81"/>
      <c r="X42" s="81"/>
    </row>
    <row r="43" spans="2:24" s="2" customFormat="1" ht="15.75" thickBot="1" x14ac:dyDescent="0.3">
      <c r="B43" s="209"/>
      <c r="C43" s="54" t="s">
        <v>40</v>
      </c>
      <c r="D43" s="115"/>
      <c r="E43" s="116"/>
      <c r="F43" s="30"/>
      <c r="G43" s="117">
        <f t="shared" si="3"/>
        <v>0</v>
      </c>
      <c r="H43" s="61">
        <f t="shared" si="1"/>
        <v>0</v>
      </c>
      <c r="I43" s="61">
        <f t="shared" si="2"/>
        <v>0</v>
      </c>
      <c r="J43" s="41"/>
      <c r="K43" s="41"/>
      <c r="L43" s="41"/>
      <c r="M43" s="43"/>
      <c r="N43" s="43"/>
      <c r="O43" s="43"/>
      <c r="P43" s="41"/>
      <c r="Q43" s="41"/>
      <c r="R43" s="41"/>
      <c r="S43" s="206"/>
      <c r="T43" s="206"/>
      <c r="U43" s="206"/>
      <c r="V43" s="206"/>
      <c r="W43" s="59"/>
      <c r="X43" s="59"/>
    </row>
    <row r="44" spans="2:24" s="2" customFormat="1" ht="15.75" thickBot="1" x14ac:dyDescent="0.3">
      <c r="B44" s="210"/>
      <c r="C44" s="69" t="s">
        <v>41</v>
      </c>
      <c r="D44" s="120"/>
      <c r="E44" s="121"/>
      <c r="F44" s="30"/>
      <c r="G44" s="96">
        <f t="shared" si="3"/>
        <v>0</v>
      </c>
      <c r="H44" s="61">
        <f t="shared" si="1"/>
        <v>0</v>
      </c>
      <c r="I44" s="61">
        <f t="shared" si="2"/>
        <v>0</v>
      </c>
      <c r="J44" s="96"/>
      <c r="K44" s="96"/>
      <c r="L44" s="96"/>
      <c r="M44" s="96"/>
      <c r="N44" s="112"/>
      <c r="O44" s="112"/>
      <c r="P44" s="96"/>
      <c r="Q44" s="112"/>
      <c r="R44" s="96"/>
      <c r="S44" s="207"/>
      <c r="T44" s="207"/>
      <c r="U44" s="207"/>
      <c r="V44" s="207"/>
      <c r="W44" s="74"/>
      <c r="X44" s="74"/>
    </row>
    <row r="45" spans="2:24" s="2" customFormat="1" ht="15.75" thickBot="1" x14ac:dyDescent="0.3">
      <c r="B45" s="208">
        <v>43296</v>
      </c>
      <c r="C45" s="29" t="s">
        <v>39</v>
      </c>
      <c r="D45" s="32"/>
      <c r="E45" s="60"/>
      <c r="F45" s="30"/>
      <c r="G45" s="61">
        <f t="shared" si="3"/>
        <v>0</v>
      </c>
      <c r="H45" s="61">
        <f t="shared" si="1"/>
        <v>0</v>
      </c>
      <c r="I45" s="61">
        <f t="shared" si="2"/>
        <v>0</v>
      </c>
      <c r="J45" s="61"/>
      <c r="K45" s="61"/>
      <c r="L45" s="61"/>
      <c r="M45" s="42"/>
      <c r="N45" s="61"/>
      <c r="O45" s="42"/>
      <c r="P45" s="61"/>
      <c r="Q45" s="42"/>
      <c r="R45" s="42"/>
      <c r="S45" s="205"/>
      <c r="T45" s="205"/>
      <c r="U45" s="205"/>
      <c r="V45" s="205"/>
      <c r="W45" s="81"/>
      <c r="X45" s="81"/>
    </row>
    <row r="46" spans="2:24" s="2" customFormat="1" ht="15.75" thickBot="1" x14ac:dyDescent="0.3">
      <c r="B46" s="209"/>
      <c r="C46" s="54" t="s">
        <v>40</v>
      </c>
      <c r="D46" s="115"/>
      <c r="E46" s="116"/>
      <c r="F46" s="30"/>
      <c r="G46" s="117">
        <f t="shared" si="3"/>
        <v>0</v>
      </c>
      <c r="H46" s="61">
        <f t="shared" si="1"/>
        <v>0</v>
      </c>
      <c r="I46" s="61">
        <f t="shared" si="2"/>
        <v>0</v>
      </c>
      <c r="J46" s="41"/>
      <c r="K46" s="41"/>
      <c r="L46" s="41"/>
      <c r="M46" s="43"/>
      <c r="N46" s="41"/>
      <c r="O46" s="43"/>
      <c r="P46" s="41"/>
      <c r="Q46" s="41"/>
      <c r="R46" s="41"/>
      <c r="S46" s="206"/>
      <c r="T46" s="206"/>
      <c r="U46" s="206"/>
      <c r="V46" s="206"/>
      <c r="W46" s="59"/>
      <c r="X46" s="59"/>
    </row>
    <row r="47" spans="2:24" s="2" customFormat="1" ht="15.75" thickBot="1" x14ac:dyDescent="0.3">
      <c r="B47" s="210"/>
      <c r="C47" s="69" t="s">
        <v>41</v>
      </c>
      <c r="D47" s="120"/>
      <c r="E47" s="121"/>
      <c r="F47" s="30"/>
      <c r="G47" s="96">
        <f t="shared" si="3"/>
        <v>0</v>
      </c>
      <c r="H47" s="61">
        <f t="shared" si="1"/>
        <v>0</v>
      </c>
      <c r="I47" s="61">
        <f t="shared" si="2"/>
        <v>0</v>
      </c>
      <c r="J47" s="96"/>
      <c r="K47" s="96"/>
      <c r="L47" s="96"/>
      <c r="M47" s="112"/>
      <c r="N47" s="96"/>
      <c r="O47" s="112"/>
      <c r="P47" s="96"/>
      <c r="Q47" s="96"/>
      <c r="R47" s="96"/>
      <c r="S47" s="207"/>
      <c r="T47" s="207"/>
      <c r="U47" s="207"/>
      <c r="V47" s="207"/>
      <c r="W47" s="74"/>
      <c r="X47" s="74"/>
    </row>
    <row r="48" spans="2:24" s="2" customFormat="1" ht="15.75" thickBot="1" x14ac:dyDescent="0.3">
      <c r="B48" s="208">
        <v>43297</v>
      </c>
      <c r="C48" s="29" t="s">
        <v>39</v>
      </c>
      <c r="D48" s="32"/>
      <c r="E48" s="60"/>
      <c r="F48" s="30"/>
      <c r="G48" s="61">
        <f t="shared" si="3"/>
        <v>0</v>
      </c>
      <c r="H48" s="61">
        <f t="shared" si="1"/>
        <v>0</v>
      </c>
      <c r="I48" s="61">
        <f t="shared" si="2"/>
        <v>0</v>
      </c>
      <c r="J48" s="61"/>
      <c r="K48" s="61"/>
      <c r="L48" s="61"/>
      <c r="M48" s="61"/>
      <c r="N48" s="99"/>
      <c r="O48" s="42"/>
      <c r="P48" s="61"/>
      <c r="Q48" s="42"/>
      <c r="R48" s="61"/>
      <c r="S48" s="205"/>
      <c r="T48" s="205"/>
      <c r="U48" s="205"/>
      <c r="V48" s="205"/>
      <c r="W48" s="81"/>
      <c r="X48" s="83"/>
    </row>
    <row r="49" spans="1:24" s="2" customFormat="1" ht="15.75" thickBot="1" x14ac:dyDescent="0.3">
      <c r="B49" s="209"/>
      <c r="C49" s="54" t="s">
        <v>40</v>
      </c>
      <c r="D49" s="115"/>
      <c r="E49" s="116"/>
      <c r="F49" s="30"/>
      <c r="G49" s="117">
        <f t="shared" si="3"/>
        <v>0</v>
      </c>
      <c r="H49" s="61">
        <f t="shared" si="1"/>
        <v>0</v>
      </c>
      <c r="I49" s="61">
        <f t="shared" si="2"/>
        <v>0</v>
      </c>
      <c r="J49" s="41"/>
      <c r="K49" s="41"/>
      <c r="L49" s="41"/>
      <c r="M49" s="88"/>
      <c r="N49" s="41"/>
      <c r="O49" s="43"/>
      <c r="P49" s="41"/>
      <c r="Q49" s="41"/>
      <c r="R49" s="41"/>
      <c r="S49" s="206"/>
      <c r="T49" s="206"/>
      <c r="U49" s="206"/>
      <c r="V49" s="206"/>
      <c r="W49" s="59"/>
      <c r="X49" s="89"/>
    </row>
    <row r="50" spans="1:24" s="2" customFormat="1" ht="15.75" thickBot="1" x14ac:dyDescent="0.3">
      <c r="B50" s="210"/>
      <c r="C50" s="69" t="s">
        <v>41</v>
      </c>
      <c r="D50" s="120"/>
      <c r="E50" s="121"/>
      <c r="F50" s="30"/>
      <c r="G50" s="96">
        <f t="shared" si="3"/>
        <v>0</v>
      </c>
      <c r="H50" s="61">
        <f t="shared" si="1"/>
        <v>0</v>
      </c>
      <c r="I50" s="61">
        <f t="shared" si="2"/>
        <v>0</v>
      </c>
      <c r="J50" s="96"/>
      <c r="K50" s="112"/>
      <c r="L50" s="96"/>
      <c r="M50" s="112"/>
      <c r="N50" s="112"/>
      <c r="O50" s="112"/>
      <c r="P50" s="96"/>
      <c r="Q50" s="96"/>
      <c r="R50" s="112"/>
      <c r="S50" s="207"/>
      <c r="T50" s="207"/>
      <c r="U50" s="207"/>
      <c r="V50" s="207"/>
      <c r="W50" s="74"/>
      <c r="X50" s="93"/>
    </row>
    <row r="51" spans="1:24" s="2" customFormat="1" ht="15.75" thickBot="1" x14ac:dyDescent="0.3">
      <c r="B51" s="208">
        <v>43298</v>
      </c>
      <c r="C51" s="29" t="s">
        <v>39</v>
      </c>
      <c r="D51" s="32"/>
      <c r="E51" s="60"/>
      <c r="F51" s="30"/>
      <c r="G51" s="61">
        <f t="shared" si="3"/>
        <v>0</v>
      </c>
      <c r="H51" s="61">
        <f t="shared" si="1"/>
        <v>0</v>
      </c>
      <c r="I51" s="61">
        <f t="shared" si="2"/>
        <v>0</v>
      </c>
      <c r="J51" s="61"/>
      <c r="K51" s="61"/>
      <c r="L51" s="61"/>
      <c r="M51" s="61"/>
      <c r="N51" s="61"/>
      <c r="O51" s="42"/>
      <c r="P51" s="61"/>
      <c r="Q51" s="42"/>
      <c r="R51" s="61"/>
      <c r="S51" s="205"/>
      <c r="T51" s="205"/>
      <c r="U51" s="205"/>
      <c r="V51" s="205"/>
      <c r="W51" s="81"/>
      <c r="X51" s="83"/>
    </row>
    <row r="52" spans="1:24" s="2" customFormat="1" ht="15.75" thickBot="1" x14ac:dyDescent="0.3">
      <c r="A52" s="1"/>
      <c r="B52" s="209"/>
      <c r="C52" s="54" t="s">
        <v>40</v>
      </c>
      <c r="D52" s="35"/>
      <c r="E52" s="60"/>
      <c r="F52" s="30"/>
      <c r="G52" s="117">
        <f t="shared" si="3"/>
        <v>0</v>
      </c>
      <c r="H52" s="61">
        <f t="shared" si="1"/>
        <v>0</v>
      </c>
      <c r="I52" s="61">
        <f>J52-H52-N52</f>
        <v>0</v>
      </c>
      <c r="J52" s="41"/>
      <c r="K52" s="41"/>
      <c r="L52" s="43"/>
      <c r="M52" s="43"/>
      <c r="N52" s="41"/>
      <c r="O52" s="43"/>
      <c r="P52" s="41"/>
      <c r="Q52" s="41"/>
      <c r="R52" s="43"/>
      <c r="S52" s="206"/>
      <c r="T52" s="206"/>
      <c r="U52" s="206"/>
      <c r="V52" s="206"/>
      <c r="W52" s="59"/>
      <c r="X52" s="89"/>
    </row>
    <row r="53" spans="1:24" s="2" customFormat="1" ht="15.75" thickBot="1" x14ac:dyDescent="0.3">
      <c r="B53" s="210"/>
      <c r="C53" s="69" t="s">
        <v>41</v>
      </c>
      <c r="D53" s="35"/>
      <c r="E53" s="60"/>
      <c r="F53" s="30"/>
      <c r="G53" s="96">
        <f t="shared" si="3"/>
        <v>0</v>
      </c>
      <c r="H53" s="61">
        <f t="shared" si="1"/>
        <v>0</v>
      </c>
      <c r="I53" s="61">
        <f t="shared" si="2"/>
        <v>0</v>
      </c>
      <c r="J53" s="96"/>
      <c r="K53" s="96"/>
      <c r="L53" s="96"/>
      <c r="M53" s="112"/>
      <c r="N53" s="112"/>
      <c r="O53" s="112"/>
      <c r="P53" s="96"/>
      <c r="Q53" s="96"/>
      <c r="R53" s="96"/>
      <c r="S53" s="207"/>
      <c r="T53" s="207"/>
      <c r="U53" s="207"/>
      <c r="V53" s="207"/>
      <c r="W53" s="74"/>
      <c r="X53" s="93"/>
    </row>
    <row r="54" spans="1:24" s="2" customFormat="1" ht="15.75" thickBot="1" x14ac:dyDescent="0.3">
      <c r="B54" s="208">
        <v>43299</v>
      </c>
      <c r="C54" s="29" t="s">
        <v>39</v>
      </c>
      <c r="D54" s="35"/>
      <c r="E54" s="60"/>
      <c r="F54" s="30"/>
      <c r="G54" s="61">
        <f t="shared" si="3"/>
        <v>0</v>
      </c>
      <c r="H54" s="61">
        <f t="shared" si="1"/>
        <v>0</v>
      </c>
      <c r="I54" s="61">
        <f t="shared" si="2"/>
        <v>0</v>
      </c>
      <c r="J54" s="61"/>
      <c r="K54" s="61"/>
      <c r="L54" s="61"/>
      <c r="M54" s="42"/>
      <c r="N54" s="61"/>
      <c r="O54" s="42"/>
      <c r="P54" s="61"/>
      <c r="Q54" s="61"/>
      <c r="R54" s="61"/>
      <c r="S54" s="205"/>
      <c r="T54" s="205"/>
      <c r="U54" s="205"/>
      <c r="V54" s="205"/>
      <c r="W54" s="81"/>
      <c r="X54" s="83"/>
    </row>
    <row r="55" spans="1:24" s="2" customFormat="1" ht="15.75" thickBot="1" x14ac:dyDescent="0.3">
      <c r="B55" s="209"/>
      <c r="C55" s="54" t="s">
        <v>40</v>
      </c>
      <c r="D55" s="35"/>
      <c r="E55" s="60"/>
      <c r="F55" s="30"/>
      <c r="G55" s="117">
        <f t="shared" si="3"/>
        <v>0</v>
      </c>
      <c r="H55" s="61">
        <f t="shared" si="1"/>
        <v>0</v>
      </c>
      <c r="I55" s="61">
        <f>J55-H55-N55</f>
        <v>0</v>
      </c>
      <c r="J55" s="41"/>
      <c r="K55" s="41"/>
      <c r="L55" s="41"/>
      <c r="M55" s="41"/>
      <c r="N55" s="41"/>
      <c r="O55" s="43"/>
      <c r="P55" s="41"/>
      <c r="Q55" s="41"/>
      <c r="R55" s="41"/>
      <c r="S55" s="206"/>
      <c r="T55" s="206"/>
      <c r="U55" s="206"/>
      <c r="V55" s="206"/>
      <c r="W55" s="59"/>
      <c r="X55" s="89"/>
    </row>
    <row r="56" spans="1:24" s="2" customFormat="1" ht="15.75" thickBot="1" x14ac:dyDescent="0.3">
      <c r="B56" s="210"/>
      <c r="C56" s="69" t="s">
        <v>41</v>
      </c>
      <c r="D56" s="35"/>
      <c r="E56" s="60"/>
      <c r="F56" s="30"/>
      <c r="G56" s="96">
        <f t="shared" si="3"/>
        <v>0</v>
      </c>
      <c r="H56" s="42">
        <f>G56+K56+M56+P56+Q56+R56+O56</f>
        <v>0</v>
      </c>
      <c r="I56" s="42">
        <f>J56-H56-N56</f>
        <v>0</v>
      </c>
      <c r="J56" s="96"/>
      <c r="K56" s="96"/>
      <c r="L56" s="112"/>
      <c r="M56" s="112"/>
      <c r="N56" s="112"/>
      <c r="O56" s="112"/>
      <c r="P56" s="96"/>
      <c r="Q56" s="96"/>
      <c r="R56" s="112"/>
      <c r="S56" s="207"/>
      <c r="T56" s="207"/>
      <c r="U56" s="207"/>
      <c r="V56" s="207"/>
      <c r="W56" s="74"/>
      <c r="X56" s="93"/>
    </row>
    <row r="57" spans="1:24" s="2" customFormat="1" ht="15.75" thickBot="1" x14ac:dyDescent="0.3">
      <c r="B57" s="208">
        <v>43300</v>
      </c>
      <c r="C57" s="29" t="s">
        <v>39</v>
      </c>
      <c r="D57" s="35"/>
      <c r="E57" s="60"/>
      <c r="F57" s="30"/>
      <c r="G57" s="61">
        <f t="shared" si="3"/>
        <v>0</v>
      </c>
      <c r="H57" s="61">
        <f t="shared" si="1"/>
        <v>0</v>
      </c>
      <c r="I57" s="61">
        <f t="shared" si="2"/>
        <v>0</v>
      </c>
      <c r="J57" s="61"/>
      <c r="K57" s="61"/>
      <c r="L57" s="61"/>
      <c r="M57" s="42"/>
      <c r="N57" s="61"/>
      <c r="O57" s="42"/>
      <c r="P57" s="61"/>
      <c r="Q57" s="42"/>
      <c r="R57" s="61"/>
      <c r="S57" s="205"/>
      <c r="T57" s="205"/>
      <c r="U57" s="205"/>
      <c r="V57" s="205"/>
      <c r="W57" s="81"/>
      <c r="X57" s="82"/>
    </row>
    <row r="58" spans="1:24" s="2" customFormat="1" ht="15.75" thickBot="1" x14ac:dyDescent="0.3">
      <c r="B58" s="209"/>
      <c r="C58" s="54" t="s">
        <v>40</v>
      </c>
      <c r="D58" s="151"/>
      <c r="E58" s="116"/>
      <c r="F58" s="30"/>
      <c r="G58" s="117">
        <f t="shared" si="3"/>
        <v>0</v>
      </c>
      <c r="H58" s="61">
        <f t="shared" si="1"/>
        <v>0</v>
      </c>
      <c r="I58" s="61">
        <f>J58-H58-N58</f>
        <v>0</v>
      </c>
      <c r="J58" s="41"/>
      <c r="K58" s="41"/>
      <c r="L58" s="41"/>
      <c r="M58" s="41"/>
      <c r="N58" s="43"/>
      <c r="O58" s="43"/>
      <c r="P58" s="41"/>
      <c r="Q58" s="41"/>
      <c r="R58" s="43"/>
      <c r="S58" s="206"/>
      <c r="T58" s="206"/>
      <c r="U58" s="206"/>
      <c r="V58" s="206"/>
      <c r="W58" s="59"/>
      <c r="X58" s="87"/>
    </row>
    <row r="59" spans="1:24" s="2" customFormat="1" ht="15.75" thickBot="1" x14ac:dyDescent="0.3">
      <c r="B59" s="210"/>
      <c r="C59" s="69" t="s">
        <v>41</v>
      </c>
      <c r="D59" s="152"/>
      <c r="E59" s="121"/>
      <c r="F59" s="30"/>
      <c r="G59" s="96">
        <f t="shared" si="3"/>
        <v>0</v>
      </c>
      <c r="H59" s="42">
        <f>G59+K59+M59+P59+Q59+R59+O59</f>
        <v>0</v>
      </c>
      <c r="I59" s="61">
        <f t="shared" si="2"/>
        <v>0</v>
      </c>
      <c r="J59" s="96"/>
      <c r="K59" s="96"/>
      <c r="L59" s="112"/>
      <c r="M59" s="96"/>
      <c r="N59" s="112"/>
      <c r="O59" s="112"/>
      <c r="P59" s="96"/>
      <c r="Q59" s="96"/>
      <c r="R59" s="112"/>
      <c r="S59" s="207"/>
      <c r="T59" s="207"/>
      <c r="U59" s="207"/>
      <c r="V59" s="207"/>
      <c r="W59" s="74"/>
      <c r="X59" s="92"/>
    </row>
    <row r="60" spans="1:24" s="2" customFormat="1" ht="15.75" thickBot="1" x14ac:dyDescent="0.3">
      <c r="B60" s="208">
        <v>43301</v>
      </c>
      <c r="C60" s="29" t="s">
        <v>39</v>
      </c>
      <c r="D60" s="153"/>
      <c r="E60" s="60"/>
      <c r="F60" s="30"/>
      <c r="G60" s="61">
        <f t="shared" si="3"/>
        <v>0</v>
      </c>
      <c r="H60" s="61">
        <f t="shared" si="1"/>
        <v>0</v>
      </c>
      <c r="I60" s="61">
        <f t="shared" si="2"/>
        <v>0</v>
      </c>
      <c r="J60" s="61"/>
      <c r="K60" s="61"/>
      <c r="L60" s="42"/>
      <c r="M60" s="42"/>
      <c r="N60" s="42"/>
      <c r="O60" s="42"/>
      <c r="P60" s="61"/>
      <c r="Q60" s="61"/>
      <c r="R60" s="61"/>
      <c r="S60" s="205"/>
      <c r="T60" s="205"/>
      <c r="U60" s="205"/>
      <c r="V60" s="205"/>
      <c r="W60" s="83"/>
      <c r="X60" s="82"/>
    </row>
    <row r="61" spans="1:24" s="2" customFormat="1" ht="15.75" thickBot="1" x14ac:dyDescent="0.3">
      <c r="B61" s="209"/>
      <c r="C61" s="54" t="s">
        <v>40</v>
      </c>
      <c r="D61" s="151"/>
      <c r="E61" s="116"/>
      <c r="F61" s="30"/>
      <c r="G61" s="117">
        <f t="shared" si="3"/>
        <v>0</v>
      </c>
      <c r="H61" s="61">
        <f t="shared" si="1"/>
        <v>0</v>
      </c>
      <c r="I61" s="61">
        <f t="shared" si="2"/>
        <v>0</v>
      </c>
      <c r="J61" s="41"/>
      <c r="K61" s="41"/>
      <c r="L61" s="41"/>
      <c r="M61" s="43"/>
      <c r="N61" s="43"/>
      <c r="O61" s="43"/>
      <c r="P61" s="41"/>
      <c r="Q61" s="41"/>
      <c r="R61" s="41"/>
      <c r="S61" s="206"/>
      <c r="T61" s="206"/>
      <c r="U61" s="206"/>
      <c r="V61" s="206"/>
      <c r="W61" s="89"/>
      <c r="X61" s="87"/>
    </row>
    <row r="62" spans="1:24" s="2" customFormat="1" ht="15.75" thickBot="1" x14ac:dyDescent="0.3">
      <c r="B62" s="210"/>
      <c r="C62" s="69" t="s">
        <v>41</v>
      </c>
      <c r="D62" s="152"/>
      <c r="E62" s="121"/>
      <c r="F62" s="30"/>
      <c r="G62" s="96">
        <f t="shared" si="3"/>
        <v>0</v>
      </c>
      <c r="H62" s="61">
        <f t="shared" si="1"/>
        <v>0</v>
      </c>
      <c r="I62" s="61">
        <f t="shared" si="2"/>
        <v>0</v>
      </c>
      <c r="J62" s="96"/>
      <c r="K62" s="112"/>
      <c r="L62" s="112"/>
      <c r="M62" s="112"/>
      <c r="N62" s="112"/>
      <c r="O62" s="112"/>
      <c r="P62" s="96"/>
      <c r="Q62" s="112"/>
      <c r="R62" s="96"/>
      <c r="S62" s="207"/>
      <c r="T62" s="207"/>
      <c r="U62" s="207"/>
      <c r="V62" s="207"/>
      <c r="W62" s="93"/>
      <c r="X62" s="92"/>
    </row>
    <row r="63" spans="1:24" s="2" customFormat="1" ht="15.75" thickBot="1" x14ac:dyDescent="0.3">
      <c r="B63" s="208">
        <v>43302</v>
      </c>
      <c r="C63" s="29" t="s">
        <v>39</v>
      </c>
      <c r="D63" s="153"/>
      <c r="E63" s="60"/>
      <c r="F63" s="30"/>
      <c r="G63" s="61">
        <f t="shared" si="3"/>
        <v>0</v>
      </c>
      <c r="H63" s="61">
        <f t="shared" si="1"/>
        <v>0</v>
      </c>
      <c r="I63" s="42">
        <f t="shared" si="2"/>
        <v>0</v>
      </c>
      <c r="J63" s="61"/>
      <c r="K63" s="42"/>
      <c r="L63" s="61"/>
      <c r="M63" s="61"/>
      <c r="N63" s="42"/>
      <c r="O63" s="42"/>
      <c r="P63" s="61"/>
      <c r="Q63" s="61"/>
      <c r="R63" s="42"/>
      <c r="S63" s="205"/>
      <c r="T63" s="205"/>
      <c r="U63" s="205"/>
      <c r="V63" s="205"/>
      <c r="W63" s="81"/>
      <c r="X63" s="82"/>
    </row>
    <row r="64" spans="1:24" s="2" customFormat="1" ht="15.75" thickBot="1" x14ac:dyDescent="0.3">
      <c r="B64" s="209"/>
      <c r="C64" s="54" t="s">
        <v>40</v>
      </c>
      <c r="D64" s="151"/>
      <c r="E64" s="116"/>
      <c r="F64" s="30"/>
      <c r="G64" s="117">
        <f t="shared" si="3"/>
        <v>0</v>
      </c>
      <c r="H64" s="61">
        <f t="shared" si="1"/>
        <v>0</v>
      </c>
      <c r="I64" s="42">
        <f t="shared" si="2"/>
        <v>0</v>
      </c>
      <c r="J64" s="41"/>
      <c r="K64" s="41"/>
      <c r="L64" s="41"/>
      <c r="M64" s="43"/>
      <c r="N64" s="43"/>
      <c r="O64" s="43"/>
      <c r="P64" s="41"/>
      <c r="Q64" s="41"/>
      <c r="R64" s="41"/>
      <c r="S64" s="206"/>
      <c r="T64" s="206"/>
      <c r="U64" s="206"/>
      <c r="V64" s="206"/>
      <c r="W64" s="59"/>
      <c r="X64" s="87"/>
    </row>
    <row r="65" spans="1:24" s="2" customFormat="1" ht="15.75" thickBot="1" x14ac:dyDescent="0.3">
      <c r="B65" s="210"/>
      <c r="C65" s="69" t="s">
        <v>41</v>
      </c>
      <c r="D65" s="152"/>
      <c r="E65" s="121"/>
      <c r="F65" s="30"/>
      <c r="G65" s="96">
        <f t="shared" si="3"/>
        <v>0</v>
      </c>
      <c r="H65" s="42">
        <f t="shared" si="1"/>
        <v>0</v>
      </c>
      <c r="I65" s="42">
        <f t="shared" si="2"/>
        <v>0</v>
      </c>
      <c r="J65" s="96"/>
      <c r="K65" s="112"/>
      <c r="L65" s="96"/>
      <c r="M65" s="96"/>
      <c r="N65" s="112"/>
      <c r="O65" s="112"/>
      <c r="P65" s="96"/>
      <c r="Q65" s="96"/>
      <c r="R65" s="96"/>
      <c r="S65" s="207"/>
      <c r="T65" s="207"/>
      <c r="U65" s="207"/>
      <c r="V65" s="207"/>
      <c r="W65" s="74"/>
      <c r="X65" s="92"/>
    </row>
    <row r="66" spans="1:24" s="2" customFormat="1" ht="15.75" thickBot="1" x14ac:dyDescent="0.3">
      <c r="B66" s="208">
        <v>43303</v>
      </c>
      <c r="C66" s="157" t="s">
        <v>39</v>
      </c>
      <c r="D66" s="153"/>
      <c r="E66" s="60"/>
      <c r="F66" s="30"/>
      <c r="G66" s="61">
        <f t="shared" si="3"/>
        <v>0</v>
      </c>
      <c r="H66" s="61">
        <f t="shared" si="1"/>
        <v>0</v>
      </c>
      <c r="I66" s="61">
        <f t="shared" si="2"/>
        <v>0</v>
      </c>
      <c r="J66" s="61"/>
      <c r="K66" s="61"/>
      <c r="L66" s="61"/>
      <c r="M66" s="61"/>
      <c r="N66" s="42"/>
      <c r="O66" s="42"/>
      <c r="P66" s="61"/>
      <c r="Q66" s="61"/>
      <c r="R66" s="61"/>
      <c r="S66" s="205"/>
      <c r="T66" s="205"/>
      <c r="U66" s="205"/>
      <c r="V66" s="205"/>
      <c r="W66" s="81"/>
      <c r="X66" s="82"/>
    </row>
    <row r="67" spans="1:24" s="2" customFormat="1" ht="15.75" thickBot="1" x14ac:dyDescent="0.3">
      <c r="B67" s="209"/>
      <c r="C67" s="54" t="s">
        <v>40</v>
      </c>
      <c r="D67" s="151"/>
      <c r="E67" s="116"/>
      <c r="F67" s="30"/>
      <c r="G67" s="117">
        <f t="shared" ref="G67:G95" si="4">+E67-D67</f>
        <v>0</v>
      </c>
      <c r="H67" s="61">
        <f t="shared" ref="H67:H92" si="5">G67+K67+M67+P67+Q67+R67+O67</f>
        <v>0</v>
      </c>
      <c r="I67" s="61">
        <f t="shared" ref="I67:I95" si="6">J67-H67-N67</f>
        <v>0</v>
      </c>
      <c r="J67" s="41"/>
      <c r="K67" s="41"/>
      <c r="L67" s="41"/>
      <c r="M67" s="43"/>
      <c r="N67" s="43"/>
      <c r="O67" s="43"/>
      <c r="P67" s="41"/>
      <c r="Q67" s="43"/>
      <c r="R67" s="41"/>
      <c r="S67" s="206"/>
      <c r="T67" s="206"/>
      <c r="U67" s="206"/>
      <c r="V67" s="206"/>
      <c r="W67" s="59"/>
      <c r="X67" s="87"/>
    </row>
    <row r="68" spans="1:24" s="2" customFormat="1" ht="15.75" thickBot="1" x14ac:dyDescent="0.3">
      <c r="B68" s="210"/>
      <c r="C68" s="158" t="s">
        <v>41</v>
      </c>
      <c r="D68" s="56"/>
      <c r="E68" s="116"/>
      <c r="F68" s="30"/>
      <c r="G68" s="96">
        <f t="shared" si="4"/>
        <v>0</v>
      </c>
      <c r="H68" s="61">
        <f t="shared" si="5"/>
        <v>0</v>
      </c>
      <c r="I68" s="61">
        <f t="shared" si="6"/>
        <v>0</v>
      </c>
      <c r="J68" s="96"/>
      <c r="K68" s="96"/>
      <c r="L68" s="96"/>
      <c r="M68" s="112"/>
      <c r="N68" s="112"/>
      <c r="O68" s="112"/>
      <c r="P68" s="96"/>
      <c r="Q68" s="96"/>
      <c r="R68" s="112"/>
      <c r="S68" s="207"/>
      <c r="T68" s="207"/>
      <c r="U68" s="207"/>
      <c r="V68" s="207"/>
      <c r="W68" s="74"/>
      <c r="X68" s="92"/>
    </row>
    <row r="69" spans="1:24" s="2" customFormat="1" ht="15.75" thickBot="1" x14ac:dyDescent="0.3">
      <c r="B69" s="208">
        <v>43304</v>
      </c>
      <c r="C69" s="157" t="s">
        <v>39</v>
      </c>
      <c r="D69" s="56"/>
      <c r="E69" s="116"/>
      <c r="F69" s="30"/>
      <c r="G69" s="61">
        <f t="shared" si="4"/>
        <v>0</v>
      </c>
      <c r="H69" s="61">
        <f t="shared" si="5"/>
        <v>0</v>
      </c>
      <c r="I69" s="42">
        <f t="shared" si="6"/>
        <v>0</v>
      </c>
      <c r="J69" s="61"/>
      <c r="K69" s="61"/>
      <c r="L69" s="61"/>
      <c r="M69" s="42"/>
      <c r="N69" s="61"/>
      <c r="O69" s="42"/>
      <c r="P69" s="61"/>
      <c r="Q69" s="61"/>
      <c r="R69" s="42"/>
      <c r="S69" s="205"/>
      <c r="T69" s="205"/>
      <c r="U69" s="205"/>
      <c r="V69" s="205"/>
      <c r="W69" s="83"/>
      <c r="X69" s="82"/>
    </row>
    <row r="70" spans="1:24" s="2" customFormat="1" ht="15.75" thickBot="1" x14ac:dyDescent="0.3">
      <c r="B70" s="209"/>
      <c r="C70" s="54" t="s">
        <v>40</v>
      </c>
      <c r="D70" s="56"/>
      <c r="E70" s="116"/>
      <c r="F70" s="30"/>
      <c r="G70" s="117">
        <f t="shared" si="4"/>
        <v>0</v>
      </c>
      <c r="H70" s="61">
        <f t="shared" si="5"/>
        <v>0</v>
      </c>
      <c r="I70" s="61">
        <f t="shared" si="6"/>
        <v>0</v>
      </c>
      <c r="J70" s="41"/>
      <c r="K70" s="41"/>
      <c r="L70" s="41"/>
      <c r="M70" s="43"/>
      <c r="N70" s="43"/>
      <c r="O70" s="43"/>
      <c r="P70" s="41"/>
      <c r="Q70" s="43"/>
      <c r="R70" s="41"/>
      <c r="S70" s="206"/>
      <c r="T70" s="206"/>
      <c r="U70" s="206"/>
      <c r="V70" s="206"/>
      <c r="W70" s="89"/>
      <c r="X70" s="87"/>
    </row>
    <row r="71" spans="1:24" s="2" customFormat="1" ht="15.75" thickBot="1" x14ac:dyDescent="0.3">
      <c r="B71" s="210"/>
      <c r="C71" s="158" t="s">
        <v>41</v>
      </c>
      <c r="D71" s="56"/>
      <c r="E71" s="116"/>
      <c r="F71" s="30"/>
      <c r="G71" s="96">
        <f t="shared" si="4"/>
        <v>0</v>
      </c>
      <c r="H71" s="61">
        <f t="shared" si="5"/>
        <v>0</v>
      </c>
      <c r="I71" s="61">
        <f t="shared" si="6"/>
        <v>0</v>
      </c>
      <c r="J71" s="96"/>
      <c r="K71" s="96"/>
      <c r="L71" s="96"/>
      <c r="M71" s="96"/>
      <c r="N71" s="112"/>
      <c r="O71" s="112"/>
      <c r="P71" s="96"/>
      <c r="Q71" s="96"/>
      <c r="R71" s="112"/>
      <c r="S71" s="207"/>
      <c r="T71" s="207"/>
      <c r="U71" s="207"/>
      <c r="V71" s="207"/>
      <c r="W71" s="93"/>
      <c r="X71" s="92"/>
    </row>
    <row r="72" spans="1:24" s="2" customFormat="1" ht="15.75" thickBot="1" x14ac:dyDescent="0.3">
      <c r="B72" s="208">
        <v>43305</v>
      </c>
      <c r="C72" s="157" t="s">
        <v>39</v>
      </c>
      <c r="D72" s="71"/>
      <c r="E72" s="121"/>
      <c r="F72" s="30"/>
      <c r="G72" s="61">
        <f t="shared" si="4"/>
        <v>0</v>
      </c>
      <c r="H72" s="61">
        <f t="shared" si="5"/>
        <v>0</v>
      </c>
      <c r="I72" s="42">
        <f t="shared" si="6"/>
        <v>0</v>
      </c>
      <c r="J72" s="61"/>
      <c r="K72" s="42"/>
      <c r="L72" s="61"/>
      <c r="M72" s="42"/>
      <c r="N72" s="42"/>
      <c r="O72" s="42"/>
      <c r="P72" s="61"/>
      <c r="Q72" s="61"/>
      <c r="R72" s="61"/>
      <c r="S72" s="205"/>
      <c r="T72" s="205"/>
      <c r="U72" s="205"/>
      <c r="V72" s="205"/>
      <c r="W72" s="81"/>
      <c r="X72" s="102"/>
    </row>
    <row r="73" spans="1:24" s="2" customFormat="1" ht="15.75" thickBot="1" x14ac:dyDescent="0.3">
      <c r="B73" s="209"/>
      <c r="C73" s="54" t="s">
        <v>40</v>
      </c>
      <c r="D73" s="71"/>
      <c r="E73" s="121"/>
      <c r="F73" s="30"/>
      <c r="G73" s="117">
        <f t="shared" si="4"/>
        <v>0</v>
      </c>
      <c r="H73" s="61">
        <f t="shared" si="5"/>
        <v>0</v>
      </c>
      <c r="I73" s="42">
        <f t="shared" si="6"/>
        <v>0</v>
      </c>
      <c r="J73" s="41"/>
      <c r="K73" s="41"/>
      <c r="L73" s="41"/>
      <c r="M73" s="43"/>
      <c r="N73" s="43"/>
      <c r="O73" s="43"/>
      <c r="P73" s="43"/>
      <c r="Q73" s="41"/>
      <c r="R73" s="41"/>
      <c r="S73" s="206"/>
      <c r="T73" s="206"/>
      <c r="U73" s="206"/>
      <c r="V73" s="206"/>
      <c r="W73" s="59"/>
      <c r="X73" s="107"/>
    </row>
    <row r="74" spans="1:24" s="2" customFormat="1" ht="15.75" thickBot="1" x14ac:dyDescent="0.3">
      <c r="B74" s="210"/>
      <c r="C74" s="158" t="s">
        <v>41</v>
      </c>
      <c r="D74" s="152"/>
      <c r="E74" s="121"/>
      <c r="F74" s="30"/>
      <c r="G74" s="96">
        <f t="shared" si="4"/>
        <v>0</v>
      </c>
      <c r="H74" s="61">
        <f t="shared" si="5"/>
        <v>0</v>
      </c>
      <c r="I74" s="61">
        <f t="shared" si="6"/>
        <v>0</v>
      </c>
      <c r="J74" s="96"/>
      <c r="K74" s="96"/>
      <c r="L74" s="96"/>
      <c r="M74" s="112"/>
      <c r="N74" s="112"/>
      <c r="O74" s="112"/>
      <c r="P74" s="96"/>
      <c r="Q74" s="96"/>
      <c r="R74" s="96"/>
      <c r="S74" s="207"/>
      <c r="T74" s="207"/>
      <c r="U74" s="207"/>
      <c r="V74" s="207"/>
      <c r="W74" s="74"/>
      <c r="X74" s="109"/>
    </row>
    <row r="75" spans="1:24" s="2" customFormat="1" ht="15.75" thickBot="1" x14ac:dyDescent="0.3">
      <c r="B75" s="208">
        <v>43306</v>
      </c>
      <c r="C75" s="29" t="s">
        <v>39</v>
      </c>
      <c r="D75" s="32"/>
      <c r="E75" s="52"/>
      <c r="F75" s="30"/>
      <c r="G75" s="61">
        <f t="shared" si="4"/>
        <v>0</v>
      </c>
      <c r="H75" s="61">
        <f t="shared" si="5"/>
        <v>0</v>
      </c>
      <c r="I75" s="61">
        <f t="shared" si="6"/>
        <v>0</v>
      </c>
      <c r="J75" s="61"/>
      <c r="K75" s="61"/>
      <c r="L75" s="61"/>
      <c r="M75" s="61"/>
      <c r="N75" s="42"/>
      <c r="O75" s="42"/>
      <c r="P75" s="61"/>
      <c r="Q75" s="42"/>
      <c r="R75" s="61"/>
      <c r="S75" s="205"/>
      <c r="T75" s="205"/>
      <c r="U75" s="205"/>
      <c r="V75" s="205"/>
      <c r="W75" s="81"/>
      <c r="X75" s="81"/>
    </row>
    <row r="76" spans="1:24" s="2" customFormat="1" ht="15.75" thickBot="1" x14ac:dyDescent="0.3">
      <c r="B76" s="209"/>
      <c r="C76" s="54" t="s">
        <v>40</v>
      </c>
      <c r="D76" s="32"/>
      <c r="E76" s="52"/>
      <c r="F76" s="30"/>
      <c r="G76" s="117">
        <f t="shared" si="4"/>
        <v>0</v>
      </c>
      <c r="H76" s="61">
        <f t="shared" si="5"/>
        <v>0</v>
      </c>
      <c r="I76" s="61">
        <f t="shared" si="6"/>
        <v>0</v>
      </c>
      <c r="J76" s="41"/>
      <c r="K76" s="41"/>
      <c r="L76" s="43"/>
      <c r="M76" s="41"/>
      <c r="N76" s="43"/>
      <c r="O76" s="43"/>
      <c r="P76" s="41"/>
      <c r="Q76" s="41"/>
      <c r="R76" s="41"/>
      <c r="S76" s="206"/>
      <c r="T76" s="206"/>
      <c r="U76" s="206"/>
      <c r="V76" s="206"/>
      <c r="W76" s="59">
        <v>89</v>
      </c>
      <c r="X76" s="59">
        <v>150</v>
      </c>
    </row>
    <row r="77" spans="1:24" s="2" customFormat="1" ht="15.75" thickBot="1" x14ac:dyDescent="0.3">
      <c r="A77" s="165"/>
      <c r="B77" s="210"/>
      <c r="C77" s="69" t="s">
        <v>41</v>
      </c>
      <c r="D77" s="32"/>
      <c r="E77" s="52"/>
      <c r="F77" s="30"/>
      <c r="G77" s="96">
        <f t="shared" si="4"/>
        <v>0</v>
      </c>
      <c r="H77" s="61">
        <f t="shared" si="5"/>
        <v>0</v>
      </c>
      <c r="I77" s="61">
        <f t="shared" si="6"/>
        <v>0</v>
      </c>
      <c r="J77" s="96"/>
      <c r="K77" s="96"/>
      <c r="L77" s="96"/>
      <c r="M77" s="96"/>
      <c r="N77" s="112"/>
      <c r="O77" s="112"/>
      <c r="P77" s="96"/>
      <c r="Q77" s="96"/>
      <c r="R77" s="96"/>
      <c r="S77" s="207"/>
      <c r="T77" s="207"/>
      <c r="U77" s="207"/>
      <c r="V77" s="207"/>
      <c r="W77" s="74"/>
      <c r="X77" s="74"/>
    </row>
    <row r="78" spans="1:24" s="2" customFormat="1" ht="17.25" customHeight="1" thickBot="1" x14ac:dyDescent="0.3">
      <c r="A78" s="165"/>
      <c r="B78" s="208">
        <v>43307</v>
      </c>
      <c r="C78" s="29" t="s">
        <v>39</v>
      </c>
      <c r="D78" s="32"/>
      <c r="E78" s="60"/>
      <c r="F78" s="30"/>
      <c r="G78" s="61">
        <f t="shared" si="4"/>
        <v>0</v>
      </c>
      <c r="H78" s="61">
        <f>G78+K78+M78+P78+Q78+R78+O78</f>
        <v>0</v>
      </c>
      <c r="I78" s="61">
        <f t="shared" si="6"/>
        <v>0</v>
      </c>
      <c r="J78" s="61"/>
      <c r="K78" s="61"/>
      <c r="L78" s="61"/>
      <c r="M78" s="42"/>
      <c r="N78" s="42"/>
      <c r="O78" s="42"/>
      <c r="P78" s="61"/>
      <c r="Q78" s="61"/>
      <c r="R78" s="61"/>
      <c r="S78" s="205"/>
      <c r="T78" s="205"/>
      <c r="U78" s="205"/>
      <c r="V78" s="205"/>
      <c r="W78" s="81"/>
      <c r="X78" s="81"/>
    </row>
    <row r="79" spans="1:24" s="2" customFormat="1" ht="17.25" customHeight="1" thickBot="1" x14ac:dyDescent="0.3">
      <c r="A79" s="165"/>
      <c r="B79" s="209"/>
      <c r="C79" s="54" t="s">
        <v>40</v>
      </c>
      <c r="D79" s="115"/>
      <c r="E79" s="116"/>
      <c r="F79" s="30"/>
      <c r="G79" s="117">
        <f t="shared" si="4"/>
        <v>0</v>
      </c>
      <c r="H79" s="61">
        <f>G79+K79+M79+P79+Q79+R79+O79</f>
        <v>0</v>
      </c>
      <c r="I79" s="61">
        <f t="shared" si="6"/>
        <v>0</v>
      </c>
      <c r="J79" s="41"/>
      <c r="K79" s="41"/>
      <c r="L79" s="41"/>
      <c r="M79" s="43"/>
      <c r="N79" s="43"/>
      <c r="O79" s="43"/>
      <c r="P79" s="41"/>
      <c r="Q79" s="41"/>
      <c r="R79" s="41"/>
      <c r="S79" s="206"/>
      <c r="T79" s="206"/>
      <c r="U79" s="206"/>
      <c r="V79" s="206"/>
      <c r="W79" s="59"/>
      <c r="X79" s="59"/>
    </row>
    <row r="80" spans="1:24" s="2" customFormat="1" ht="17.25" customHeight="1" thickBot="1" x14ac:dyDescent="0.3">
      <c r="A80" s="165"/>
      <c r="B80" s="210"/>
      <c r="C80" s="69" t="s">
        <v>41</v>
      </c>
      <c r="D80" s="120"/>
      <c r="E80" s="121"/>
      <c r="F80" s="30"/>
      <c r="G80" s="96">
        <f t="shared" si="4"/>
        <v>0</v>
      </c>
      <c r="H80" s="61">
        <f>G80+K80+M80+P80+Q80+R80+O80</f>
        <v>0</v>
      </c>
      <c r="I80" s="61">
        <f t="shared" si="6"/>
        <v>0</v>
      </c>
      <c r="J80" s="96"/>
      <c r="K80" s="112"/>
      <c r="L80" s="96"/>
      <c r="M80" s="96"/>
      <c r="N80" s="96"/>
      <c r="O80" s="112"/>
      <c r="P80" s="96"/>
      <c r="Q80" s="96"/>
      <c r="R80" s="96"/>
      <c r="S80" s="207"/>
      <c r="T80" s="207"/>
      <c r="U80" s="207"/>
      <c r="V80" s="207"/>
      <c r="W80" s="74"/>
      <c r="X80" s="74"/>
    </row>
    <row r="81" spans="1:24" s="2" customFormat="1" ht="17.25" customHeight="1" thickBot="1" x14ac:dyDescent="0.3">
      <c r="A81" s="165"/>
      <c r="B81" s="208">
        <v>43308</v>
      </c>
      <c r="C81" s="29" t="s">
        <v>39</v>
      </c>
      <c r="D81" s="32"/>
      <c r="E81" s="60"/>
      <c r="F81" s="30"/>
      <c r="G81" s="61">
        <f t="shared" si="4"/>
        <v>0</v>
      </c>
      <c r="H81" s="61">
        <f t="shared" si="5"/>
        <v>0</v>
      </c>
      <c r="I81" s="61">
        <f t="shared" si="6"/>
        <v>0</v>
      </c>
      <c r="J81" s="61"/>
      <c r="K81" s="61"/>
      <c r="L81" s="61"/>
      <c r="M81" s="61"/>
      <c r="N81" s="42"/>
      <c r="O81" s="42"/>
      <c r="P81" s="61"/>
      <c r="Q81" s="61"/>
      <c r="R81" s="61"/>
      <c r="S81" s="205"/>
      <c r="T81" s="205"/>
      <c r="U81" s="205"/>
      <c r="V81" s="205"/>
      <c r="W81" s="81"/>
      <c r="X81" s="81"/>
    </row>
    <row r="82" spans="1:24" s="2" customFormat="1" ht="17.25" customHeight="1" thickBot="1" x14ac:dyDescent="0.3">
      <c r="A82" s="165"/>
      <c r="B82" s="209"/>
      <c r="C82" s="168" t="s">
        <v>40</v>
      </c>
      <c r="D82" s="115"/>
      <c r="E82" s="116"/>
      <c r="F82" s="30"/>
      <c r="G82" s="117">
        <f t="shared" si="4"/>
        <v>0</v>
      </c>
      <c r="H82" s="61">
        <f t="shared" si="5"/>
        <v>0</v>
      </c>
      <c r="I82" s="61">
        <f t="shared" si="6"/>
        <v>0</v>
      </c>
      <c r="J82" s="41"/>
      <c r="K82" s="41"/>
      <c r="L82" s="41"/>
      <c r="M82" s="41"/>
      <c r="N82" s="43"/>
      <c r="O82" s="43"/>
      <c r="P82" s="41"/>
      <c r="Q82" s="41"/>
      <c r="R82" s="43"/>
      <c r="S82" s="206"/>
      <c r="T82" s="206"/>
      <c r="U82" s="206"/>
      <c r="V82" s="206"/>
      <c r="W82" s="59"/>
      <c r="X82" s="59"/>
    </row>
    <row r="83" spans="1:24" s="2" customFormat="1" ht="17.25" customHeight="1" thickBot="1" x14ac:dyDescent="0.3">
      <c r="A83" s="165"/>
      <c r="B83" s="210"/>
      <c r="C83" s="69" t="s">
        <v>41</v>
      </c>
      <c r="D83" s="120"/>
      <c r="E83" s="121"/>
      <c r="F83" s="30"/>
      <c r="G83" s="96">
        <f t="shared" si="4"/>
        <v>0</v>
      </c>
      <c r="H83" s="61">
        <f t="shared" si="5"/>
        <v>0</v>
      </c>
      <c r="I83" s="61">
        <f t="shared" si="6"/>
        <v>0</v>
      </c>
      <c r="J83" s="96"/>
      <c r="K83" s="96"/>
      <c r="L83" s="96"/>
      <c r="M83" s="112"/>
      <c r="N83" s="96"/>
      <c r="O83" s="112"/>
      <c r="P83" s="96"/>
      <c r="Q83" s="96"/>
      <c r="R83" s="96"/>
      <c r="S83" s="207"/>
      <c r="T83" s="207"/>
      <c r="U83" s="207"/>
      <c r="V83" s="207"/>
      <c r="W83" s="74"/>
      <c r="X83" s="74"/>
    </row>
    <row r="84" spans="1:24" s="2" customFormat="1" ht="17.25" customHeight="1" thickBot="1" x14ac:dyDescent="0.3">
      <c r="B84" s="208">
        <v>43309</v>
      </c>
      <c r="C84" s="29" t="s">
        <v>39</v>
      </c>
      <c r="D84" s="32"/>
      <c r="E84" s="60"/>
      <c r="F84" s="30"/>
      <c r="G84" s="61">
        <f t="shared" si="4"/>
        <v>0</v>
      </c>
      <c r="H84" s="61">
        <f t="shared" si="5"/>
        <v>0</v>
      </c>
      <c r="I84" s="61">
        <f t="shared" si="6"/>
        <v>0</v>
      </c>
      <c r="J84" s="61"/>
      <c r="K84" s="61"/>
      <c r="L84" s="61"/>
      <c r="M84" s="42"/>
      <c r="N84" s="42"/>
      <c r="O84" s="42"/>
      <c r="P84" s="61"/>
      <c r="Q84" s="61"/>
      <c r="R84" s="61"/>
      <c r="S84" s="205"/>
      <c r="T84" s="205"/>
      <c r="U84" s="205"/>
      <c r="V84" s="205"/>
      <c r="W84" s="81"/>
      <c r="X84" s="81"/>
    </row>
    <row r="85" spans="1:24" s="2" customFormat="1" ht="17.25" customHeight="1" thickBot="1" x14ac:dyDescent="0.3">
      <c r="B85" s="209"/>
      <c r="C85" s="168" t="s">
        <v>40</v>
      </c>
      <c r="D85" s="115"/>
      <c r="E85" s="116"/>
      <c r="F85" s="30"/>
      <c r="G85" s="117">
        <f t="shared" si="4"/>
        <v>0</v>
      </c>
      <c r="H85" s="61">
        <f t="shared" si="5"/>
        <v>0</v>
      </c>
      <c r="I85" s="61">
        <f t="shared" si="6"/>
        <v>0</v>
      </c>
      <c r="J85" s="41"/>
      <c r="K85" s="41"/>
      <c r="L85" s="41"/>
      <c r="M85" s="43"/>
      <c r="N85" s="41"/>
      <c r="O85" s="43"/>
      <c r="P85" s="43"/>
      <c r="Q85" s="41"/>
      <c r="R85" s="41"/>
      <c r="S85" s="206"/>
      <c r="T85" s="206"/>
      <c r="U85" s="206"/>
      <c r="V85" s="206"/>
      <c r="W85" s="59"/>
      <c r="X85" s="59"/>
    </row>
    <row r="86" spans="1:24" s="2" customFormat="1" ht="17.25" customHeight="1" thickBot="1" x14ac:dyDescent="0.3">
      <c r="B86" s="210"/>
      <c r="C86" s="69" t="s">
        <v>41</v>
      </c>
      <c r="D86" s="120"/>
      <c r="E86" s="121"/>
      <c r="F86" s="30"/>
      <c r="G86" s="96">
        <f t="shared" si="4"/>
        <v>0</v>
      </c>
      <c r="H86" s="61">
        <f t="shared" si="5"/>
        <v>0</v>
      </c>
      <c r="I86" s="61">
        <f t="shared" si="6"/>
        <v>0</v>
      </c>
      <c r="J86" s="96"/>
      <c r="K86" s="112"/>
      <c r="L86" s="96"/>
      <c r="M86" s="96"/>
      <c r="N86" s="112"/>
      <c r="O86" s="112"/>
      <c r="P86" s="96"/>
      <c r="Q86" s="96"/>
      <c r="R86" s="112"/>
      <c r="S86" s="207"/>
      <c r="T86" s="207"/>
      <c r="U86" s="207"/>
      <c r="V86" s="207"/>
      <c r="W86" s="74"/>
      <c r="X86" s="74"/>
    </row>
    <row r="87" spans="1:24" s="2" customFormat="1" ht="15.75" thickBot="1" x14ac:dyDescent="0.3">
      <c r="B87" s="208">
        <v>43310</v>
      </c>
      <c r="C87" s="29" t="s">
        <v>39</v>
      </c>
      <c r="D87" s="71"/>
      <c r="E87" s="60"/>
      <c r="F87" s="30"/>
      <c r="G87" s="61">
        <f t="shared" si="4"/>
        <v>0</v>
      </c>
      <c r="H87" s="61">
        <f t="shared" si="5"/>
        <v>0</v>
      </c>
      <c r="I87" s="61">
        <f t="shared" si="6"/>
        <v>0</v>
      </c>
      <c r="J87" s="61"/>
      <c r="K87" s="61"/>
      <c r="L87" s="61"/>
      <c r="M87" s="61"/>
      <c r="N87" s="42"/>
      <c r="O87" s="42"/>
      <c r="P87" s="61"/>
      <c r="Q87" s="61"/>
      <c r="R87" s="61"/>
      <c r="S87" s="205"/>
      <c r="T87" s="205"/>
      <c r="U87" s="205"/>
      <c r="V87" s="205"/>
      <c r="W87" s="81"/>
      <c r="X87" s="81"/>
    </row>
    <row r="88" spans="1:24" s="2" customFormat="1" ht="15.75" thickBot="1" x14ac:dyDescent="0.3">
      <c r="B88" s="209"/>
      <c r="C88" s="168" t="s">
        <v>40</v>
      </c>
      <c r="D88" s="35"/>
      <c r="E88" s="116"/>
      <c r="F88" s="30"/>
      <c r="G88" s="117">
        <f t="shared" si="4"/>
        <v>0</v>
      </c>
      <c r="H88" s="61">
        <f t="shared" si="5"/>
        <v>0</v>
      </c>
      <c r="I88" s="61">
        <f t="shared" si="6"/>
        <v>0</v>
      </c>
      <c r="J88" s="41"/>
      <c r="K88" s="41"/>
      <c r="L88" s="41"/>
      <c r="M88" s="41"/>
      <c r="N88" s="41"/>
      <c r="O88" s="43"/>
      <c r="P88" s="41"/>
      <c r="Q88" s="41"/>
      <c r="R88" s="41"/>
      <c r="S88" s="206"/>
      <c r="T88" s="206"/>
      <c r="U88" s="206"/>
      <c r="V88" s="206"/>
      <c r="W88" s="59"/>
      <c r="X88" s="59"/>
    </row>
    <row r="89" spans="1:24" s="2" customFormat="1" ht="15.75" thickBot="1" x14ac:dyDescent="0.3">
      <c r="B89" s="210"/>
      <c r="C89" s="69" t="s">
        <v>41</v>
      </c>
      <c r="D89" s="170"/>
      <c r="E89" s="162"/>
      <c r="F89" s="30"/>
      <c r="G89" s="117">
        <f t="shared" si="4"/>
        <v>0</v>
      </c>
      <c r="H89" s="30">
        <f t="shared" si="5"/>
        <v>0</v>
      </c>
      <c r="I89" s="30">
        <f t="shared" si="6"/>
        <v>0</v>
      </c>
      <c r="J89" s="96"/>
      <c r="K89" s="96"/>
      <c r="L89" s="96"/>
      <c r="M89" s="96"/>
      <c r="N89" s="112"/>
      <c r="O89" s="112"/>
      <c r="P89" s="96"/>
      <c r="Q89" s="96"/>
      <c r="R89" s="96"/>
      <c r="S89" s="207"/>
      <c r="T89" s="207"/>
      <c r="U89" s="207"/>
      <c r="V89" s="207"/>
      <c r="W89" s="74"/>
      <c r="X89" s="74"/>
    </row>
    <row r="90" spans="1:24" s="2" customFormat="1" ht="15.75" thickBot="1" x14ac:dyDescent="0.3">
      <c r="B90" s="208">
        <v>43311</v>
      </c>
      <c r="C90" s="29" t="s">
        <v>39</v>
      </c>
      <c r="D90" s="48"/>
      <c r="E90" s="45"/>
      <c r="F90" s="30"/>
      <c r="G90" s="117">
        <f t="shared" si="4"/>
        <v>0</v>
      </c>
      <c r="H90" s="30">
        <f t="shared" si="5"/>
        <v>0</v>
      </c>
      <c r="I90" s="30">
        <f t="shared" si="6"/>
        <v>0</v>
      </c>
      <c r="J90" s="50"/>
      <c r="K90" s="50"/>
      <c r="L90" s="50"/>
      <c r="M90" s="50"/>
      <c r="N90" s="114"/>
      <c r="O90" s="114"/>
      <c r="P90" s="50"/>
      <c r="Q90" s="50"/>
      <c r="R90" s="50"/>
      <c r="S90" s="205"/>
      <c r="T90" s="205"/>
      <c r="U90" s="205"/>
      <c r="V90" s="205"/>
      <c r="W90" s="81"/>
      <c r="X90" s="134"/>
    </row>
    <row r="91" spans="1:24" s="2" customFormat="1" ht="15.75" thickBot="1" x14ac:dyDescent="0.3">
      <c r="B91" s="209"/>
      <c r="C91" s="179" t="s">
        <v>40</v>
      </c>
      <c r="D91" s="65"/>
      <c r="E91" s="47"/>
      <c r="F91" s="30"/>
      <c r="G91" s="117">
        <f t="shared" si="4"/>
        <v>0</v>
      </c>
      <c r="H91" s="30">
        <f t="shared" si="5"/>
        <v>0</v>
      </c>
      <c r="I91" s="30">
        <f t="shared" si="6"/>
        <v>0</v>
      </c>
      <c r="J91" s="67"/>
      <c r="K91" s="67"/>
      <c r="L91" s="67"/>
      <c r="M91" s="67"/>
      <c r="N91" s="66"/>
      <c r="O91" s="66"/>
      <c r="P91" s="66"/>
      <c r="Q91" s="67"/>
      <c r="R91" s="67"/>
      <c r="S91" s="206"/>
      <c r="T91" s="206"/>
      <c r="U91" s="206"/>
      <c r="V91" s="206"/>
      <c r="W91" s="59"/>
      <c r="X91" s="138"/>
    </row>
    <row r="92" spans="1:24" s="2" customFormat="1" ht="15.75" thickBot="1" x14ac:dyDescent="0.3">
      <c r="B92" s="210"/>
      <c r="C92" s="69" t="s">
        <v>41</v>
      </c>
      <c r="D92" s="94"/>
      <c r="E92" s="122"/>
      <c r="F92" s="30"/>
      <c r="G92" s="117">
        <f t="shared" si="4"/>
        <v>0</v>
      </c>
      <c r="H92" s="30">
        <f t="shared" si="5"/>
        <v>0</v>
      </c>
      <c r="I92" s="30">
        <f t="shared" si="6"/>
        <v>0</v>
      </c>
      <c r="J92" s="78"/>
      <c r="K92" s="78"/>
      <c r="L92" s="78"/>
      <c r="M92" s="78"/>
      <c r="N92" s="78"/>
      <c r="O92" s="101"/>
      <c r="P92" s="78"/>
      <c r="Q92" s="78"/>
      <c r="R92" s="78"/>
      <c r="S92" s="207"/>
      <c r="T92" s="207"/>
      <c r="U92" s="207"/>
      <c r="V92" s="207"/>
      <c r="W92" s="74"/>
      <c r="X92" s="140"/>
    </row>
    <row r="93" spans="1:24" s="2" customFormat="1" ht="15.75" thickBot="1" x14ac:dyDescent="0.3">
      <c r="B93" s="208">
        <v>43312</v>
      </c>
      <c r="C93" s="29" t="s">
        <v>39</v>
      </c>
      <c r="D93" s="48"/>
      <c r="E93" s="45"/>
      <c r="F93" s="30"/>
      <c r="G93" s="117">
        <f t="shared" si="4"/>
        <v>0</v>
      </c>
      <c r="H93" s="30">
        <f>G93+K93+M93+P93+Q93+R93+O93</f>
        <v>0</v>
      </c>
      <c r="I93" s="30">
        <f t="shared" si="6"/>
        <v>0</v>
      </c>
      <c r="J93" s="50"/>
      <c r="K93" s="50"/>
      <c r="L93" s="50"/>
      <c r="M93" s="50"/>
      <c r="N93" s="50"/>
      <c r="O93" s="50"/>
      <c r="P93" s="50"/>
      <c r="Q93" s="50"/>
      <c r="R93" s="50"/>
      <c r="S93" s="205"/>
      <c r="T93" s="205"/>
      <c r="U93" s="205"/>
      <c r="V93" s="205"/>
      <c r="W93" s="81"/>
      <c r="X93" s="134"/>
    </row>
    <row r="94" spans="1:24" s="2" customFormat="1" ht="15.75" thickBot="1" x14ac:dyDescent="0.3">
      <c r="B94" s="209"/>
      <c r="C94" s="179" t="s">
        <v>40</v>
      </c>
      <c r="D94" s="65"/>
      <c r="E94" s="47"/>
      <c r="F94" s="30"/>
      <c r="G94" s="117">
        <f t="shared" si="4"/>
        <v>0</v>
      </c>
      <c r="H94" s="30">
        <f>G94+K94+M94+P94+Q94+R94+O94</f>
        <v>0</v>
      </c>
      <c r="I94" s="30">
        <f t="shared" si="6"/>
        <v>0</v>
      </c>
      <c r="J94" s="67"/>
      <c r="K94" s="67"/>
      <c r="L94" s="67"/>
      <c r="M94" s="67"/>
      <c r="N94" s="67"/>
      <c r="O94" s="67"/>
      <c r="P94" s="67"/>
      <c r="Q94" s="67"/>
      <c r="R94" s="67"/>
      <c r="S94" s="206"/>
      <c r="T94" s="206"/>
      <c r="U94" s="206"/>
      <c r="V94" s="206"/>
      <c r="W94" s="59"/>
      <c r="X94" s="138"/>
    </row>
    <row r="95" spans="1:24" s="2" customFormat="1" ht="15.75" thickBot="1" x14ac:dyDescent="0.3">
      <c r="B95" s="210"/>
      <c r="C95" s="69" t="s">
        <v>41</v>
      </c>
      <c r="D95" s="94"/>
      <c r="E95" s="122"/>
      <c r="F95" s="30"/>
      <c r="G95" s="117">
        <f t="shared" si="4"/>
        <v>0</v>
      </c>
      <c r="H95" s="30">
        <f>G95+K95+M95+P95+Q95+R95+O95</f>
        <v>0</v>
      </c>
      <c r="I95" s="30">
        <f t="shared" si="6"/>
        <v>0</v>
      </c>
      <c r="J95" s="78"/>
      <c r="K95" s="78"/>
      <c r="L95" s="78"/>
      <c r="M95" s="78"/>
      <c r="N95" s="78"/>
      <c r="O95" s="78"/>
      <c r="P95" s="78"/>
      <c r="Q95" s="78"/>
      <c r="R95" s="78"/>
      <c r="S95" s="207"/>
      <c r="T95" s="207"/>
      <c r="U95" s="207"/>
      <c r="V95" s="207"/>
      <c r="W95" s="74"/>
      <c r="X95" s="140"/>
    </row>
    <row r="96" spans="1:24" x14ac:dyDescent="0.25">
      <c r="B96" s="185"/>
    </row>
    <row r="97" spans="2:2" x14ac:dyDescent="0.25">
      <c r="B97" s="185"/>
    </row>
  </sheetData>
  <mergeCells count="154">
    <mergeCell ref="S3:S5"/>
    <mergeCell ref="T3:T5"/>
    <mergeCell ref="U3:U5"/>
    <mergeCell ref="V3:V5"/>
    <mergeCell ref="B2:C2"/>
    <mergeCell ref="D1:E1"/>
    <mergeCell ref="S9:S11"/>
    <mergeCell ref="T9:T11"/>
    <mergeCell ref="U9:U11"/>
    <mergeCell ref="V9:V11"/>
    <mergeCell ref="U6:U8"/>
    <mergeCell ref="V6:V8"/>
    <mergeCell ref="S6:S8"/>
    <mergeCell ref="T6:T8"/>
    <mergeCell ref="U15:U17"/>
    <mergeCell ref="V15:V17"/>
    <mergeCell ref="B15:B17"/>
    <mergeCell ref="S15:S17"/>
    <mergeCell ref="T15:T17"/>
    <mergeCell ref="S12:S14"/>
    <mergeCell ref="T12:T14"/>
    <mergeCell ref="U12:U14"/>
    <mergeCell ref="V12:V14"/>
    <mergeCell ref="B12:B14"/>
    <mergeCell ref="S21:S23"/>
    <mergeCell ref="T21:T23"/>
    <mergeCell ref="U21:U23"/>
    <mergeCell ref="V21:V23"/>
    <mergeCell ref="B21:B23"/>
    <mergeCell ref="S18:S20"/>
    <mergeCell ref="T18:T20"/>
    <mergeCell ref="U18:U20"/>
    <mergeCell ref="V18:V20"/>
    <mergeCell ref="B18:B20"/>
    <mergeCell ref="S27:S29"/>
    <mergeCell ref="T27:T29"/>
    <mergeCell ref="U27:U29"/>
    <mergeCell ref="V27:V29"/>
    <mergeCell ref="B27:B29"/>
    <mergeCell ref="U24:U26"/>
    <mergeCell ref="V24:V26"/>
    <mergeCell ref="B24:B26"/>
    <mergeCell ref="S24:S26"/>
    <mergeCell ref="T24:T26"/>
    <mergeCell ref="U33:U35"/>
    <mergeCell ref="V33:V35"/>
    <mergeCell ref="B33:B35"/>
    <mergeCell ref="S33:S35"/>
    <mergeCell ref="T33:T35"/>
    <mergeCell ref="S30:S32"/>
    <mergeCell ref="T30:T32"/>
    <mergeCell ref="U30:U32"/>
    <mergeCell ref="V30:V32"/>
    <mergeCell ref="B30:B32"/>
    <mergeCell ref="S39:S41"/>
    <mergeCell ref="T39:T41"/>
    <mergeCell ref="U39:U41"/>
    <mergeCell ref="V39:V41"/>
    <mergeCell ref="B39:B41"/>
    <mergeCell ref="S36:S38"/>
    <mergeCell ref="T36:T38"/>
    <mergeCell ref="U36:U38"/>
    <mergeCell ref="V36:V38"/>
    <mergeCell ref="B36:B38"/>
    <mergeCell ref="S45:S47"/>
    <mergeCell ref="T45:T47"/>
    <mergeCell ref="U45:U47"/>
    <mergeCell ref="V45:V47"/>
    <mergeCell ref="B45:B47"/>
    <mergeCell ref="U42:U44"/>
    <mergeCell ref="V42:V44"/>
    <mergeCell ref="B42:B44"/>
    <mergeCell ref="S42:S44"/>
    <mergeCell ref="T42:T44"/>
    <mergeCell ref="U51:U53"/>
    <mergeCell ref="V51:V53"/>
    <mergeCell ref="B51:B53"/>
    <mergeCell ref="S51:S53"/>
    <mergeCell ref="T51:T53"/>
    <mergeCell ref="S48:S50"/>
    <mergeCell ref="T48:T50"/>
    <mergeCell ref="U48:U50"/>
    <mergeCell ref="V48:V50"/>
    <mergeCell ref="B48:B50"/>
    <mergeCell ref="S57:S59"/>
    <mergeCell ref="T57:T59"/>
    <mergeCell ref="U57:U59"/>
    <mergeCell ref="V57:V59"/>
    <mergeCell ref="B57:B59"/>
    <mergeCell ref="S54:S56"/>
    <mergeCell ref="T54:T56"/>
    <mergeCell ref="U54:U56"/>
    <mergeCell ref="V54:V56"/>
    <mergeCell ref="B54:B56"/>
    <mergeCell ref="S63:S65"/>
    <mergeCell ref="T63:T65"/>
    <mergeCell ref="U63:U65"/>
    <mergeCell ref="V63:V65"/>
    <mergeCell ref="B63:B65"/>
    <mergeCell ref="U60:U62"/>
    <mergeCell ref="V60:V62"/>
    <mergeCell ref="B60:B62"/>
    <mergeCell ref="S60:S62"/>
    <mergeCell ref="T60:T62"/>
    <mergeCell ref="U69:U71"/>
    <mergeCell ref="V69:V71"/>
    <mergeCell ref="B69:B71"/>
    <mergeCell ref="S69:S71"/>
    <mergeCell ref="T69:T71"/>
    <mergeCell ref="S66:S68"/>
    <mergeCell ref="T66:T68"/>
    <mergeCell ref="U66:U68"/>
    <mergeCell ref="V66:V68"/>
    <mergeCell ref="B66:B68"/>
    <mergeCell ref="S75:S77"/>
    <mergeCell ref="T75:T77"/>
    <mergeCell ref="U75:U77"/>
    <mergeCell ref="V75:V77"/>
    <mergeCell ref="B75:B77"/>
    <mergeCell ref="S72:S74"/>
    <mergeCell ref="T72:T74"/>
    <mergeCell ref="U72:U74"/>
    <mergeCell ref="V72:V74"/>
    <mergeCell ref="B72:B74"/>
    <mergeCell ref="S81:S83"/>
    <mergeCell ref="T81:T83"/>
    <mergeCell ref="U81:U83"/>
    <mergeCell ref="V81:V83"/>
    <mergeCell ref="B81:B83"/>
    <mergeCell ref="U78:U80"/>
    <mergeCell ref="V78:V80"/>
    <mergeCell ref="B78:B80"/>
    <mergeCell ref="S78:S80"/>
    <mergeCell ref="T78:T80"/>
    <mergeCell ref="U87:U89"/>
    <mergeCell ref="V87:V89"/>
    <mergeCell ref="B87:B89"/>
    <mergeCell ref="S87:S89"/>
    <mergeCell ref="T87:T89"/>
    <mergeCell ref="S84:S86"/>
    <mergeCell ref="T84:T86"/>
    <mergeCell ref="U84:U86"/>
    <mergeCell ref="V84:V86"/>
    <mergeCell ref="B84:B86"/>
    <mergeCell ref="S93:S95"/>
    <mergeCell ref="T93:T95"/>
    <mergeCell ref="U93:U95"/>
    <mergeCell ref="V93:V95"/>
    <mergeCell ref="B93:B95"/>
    <mergeCell ref="S90:S92"/>
    <mergeCell ref="T90:T92"/>
    <mergeCell ref="U90:U92"/>
    <mergeCell ref="V90:V92"/>
    <mergeCell ref="B90:B92"/>
  </mergeCells>
  <pageMargins left="0" right="0" top="0.74803149606299213" bottom="0.74803149606299213" header="0.31496062992125984" footer="0.31496062992125984"/>
  <pageSetup paperSize="9" scale="125" orientation="landscape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69"/>
  <sheetViews>
    <sheetView zoomScaleNormal="100" workbookViewId="0">
      <pane ySplit="2" topLeftCell="A3" activePane="bottomLeft" state="frozen"/>
      <selection activeCell="F91" sqref="F91:F92"/>
      <selection pane="bottomLeft" activeCell="R85" sqref="R85"/>
    </sheetView>
  </sheetViews>
  <sheetFormatPr baseColWidth="10" defaultRowHeight="15" x14ac:dyDescent="0.25"/>
  <cols>
    <col min="1" max="1" width="11.42578125" style="184"/>
    <col min="2" max="2" width="13" style="188" bestFit="1" customWidth="1"/>
    <col min="3" max="3" width="13" style="184" customWidth="1"/>
    <col min="4" max="6" width="10.140625" style="184" customWidth="1"/>
    <col min="7" max="7" width="20.42578125" style="184" customWidth="1"/>
    <col min="8" max="8" width="14" style="184" customWidth="1"/>
    <col min="9" max="9" width="24.140625" style="184" customWidth="1"/>
    <col min="10" max="10" width="12" style="184" customWidth="1"/>
    <col min="11" max="12" width="17.7109375" style="184" customWidth="1"/>
    <col min="13" max="13" width="19.140625" style="184" customWidth="1"/>
    <col min="14" max="14" width="17.7109375" style="184" customWidth="1"/>
    <col min="15" max="15" width="23" style="184" customWidth="1"/>
    <col min="16" max="17" width="17.7109375" style="184" customWidth="1"/>
    <col min="18" max="18" width="11.7109375" style="184" customWidth="1"/>
    <col min="19" max="19" width="13.140625" style="184" customWidth="1"/>
    <col min="20" max="20" width="21.85546875" style="184" customWidth="1"/>
    <col min="21" max="21" width="18.42578125" style="184" customWidth="1"/>
    <col min="22" max="22" width="22" style="184" customWidth="1"/>
    <col min="23" max="23" width="15" style="184" customWidth="1"/>
    <col min="24" max="24" width="17.42578125" style="184" bestFit="1" customWidth="1"/>
    <col min="25" max="16384" width="11.42578125" style="184"/>
  </cols>
  <sheetData>
    <row r="1" spans="2:24" s="2" customFormat="1" ht="15.75" thickBot="1" x14ac:dyDescent="0.3">
      <c r="B1" s="1"/>
      <c r="D1" s="240" t="s">
        <v>4</v>
      </c>
      <c r="E1" s="241"/>
      <c r="F1" s="8" t="s">
        <v>1</v>
      </c>
      <c r="G1" s="9">
        <f>+SUM(G3:G74)</f>
        <v>0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2:24" s="2" customFormat="1" ht="17.25" customHeight="1" thickBot="1" x14ac:dyDescent="0.3">
      <c r="B2" s="230" t="s">
        <v>8</v>
      </c>
      <c r="C2" s="231"/>
      <c r="D2" s="23" t="s">
        <v>9</v>
      </c>
      <c r="E2" s="23" t="s">
        <v>10</v>
      </c>
      <c r="F2" s="22" t="s">
        <v>11</v>
      </c>
      <c r="G2" s="23" t="s">
        <v>12</v>
      </c>
      <c r="H2" s="22" t="s">
        <v>13</v>
      </c>
      <c r="I2" s="22" t="s">
        <v>14</v>
      </c>
      <c r="J2" s="23" t="s">
        <v>15</v>
      </c>
      <c r="K2" s="23" t="s">
        <v>16</v>
      </c>
      <c r="L2" s="23" t="s">
        <v>17</v>
      </c>
      <c r="M2" s="23" t="s">
        <v>18</v>
      </c>
      <c r="N2" s="22" t="s">
        <v>19</v>
      </c>
      <c r="O2" s="23" t="s">
        <v>20</v>
      </c>
      <c r="P2" s="23" t="s">
        <v>21</v>
      </c>
      <c r="Q2" s="23" t="s">
        <v>22</v>
      </c>
      <c r="R2" s="23" t="s">
        <v>23</v>
      </c>
      <c r="S2" s="23" t="s">
        <v>26</v>
      </c>
      <c r="T2" s="23" t="s">
        <v>27</v>
      </c>
      <c r="U2" s="23" t="s">
        <v>28</v>
      </c>
      <c r="V2" s="23" t="s">
        <v>29</v>
      </c>
      <c r="W2" s="23" t="s">
        <v>30</v>
      </c>
      <c r="X2" s="23" t="s">
        <v>31</v>
      </c>
    </row>
    <row r="3" spans="2:24" s="2" customFormat="1" ht="15.75" thickBot="1" x14ac:dyDescent="0.3">
      <c r="B3" s="208">
        <v>43282</v>
      </c>
      <c r="C3" s="29" t="s">
        <v>39</v>
      </c>
      <c r="D3" s="39"/>
      <c r="E3" s="40"/>
      <c r="F3" s="30"/>
      <c r="G3" s="45">
        <f>+E3-D3</f>
        <v>0</v>
      </c>
      <c r="H3" s="46">
        <f>G3+K3+M3+O3+P3+Q3+R3</f>
        <v>0</v>
      </c>
      <c r="I3" s="42">
        <f>J3-H3-N3</f>
        <v>0</v>
      </c>
      <c r="J3" s="41"/>
      <c r="K3" s="41"/>
      <c r="L3" s="41"/>
      <c r="M3" s="43"/>
      <c r="N3" s="43"/>
      <c r="O3" s="43"/>
      <c r="P3" s="41"/>
      <c r="Q3" s="41"/>
      <c r="R3" s="41"/>
      <c r="S3" s="214"/>
      <c r="T3" s="214"/>
      <c r="U3" s="214"/>
      <c r="V3" s="214"/>
      <c r="W3" s="38"/>
      <c r="X3" s="38"/>
    </row>
    <row r="4" spans="2:24" s="2" customFormat="1" ht="15.75" thickBot="1" x14ac:dyDescent="0.3">
      <c r="B4" s="209"/>
      <c r="C4" s="54" t="s">
        <v>40</v>
      </c>
      <c r="D4" s="32"/>
      <c r="E4" s="60"/>
      <c r="F4" s="30"/>
      <c r="G4" s="45">
        <f>+E4-D4</f>
        <v>0</v>
      </c>
      <c r="H4" s="46">
        <f t="shared" ref="H4:H67" si="0">G4+K4+M4+O4+P4+Q4+R4</f>
        <v>0</v>
      </c>
      <c r="I4" s="42">
        <f t="shared" ref="I4:I67" si="1">J4-H4-N4</f>
        <v>0</v>
      </c>
      <c r="J4" s="41"/>
      <c r="K4" s="41"/>
      <c r="L4" s="41"/>
      <c r="M4" s="43"/>
      <c r="N4" s="43"/>
      <c r="O4" s="43"/>
      <c r="P4" s="41"/>
      <c r="Q4" s="41"/>
      <c r="R4" s="41"/>
      <c r="S4" s="206"/>
      <c r="T4" s="206"/>
      <c r="U4" s="206"/>
      <c r="V4" s="206"/>
      <c r="W4" s="59"/>
      <c r="X4" s="59"/>
    </row>
    <row r="5" spans="2:24" s="2" customFormat="1" ht="15.75" thickBot="1" x14ac:dyDescent="0.3">
      <c r="B5" s="210"/>
      <c r="C5" s="69" t="s">
        <v>41</v>
      </c>
      <c r="D5" s="32"/>
      <c r="E5" s="60"/>
      <c r="F5" s="30"/>
      <c r="G5" s="45">
        <f t="shared" ref="G5:G68" si="2">+E5-D5</f>
        <v>0</v>
      </c>
      <c r="H5" s="46">
        <f t="shared" si="0"/>
        <v>0</v>
      </c>
      <c r="I5" s="42">
        <f t="shared" si="1"/>
        <v>0</v>
      </c>
      <c r="J5" s="41"/>
      <c r="K5" s="41"/>
      <c r="L5" s="41"/>
      <c r="M5" s="43"/>
      <c r="N5" s="43"/>
      <c r="O5" s="43"/>
      <c r="P5" s="41"/>
      <c r="Q5" s="41"/>
      <c r="R5" s="41"/>
      <c r="S5" s="207"/>
      <c r="T5" s="207"/>
      <c r="U5" s="207"/>
      <c r="V5" s="207"/>
      <c r="W5" s="74"/>
      <c r="X5" s="74"/>
    </row>
    <row r="6" spans="2:24" s="2" customFormat="1" ht="15.75" thickBot="1" x14ac:dyDescent="0.3">
      <c r="B6" s="208">
        <v>43283</v>
      </c>
      <c r="C6" s="29" t="s">
        <v>39</v>
      </c>
      <c r="D6" s="35"/>
      <c r="E6" s="60"/>
      <c r="F6" s="30"/>
      <c r="G6" s="45">
        <f t="shared" si="2"/>
        <v>0</v>
      </c>
      <c r="H6" s="46">
        <f t="shared" si="0"/>
        <v>0</v>
      </c>
      <c r="I6" s="42">
        <f t="shared" si="1"/>
        <v>0</v>
      </c>
      <c r="J6" s="61"/>
      <c r="K6" s="61"/>
      <c r="L6" s="61"/>
      <c r="M6" s="42"/>
      <c r="N6" s="42"/>
      <c r="O6" s="42"/>
      <c r="P6" s="61"/>
      <c r="Q6" s="61"/>
      <c r="R6" s="61"/>
      <c r="S6" s="205"/>
      <c r="T6" s="205"/>
      <c r="U6" s="205"/>
      <c r="V6" s="205"/>
      <c r="W6" s="81"/>
      <c r="X6" s="83"/>
    </row>
    <row r="7" spans="2:24" s="2" customFormat="1" ht="15.75" thickBot="1" x14ac:dyDescent="0.3">
      <c r="B7" s="209"/>
      <c r="C7" s="54" t="s">
        <v>40</v>
      </c>
      <c r="D7" s="35"/>
      <c r="E7" s="60"/>
      <c r="F7" s="30"/>
      <c r="G7" s="45">
        <f t="shared" si="2"/>
        <v>0</v>
      </c>
      <c r="H7" s="46">
        <f t="shared" si="0"/>
        <v>0</v>
      </c>
      <c r="I7" s="42">
        <f t="shared" si="1"/>
        <v>0</v>
      </c>
      <c r="J7" s="41"/>
      <c r="K7" s="41"/>
      <c r="L7" s="41"/>
      <c r="M7" s="43"/>
      <c r="N7" s="43"/>
      <c r="O7" s="43"/>
      <c r="P7" s="41"/>
      <c r="Q7" s="41"/>
      <c r="R7" s="43"/>
      <c r="S7" s="206"/>
      <c r="T7" s="206"/>
      <c r="U7" s="206"/>
      <c r="V7" s="206"/>
      <c r="W7" s="59"/>
      <c r="X7" s="89"/>
    </row>
    <row r="8" spans="2:24" s="2" customFormat="1" ht="15.75" thickBot="1" x14ac:dyDescent="0.3">
      <c r="B8" s="210"/>
      <c r="C8" s="69" t="s">
        <v>41</v>
      </c>
      <c r="D8" s="35"/>
      <c r="E8" s="60"/>
      <c r="F8" s="30"/>
      <c r="G8" s="45">
        <f t="shared" si="2"/>
        <v>0</v>
      </c>
      <c r="H8" s="46">
        <f t="shared" si="0"/>
        <v>0</v>
      </c>
      <c r="I8" s="42">
        <f t="shared" si="1"/>
        <v>0</v>
      </c>
      <c r="J8" s="41"/>
      <c r="K8" s="43"/>
      <c r="L8" s="41"/>
      <c r="M8" s="41"/>
      <c r="N8" s="41"/>
      <c r="O8" s="43"/>
      <c r="P8" s="41"/>
      <c r="Q8" s="41"/>
      <c r="R8" s="41"/>
      <c r="S8" s="207"/>
      <c r="T8" s="207"/>
      <c r="U8" s="207"/>
      <c r="V8" s="207"/>
      <c r="W8" s="74"/>
      <c r="X8" s="93"/>
    </row>
    <row r="9" spans="2:24" s="2" customFormat="1" ht="15.75" thickBot="1" x14ac:dyDescent="0.3">
      <c r="B9" s="208">
        <v>43284</v>
      </c>
      <c r="C9" s="29" t="s">
        <v>39</v>
      </c>
      <c r="D9" s="32"/>
      <c r="E9" s="60"/>
      <c r="F9" s="30"/>
      <c r="G9" s="45">
        <f t="shared" si="2"/>
        <v>0</v>
      </c>
      <c r="H9" s="46">
        <f t="shared" si="0"/>
        <v>0</v>
      </c>
      <c r="I9" s="42">
        <f t="shared" si="1"/>
        <v>0</v>
      </c>
      <c r="J9" s="61"/>
      <c r="K9" s="61"/>
      <c r="L9" s="61"/>
      <c r="M9" s="99"/>
      <c r="N9" s="42"/>
      <c r="O9" s="42"/>
      <c r="P9" s="61"/>
      <c r="Q9" s="61"/>
      <c r="R9" s="61"/>
      <c r="S9" s="205"/>
      <c r="T9" s="205"/>
      <c r="U9" s="205"/>
      <c r="V9" s="205"/>
      <c r="W9" s="81"/>
      <c r="X9" s="82"/>
    </row>
    <row r="10" spans="2:24" s="2" customFormat="1" ht="15.75" thickBot="1" x14ac:dyDescent="0.3">
      <c r="B10" s="209"/>
      <c r="C10" s="54" t="s">
        <v>40</v>
      </c>
      <c r="D10" s="32"/>
      <c r="E10" s="60"/>
      <c r="F10" s="30"/>
      <c r="G10" s="45">
        <f t="shared" si="2"/>
        <v>0</v>
      </c>
      <c r="H10" s="46">
        <f t="shared" si="0"/>
        <v>0</v>
      </c>
      <c r="I10" s="42">
        <f t="shared" si="1"/>
        <v>0</v>
      </c>
      <c r="J10" s="41"/>
      <c r="K10" s="41"/>
      <c r="L10" s="41"/>
      <c r="M10" s="43"/>
      <c r="N10" s="41"/>
      <c r="O10" s="43"/>
      <c r="P10" s="41"/>
      <c r="Q10" s="43"/>
      <c r="R10" s="41"/>
      <c r="S10" s="206"/>
      <c r="T10" s="206"/>
      <c r="U10" s="206"/>
      <c r="V10" s="206"/>
      <c r="W10" s="59"/>
      <c r="X10" s="87"/>
    </row>
    <row r="11" spans="2:24" s="2" customFormat="1" ht="15.75" thickBot="1" x14ac:dyDescent="0.3">
      <c r="B11" s="210"/>
      <c r="C11" s="69" t="s">
        <v>41</v>
      </c>
      <c r="D11" s="32"/>
      <c r="E11" s="60"/>
      <c r="F11" s="30"/>
      <c r="G11" s="61">
        <f t="shared" si="2"/>
        <v>0</v>
      </c>
      <c r="H11" s="46">
        <f t="shared" si="0"/>
        <v>0</v>
      </c>
      <c r="I11" s="42">
        <f t="shared" si="1"/>
        <v>0</v>
      </c>
      <c r="J11" s="41"/>
      <c r="K11" s="41"/>
      <c r="L11" s="41"/>
      <c r="M11" s="43"/>
      <c r="N11" s="43"/>
      <c r="O11" s="43"/>
      <c r="P11" s="41"/>
      <c r="Q11" s="41"/>
      <c r="R11" s="41"/>
      <c r="S11" s="207"/>
      <c r="T11" s="207"/>
      <c r="U11" s="207"/>
      <c r="V11" s="207"/>
      <c r="W11" s="74"/>
      <c r="X11" s="92"/>
    </row>
    <row r="12" spans="2:24" s="2" customFormat="1" ht="15.75" thickBot="1" x14ac:dyDescent="0.3">
      <c r="B12" s="208">
        <v>43285</v>
      </c>
      <c r="C12" s="29" t="s">
        <v>39</v>
      </c>
      <c r="D12" s="32"/>
      <c r="E12" s="103"/>
      <c r="F12" s="104"/>
      <c r="G12" s="61">
        <f t="shared" si="2"/>
        <v>0</v>
      </c>
      <c r="H12" s="46">
        <f t="shared" si="0"/>
        <v>0</v>
      </c>
      <c r="I12" s="42">
        <f t="shared" si="1"/>
        <v>0</v>
      </c>
      <c r="J12" s="61"/>
      <c r="K12" s="61"/>
      <c r="L12" s="61"/>
      <c r="M12" s="61"/>
      <c r="N12" s="61"/>
      <c r="O12" s="42"/>
      <c r="P12" s="61"/>
      <c r="Q12" s="61"/>
      <c r="R12" s="61"/>
      <c r="S12" s="205"/>
      <c r="T12" s="205"/>
      <c r="U12" s="205"/>
      <c r="V12" s="205"/>
      <c r="W12" s="81"/>
      <c r="X12" s="82"/>
    </row>
    <row r="13" spans="2:24" s="2" customFormat="1" ht="15.75" thickBot="1" x14ac:dyDescent="0.3">
      <c r="B13" s="209"/>
      <c r="C13" s="54" t="s">
        <v>40</v>
      </c>
      <c r="D13" s="108"/>
      <c r="E13" s="60"/>
      <c r="F13" s="30"/>
      <c r="G13" s="61">
        <f t="shared" si="2"/>
        <v>0</v>
      </c>
      <c r="H13" s="46">
        <f t="shared" si="0"/>
        <v>0</v>
      </c>
      <c r="I13" s="42">
        <f t="shared" si="1"/>
        <v>0</v>
      </c>
      <c r="J13" s="41"/>
      <c r="K13" s="41"/>
      <c r="L13" s="41"/>
      <c r="M13" s="41"/>
      <c r="N13" s="41"/>
      <c r="O13" s="43"/>
      <c r="P13" s="41"/>
      <c r="Q13" s="41"/>
      <c r="R13" s="41"/>
      <c r="S13" s="206"/>
      <c r="T13" s="206"/>
      <c r="U13" s="206"/>
      <c r="V13" s="206"/>
      <c r="W13" s="59"/>
      <c r="X13" s="87"/>
    </row>
    <row r="14" spans="2:24" s="2" customFormat="1" ht="15.75" thickBot="1" x14ac:dyDescent="0.3">
      <c r="B14" s="210"/>
      <c r="C14" s="69" t="s">
        <v>41</v>
      </c>
      <c r="D14" s="32"/>
      <c r="E14" s="60"/>
      <c r="F14" s="30"/>
      <c r="G14" s="61">
        <f t="shared" si="2"/>
        <v>0</v>
      </c>
      <c r="H14" s="46">
        <f t="shared" si="0"/>
        <v>0</v>
      </c>
      <c r="I14" s="42">
        <f t="shared" si="1"/>
        <v>0</v>
      </c>
      <c r="J14" s="41"/>
      <c r="K14" s="41"/>
      <c r="L14" s="41"/>
      <c r="M14" s="41"/>
      <c r="N14" s="41"/>
      <c r="O14" s="43"/>
      <c r="P14" s="41"/>
      <c r="Q14" s="41"/>
      <c r="R14" s="41"/>
      <c r="S14" s="207"/>
      <c r="T14" s="207"/>
      <c r="U14" s="207"/>
      <c r="V14" s="207"/>
      <c r="W14" s="74"/>
      <c r="X14" s="92"/>
    </row>
    <row r="15" spans="2:24" s="2" customFormat="1" ht="15.75" thickBot="1" x14ac:dyDescent="0.3">
      <c r="B15" s="208">
        <v>43286</v>
      </c>
      <c r="C15" s="29" t="s">
        <v>39</v>
      </c>
      <c r="D15" s="32"/>
      <c r="E15" s="60"/>
      <c r="F15" s="30"/>
      <c r="G15" s="61">
        <f t="shared" si="2"/>
        <v>0</v>
      </c>
      <c r="H15" s="46">
        <f t="shared" si="0"/>
        <v>0</v>
      </c>
      <c r="I15" s="42">
        <f t="shared" si="1"/>
        <v>0</v>
      </c>
      <c r="J15" s="61"/>
      <c r="K15" s="61"/>
      <c r="L15" s="61"/>
      <c r="M15" s="99"/>
      <c r="N15" s="42"/>
      <c r="O15" s="42"/>
      <c r="P15" s="61"/>
      <c r="Q15" s="61"/>
      <c r="R15" s="42"/>
      <c r="S15" s="205"/>
      <c r="T15" s="205"/>
      <c r="U15" s="205"/>
      <c r="V15" s="205"/>
      <c r="W15" s="81"/>
      <c r="X15" s="82"/>
    </row>
    <row r="16" spans="2:24" s="2" customFormat="1" ht="15.75" thickBot="1" x14ac:dyDescent="0.3">
      <c r="B16" s="209"/>
      <c r="C16" s="54" t="s">
        <v>40</v>
      </c>
      <c r="D16" s="32"/>
      <c r="E16" s="60"/>
      <c r="F16" s="30"/>
      <c r="G16" s="61">
        <f t="shared" si="2"/>
        <v>0</v>
      </c>
      <c r="H16" s="46">
        <f t="shared" si="0"/>
        <v>0</v>
      </c>
      <c r="I16" s="42">
        <f t="shared" si="1"/>
        <v>0</v>
      </c>
      <c r="J16" s="41"/>
      <c r="K16" s="41"/>
      <c r="L16" s="41"/>
      <c r="M16" s="43"/>
      <c r="N16" s="43"/>
      <c r="O16" s="43"/>
      <c r="P16" s="41"/>
      <c r="Q16" s="41"/>
      <c r="R16" s="41"/>
      <c r="S16" s="206"/>
      <c r="T16" s="206"/>
      <c r="U16" s="206"/>
      <c r="V16" s="206"/>
      <c r="W16" s="59"/>
      <c r="X16" s="87"/>
    </row>
    <row r="17" spans="2:24" s="2" customFormat="1" ht="15.75" thickBot="1" x14ac:dyDescent="0.3">
      <c r="B17" s="210"/>
      <c r="C17" s="69" t="s">
        <v>41</v>
      </c>
      <c r="D17" s="32"/>
      <c r="E17" s="60"/>
      <c r="F17" s="30"/>
      <c r="G17" s="61">
        <f t="shared" si="2"/>
        <v>0</v>
      </c>
      <c r="H17" s="46">
        <f t="shared" si="0"/>
        <v>0</v>
      </c>
      <c r="I17" s="42">
        <f t="shared" si="1"/>
        <v>0</v>
      </c>
      <c r="J17" s="41"/>
      <c r="K17" s="43"/>
      <c r="L17" s="43"/>
      <c r="M17" s="41"/>
      <c r="N17" s="41"/>
      <c r="O17" s="43"/>
      <c r="P17" s="41"/>
      <c r="Q17" s="41"/>
      <c r="R17" s="41"/>
      <c r="S17" s="207"/>
      <c r="T17" s="207"/>
      <c r="U17" s="207"/>
      <c r="V17" s="207"/>
      <c r="W17" s="74"/>
      <c r="X17" s="92"/>
    </row>
    <row r="18" spans="2:24" s="2" customFormat="1" ht="15.75" thickBot="1" x14ac:dyDescent="0.3">
      <c r="B18" s="208">
        <v>43287</v>
      </c>
      <c r="C18" s="29" t="s">
        <v>39</v>
      </c>
      <c r="D18" s="32"/>
      <c r="E18" s="60"/>
      <c r="F18" s="30"/>
      <c r="G18" s="61">
        <f t="shared" si="2"/>
        <v>0</v>
      </c>
      <c r="H18" s="46">
        <f t="shared" si="0"/>
        <v>0</v>
      </c>
      <c r="I18" s="42">
        <f t="shared" si="1"/>
        <v>0</v>
      </c>
      <c r="J18" s="61"/>
      <c r="K18" s="61"/>
      <c r="L18" s="61"/>
      <c r="M18" s="42"/>
      <c r="N18" s="42"/>
      <c r="O18" s="42"/>
      <c r="P18" s="61"/>
      <c r="Q18" s="61"/>
      <c r="R18" s="61"/>
      <c r="S18" s="205"/>
      <c r="T18" s="205"/>
      <c r="U18" s="205"/>
      <c r="V18" s="205"/>
      <c r="W18" s="81"/>
      <c r="X18" s="113"/>
    </row>
    <row r="19" spans="2:24" s="2" customFormat="1" ht="15.75" thickBot="1" x14ac:dyDescent="0.3">
      <c r="B19" s="209"/>
      <c r="C19" s="54" t="s">
        <v>40</v>
      </c>
      <c r="D19" s="115"/>
      <c r="E19" s="116"/>
      <c r="F19" s="30"/>
      <c r="G19" s="117">
        <f t="shared" si="2"/>
        <v>0</v>
      </c>
      <c r="H19" s="46">
        <f t="shared" si="0"/>
        <v>0</v>
      </c>
      <c r="I19" s="42">
        <f t="shared" si="1"/>
        <v>0</v>
      </c>
      <c r="J19" s="41"/>
      <c r="K19" s="43"/>
      <c r="L19" s="41"/>
      <c r="M19" s="41"/>
      <c r="N19" s="43"/>
      <c r="O19" s="43"/>
      <c r="P19" s="41"/>
      <c r="Q19" s="41"/>
      <c r="R19" s="41"/>
      <c r="S19" s="206"/>
      <c r="T19" s="206"/>
      <c r="U19" s="206"/>
      <c r="V19" s="206"/>
      <c r="W19" s="59"/>
      <c r="X19" s="118"/>
    </row>
    <row r="20" spans="2:24" s="2" customFormat="1" ht="15.75" thickBot="1" x14ac:dyDescent="0.3">
      <c r="B20" s="210"/>
      <c r="C20" s="69" t="s">
        <v>41</v>
      </c>
      <c r="D20" s="56"/>
      <c r="E20" s="116"/>
      <c r="F20" s="30"/>
      <c r="G20" s="96">
        <f t="shared" si="2"/>
        <v>0</v>
      </c>
      <c r="H20" s="46">
        <f t="shared" si="0"/>
        <v>0</v>
      </c>
      <c r="I20" s="42">
        <f t="shared" si="1"/>
        <v>0</v>
      </c>
      <c r="J20" s="96"/>
      <c r="K20" s="96"/>
      <c r="L20" s="96"/>
      <c r="M20" s="112"/>
      <c r="N20" s="112"/>
      <c r="O20" s="112"/>
      <c r="P20" s="96"/>
      <c r="Q20" s="96"/>
      <c r="R20" s="96"/>
      <c r="S20" s="207"/>
      <c r="T20" s="207"/>
      <c r="U20" s="207"/>
      <c r="V20" s="207"/>
      <c r="W20" s="74"/>
      <c r="X20" s="119"/>
    </row>
    <row r="21" spans="2:24" s="2" customFormat="1" ht="15.75" thickBot="1" x14ac:dyDescent="0.3">
      <c r="B21" s="208">
        <v>43288</v>
      </c>
      <c r="C21" s="29" t="s">
        <v>39</v>
      </c>
      <c r="D21" s="32"/>
      <c r="E21" s="60"/>
      <c r="F21" s="30"/>
      <c r="G21" s="61">
        <f t="shared" si="2"/>
        <v>0</v>
      </c>
      <c r="H21" s="46">
        <f t="shared" si="0"/>
        <v>0</v>
      </c>
      <c r="I21" s="42">
        <f t="shared" si="1"/>
        <v>0</v>
      </c>
      <c r="J21" s="61"/>
      <c r="K21" s="61"/>
      <c r="L21" s="61"/>
      <c r="M21" s="99"/>
      <c r="N21" s="42"/>
      <c r="O21" s="42"/>
      <c r="P21" s="61"/>
      <c r="Q21" s="61"/>
      <c r="R21" s="61"/>
      <c r="S21" s="205"/>
      <c r="T21" s="205"/>
      <c r="U21" s="205"/>
      <c r="V21" s="205"/>
      <c r="W21" s="81"/>
      <c r="X21" s="83"/>
    </row>
    <row r="22" spans="2:24" s="2" customFormat="1" ht="15.75" thickBot="1" x14ac:dyDescent="0.3">
      <c r="B22" s="209"/>
      <c r="C22" s="54" t="s">
        <v>40</v>
      </c>
      <c r="D22" s="115"/>
      <c r="E22" s="116"/>
      <c r="F22" s="30"/>
      <c r="G22" s="117">
        <f t="shared" si="2"/>
        <v>0</v>
      </c>
      <c r="H22" s="46">
        <f t="shared" si="0"/>
        <v>0</v>
      </c>
      <c r="I22" s="42">
        <f t="shared" si="1"/>
        <v>0</v>
      </c>
      <c r="J22" s="41"/>
      <c r="K22" s="41"/>
      <c r="L22" s="41"/>
      <c r="M22" s="43"/>
      <c r="N22" s="43"/>
      <c r="O22" s="43"/>
      <c r="P22" s="41"/>
      <c r="Q22" s="41"/>
      <c r="R22" s="41"/>
      <c r="S22" s="206"/>
      <c r="T22" s="206"/>
      <c r="U22" s="206"/>
      <c r="V22" s="206"/>
      <c r="W22" s="59"/>
      <c r="X22" s="89"/>
    </row>
    <row r="23" spans="2:24" s="2" customFormat="1" ht="15.75" thickBot="1" x14ac:dyDescent="0.3">
      <c r="B23" s="210"/>
      <c r="C23" s="69" t="s">
        <v>41</v>
      </c>
      <c r="D23" s="120"/>
      <c r="E23" s="121"/>
      <c r="F23" s="30"/>
      <c r="G23" s="96">
        <f t="shared" si="2"/>
        <v>0</v>
      </c>
      <c r="H23" s="46">
        <f t="shared" si="0"/>
        <v>0</v>
      </c>
      <c r="I23" s="42">
        <f t="shared" si="1"/>
        <v>0</v>
      </c>
      <c r="J23" s="96"/>
      <c r="K23" s="96"/>
      <c r="L23" s="112"/>
      <c r="M23" s="112"/>
      <c r="N23" s="112"/>
      <c r="O23" s="112"/>
      <c r="P23" s="96"/>
      <c r="Q23" s="96"/>
      <c r="R23" s="96"/>
      <c r="S23" s="207"/>
      <c r="T23" s="207"/>
      <c r="U23" s="207"/>
      <c r="V23" s="207"/>
      <c r="W23" s="74"/>
      <c r="X23" s="93"/>
    </row>
    <row r="24" spans="2:24" s="2" customFormat="1" ht="15.75" thickBot="1" x14ac:dyDescent="0.3">
      <c r="B24" s="208">
        <v>43289</v>
      </c>
      <c r="C24" s="29" t="s">
        <v>39</v>
      </c>
      <c r="D24" s="32"/>
      <c r="E24" s="60"/>
      <c r="F24" s="30"/>
      <c r="G24" s="61">
        <f t="shared" si="2"/>
        <v>0</v>
      </c>
      <c r="H24" s="46">
        <f t="shared" si="0"/>
        <v>0</v>
      </c>
      <c r="I24" s="42">
        <f t="shared" si="1"/>
        <v>0</v>
      </c>
      <c r="J24" s="61"/>
      <c r="K24" s="61"/>
      <c r="L24" s="61"/>
      <c r="M24" s="99"/>
      <c r="N24" s="42"/>
      <c r="O24" s="42"/>
      <c r="P24" s="61"/>
      <c r="Q24" s="61"/>
      <c r="R24" s="61"/>
      <c r="S24" s="205"/>
      <c r="T24" s="205"/>
      <c r="U24" s="205"/>
      <c r="V24" s="205"/>
      <c r="W24" s="81"/>
      <c r="X24" s="81"/>
    </row>
    <row r="25" spans="2:24" s="2" customFormat="1" ht="15.75" thickBot="1" x14ac:dyDescent="0.3">
      <c r="B25" s="209"/>
      <c r="C25" s="54" t="s">
        <v>40</v>
      </c>
      <c r="D25" s="115"/>
      <c r="E25" s="116"/>
      <c r="F25" s="30"/>
      <c r="G25" s="117">
        <f t="shared" si="2"/>
        <v>0</v>
      </c>
      <c r="H25" s="46">
        <f t="shared" si="0"/>
        <v>0</v>
      </c>
      <c r="I25" s="42">
        <f t="shared" si="1"/>
        <v>0</v>
      </c>
      <c r="J25" s="41"/>
      <c r="K25" s="43"/>
      <c r="L25" s="41"/>
      <c r="M25" s="43"/>
      <c r="N25" s="43"/>
      <c r="O25" s="43"/>
      <c r="P25" s="41"/>
      <c r="Q25" s="43"/>
      <c r="R25" s="41"/>
      <c r="S25" s="206"/>
      <c r="T25" s="206"/>
      <c r="U25" s="206"/>
      <c r="V25" s="206"/>
      <c r="W25" s="59"/>
      <c r="X25" s="59"/>
    </row>
    <row r="26" spans="2:24" s="2" customFormat="1" ht="15.75" thickBot="1" x14ac:dyDescent="0.3">
      <c r="B26" s="210"/>
      <c r="C26" s="69" t="s">
        <v>41</v>
      </c>
      <c r="D26" s="120"/>
      <c r="E26" s="121"/>
      <c r="F26" s="30"/>
      <c r="G26" s="96">
        <f t="shared" si="2"/>
        <v>0</v>
      </c>
      <c r="H26" s="46">
        <f t="shared" si="0"/>
        <v>0</v>
      </c>
      <c r="I26" s="42">
        <f t="shared" si="1"/>
        <v>0</v>
      </c>
      <c r="J26" s="96"/>
      <c r="K26" s="96"/>
      <c r="L26" s="96"/>
      <c r="M26" s="112"/>
      <c r="N26" s="112"/>
      <c r="O26" s="112"/>
      <c r="P26" s="96"/>
      <c r="Q26" s="96"/>
      <c r="R26" s="96"/>
      <c r="S26" s="207"/>
      <c r="T26" s="207"/>
      <c r="U26" s="207"/>
      <c r="V26" s="207"/>
      <c r="W26" s="74"/>
      <c r="X26" s="74"/>
    </row>
    <row r="27" spans="2:24" s="2" customFormat="1" ht="15.75" thickBot="1" x14ac:dyDescent="0.3">
      <c r="B27" s="208">
        <v>43290</v>
      </c>
      <c r="C27" s="29" t="s">
        <v>39</v>
      </c>
      <c r="D27" s="120"/>
      <c r="E27" s="125"/>
      <c r="F27" s="30"/>
      <c r="G27" s="61">
        <f t="shared" si="2"/>
        <v>0</v>
      </c>
      <c r="H27" s="46">
        <f t="shared" si="0"/>
        <v>0</v>
      </c>
      <c r="I27" s="42">
        <f t="shared" si="1"/>
        <v>0</v>
      </c>
      <c r="J27" s="61"/>
      <c r="K27" s="42"/>
      <c r="L27" s="61"/>
      <c r="M27" s="42"/>
      <c r="N27" s="42"/>
      <c r="O27" s="42"/>
      <c r="P27" s="61"/>
      <c r="Q27" s="42"/>
      <c r="R27" s="61"/>
      <c r="S27" s="205"/>
      <c r="T27" s="205"/>
      <c r="U27" s="205"/>
      <c r="V27" s="205"/>
      <c r="W27" s="81"/>
      <c r="X27" s="83"/>
    </row>
    <row r="28" spans="2:24" s="2" customFormat="1" ht="15.75" thickBot="1" x14ac:dyDescent="0.3">
      <c r="B28" s="209"/>
      <c r="C28" s="54" t="s">
        <v>40</v>
      </c>
      <c r="D28" s="120"/>
      <c r="E28" s="125"/>
      <c r="F28" s="30"/>
      <c r="G28" s="117">
        <f t="shared" si="2"/>
        <v>0</v>
      </c>
      <c r="H28" s="46">
        <f t="shared" si="0"/>
        <v>0</v>
      </c>
      <c r="I28" s="42">
        <f t="shared" si="1"/>
        <v>0</v>
      </c>
      <c r="J28" s="41"/>
      <c r="K28" s="43"/>
      <c r="L28" s="41"/>
      <c r="M28" s="41"/>
      <c r="N28" s="41"/>
      <c r="O28" s="43"/>
      <c r="P28" s="41"/>
      <c r="Q28" s="41"/>
      <c r="R28" s="41"/>
      <c r="S28" s="206"/>
      <c r="T28" s="206"/>
      <c r="U28" s="206"/>
      <c r="V28" s="206"/>
      <c r="W28" s="59"/>
      <c r="X28" s="89"/>
    </row>
    <row r="29" spans="2:24" s="2" customFormat="1" ht="15.75" thickBot="1" x14ac:dyDescent="0.3">
      <c r="B29" s="210"/>
      <c r="C29" s="69" t="s">
        <v>41</v>
      </c>
      <c r="D29" s="120"/>
      <c r="E29" s="121"/>
      <c r="F29" s="30"/>
      <c r="G29" s="96">
        <f t="shared" si="2"/>
        <v>0</v>
      </c>
      <c r="H29" s="46">
        <f t="shared" si="0"/>
        <v>0</v>
      </c>
      <c r="I29" s="42">
        <f t="shared" si="1"/>
        <v>0</v>
      </c>
      <c r="J29" s="96"/>
      <c r="K29" s="96"/>
      <c r="L29" s="96"/>
      <c r="M29" s="112"/>
      <c r="N29" s="112"/>
      <c r="O29" s="112"/>
      <c r="P29" s="96"/>
      <c r="Q29" s="96"/>
      <c r="R29" s="112"/>
      <c r="S29" s="207"/>
      <c r="T29" s="207"/>
      <c r="U29" s="207"/>
      <c r="V29" s="207"/>
      <c r="W29" s="74"/>
      <c r="X29" s="93"/>
    </row>
    <row r="30" spans="2:24" s="2" customFormat="1" ht="15.75" thickBot="1" x14ac:dyDescent="0.3">
      <c r="B30" s="208">
        <v>43291</v>
      </c>
      <c r="C30" s="29" t="s">
        <v>39</v>
      </c>
      <c r="D30" s="32"/>
      <c r="E30" s="60"/>
      <c r="F30" s="30"/>
      <c r="G30" s="61">
        <f t="shared" si="2"/>
        <v>0</v>
      </c>
      <c r="H30" s="46">
        <f t="shared" si="0"/>
        <v>0</v>
      </c>
      <c r="I30" s="42">
        <f t="shared" si="1"/>
        <v>0</v>
      </c>
      <c r="J30" s="61"/>
      <c r="K30" s="61"/>
      <c r="L30" s="61"/>
      <c r="M30" s="42"/>
      <c r="N30" s="42"/>
      <c r="O30" s="42"/>
      <c r="P30" s="61"/>
      <c r="Q30" s="61"/>
      <c r="R30" s="42"/>
      <c r="S30" s="205"/>
      <c r="T30" s="205"/>
      <c r="U30" s="205"/>
      <c r="V30" s="205"/>
      <c r="W30" s="81"/>
      <c r="X30" s="83"/>
    </row>
    <row r="31" spans="2:24" s="2" customFormat="1" ht="15.75" thickBot="1" x14ac:dyDescent="0.3">
      <c r="B31" s="209"/>
      <c r="C31" s="54" t="s">
        <v>40</v>
      </c>
      <c r="D31" s="35"/>
      <c r="E31" s="60"/>
      <c r="F31" s="30"/>
      <c r="G31" s="117">
        <f t="shared" si="2"/>
        <v>0</v>
      </c>
      <c r="H31" s="46">
        <f t="shared" si="0"/>
        <v>0</v>
      </c>
      <c r="I31" s="42">
        <f t="shared" si="1"/>
        <v>0</v>
      </c>
      <c r="J31" s="41"/>
      <c r="K31" s="41"/>
      <c r="L31" s="41"/>
      <c r="M31" s="41"/>
      <c r="N31" s="43"/>
      <c r="O31" s="43"/>
      <c r="P31" s="41"/>
      <c r="Q31" s="41"/>
      <c r="R31" s="41"/>
      <c r="S31" s="206"/>
      <c r="T31" s="206"/>
      <c r="U31" s="206"/>
      <c r="V31" s="206"/>
      <c r="W31" s="59"/>
      <c r="X31" s="89"/>
    </row>
    <row r="32" spans="2:24" s="2" customFormat="1" ht="15.75" thickBot="1" x14ac:dyDescent="0.3">
      <c r="B32" s="210"/>
      <c r="C32" s="69" t="s">
        <v>41</v>
      </c>
      <c r="D32" s="35"/>
      <c r="E32" s="60"/>
      <c r="F32" s="30"/>
      <c r="G32" s="96">
        <f t="shared" si="2"/>
        <v>0</v>
      </c>
      <c r="H32" s="46">
        <f t="shared" si="0"/>
        <v>0</v>
      </c>
      <c r="I32" s="42">
        <f t="shared" si="1"/>
        <v>0</v>
      </c>
      <c r="J32" s="96"/>
      <c r="K32" s="96"/>
      <c r="L32" s="96"/>
      <c r="M32" s="96"/>
      <c r="N32" s="112"/>
      <c r="O32" s="112"/>
      <c r="P32" s="96"/>
      <c r="Q32" s="96"/>
      <c r="R32" s="96"/>
      <c r="S32" s="207"/>
      <c r="T32" s="207"/>
      <c r="U32" s="207"/>
      <c r="V32" s="207"/>
      <c r="W32" s="74"/>
      <c r="X32" s="93"/>
    </row>
    <row r="33" spans="2:24" s="2" customFormat="1" ht="15.75" thickBot="1" x14ac:dyDescent="0.3">
      <c r="B33" s="208">
        <v>43292</v>
      </c>
      <c r="C33" s="29" t="s">
        <v>39</v>
      </c>
      <c r="D33" s="32"/>
      <c r="E33" s="60"/>
      <c r="F33" s="30"/>
      <c r="G33" s="61">
        <f t="shared" si="2"/>
        <v>0</v>
      </c>
      <c r="H33" s="46">
        <f t="shared" si="0"/>
        <v>0</v>
      </c>
      <c r="I33" s="42">
        <f t="shared" si="1"/>
        <v>0</v>
      </c>
      <c r="J33" s="61"/>
      <c r="K33" s="61"/>
      <c r="L33" s="61"/>
      <c r="M33" s="42"/>
      <c r="N33" s="42"/>
      <c r="O33" s="42"/>
      <c r="P33" s="61"/>
      <c r="Q33" s="61"/>
      <c r="R33" s="61"/>
      <c r="S33" s="205"/>
      <c r="T33" s="205"/>
      <c r="U33" s="205"/>
      <c r="V33" s="205"/>
      <c r="W33" s="81"/>
      <c r="X33" s="83"/>
    </row>
    <row r="34" spans="2:24" s="2" customFormat="1" ht="15.75" thickBot="1" x14ac:dyDescent="0.3">
      <c r="B34" s="209"/>
      <c r="C34" s="54" t="s">
        <v>40</v>
      </c>
      <c r="D34" s="115"/>
      <c r="E34" s="116"/>
      <c r="F34" s="30"/>
      <c r="G34" s="117">
        <f t="shared" si="2"/>
        <v>0</v>
      </c>
      <c r="H34" s="46">
        <f t="shared" si="0"/>
        <v>0</v>
      </c>
      <c r="I34" s="42">
        <f t="shared" si="1"/>
        <v>0</v>
      </c>
      <c r="J34" s="41"/>
      <c r="K34" s="43"/>
      <c r="L34" s="41"/>
      <c r="M34" s="41"/>
      <c r="N34" s="43"/>
      <c r="O34" s="43"/>
      <c r="P34" s="41"/>
      <c r="Q34" s="43"/>
      <c r="R34" s="41"/>
      <c r="S34" s="206"/>
      <c r="T34" s="206"/>
      <c r="U34" s="206"/>
      <c r="V34" s="206"/>
      <c r="W34" s="59"/>
      <c r="X34" s="89"/>
    </row>
    <row r="35" spans="2:24" s="2" customFormat="1" ht="15.75" thickBot="1" x14ac:dyDescent="0.3">
      <c r="B35" s="210"/>
      <c r="C35" s="69" t="s">
        <v>41</v>
      </c>
      <c r="D35" s="120"/>
      <c r="E35" s="121"/>
      <c r="F35" s="30"/>
      <c r="G35" s="96">
        <f t="shared" si="2"/>
        <v>0</v>
      </c>
      <c r="H35" s="46">
        <f t="shared" si="0"/>
        <v>0</v>
      </c>
      <c r="I35" s="42">
        <f t="shared" si="1"/>
        <v>0</v>
      </c>
      <c r="J35" s="96"/>
      <c r="K35" s="112"/>
      <c r="L35" s="96"/>
      <c r="M35" s="96"/>
      <c r="N35" s="112"/>
      <c r="O35" s="112"/>
      <c r="P35" s="96"/>
      <c r="Q35" s="123"/>
      <c r="R35" s="96"/>
      <c r="S35" s="207"/>
      <c r="T35" s="207"/>
      <c r="U35" s="207"/>
      <c r="V35" s="207"/>
      <c r="W35" s="74"/>
      <c r="X35" s="93"/>
    </row>
    <row r="36" spans="2:24" s="2" customFormat="1" ht="15.75" thickBot="1" x14ac:dyDescent="0.3">
      <c r="B36" s="208">
        <v>43293</v>
      </c>
      <c r="C36" s="29" t="s">
        <v>39</v>
      </c>
      <c r="D36" s="32"/>
      <c r="E36" s="60"/>
      <c r="F36" s="30"/>
      <c r="G36" s="61">
        <f t="shared" si="2"/>
        <v>0</v>
      </c>
      <c r="H36" s="46">
        <f t="shared" si="0"/>
        <v>0</v>
      </c>
      <c r="I36" s="42">
        <f t="shared" si="1"/>
        <v>0</v>
      </c>
      <c r="J36" s="61"/>
      <c r="K36" s="61"/>
      <c r="L36" s="61"/>
      <c r="M36" s="61"/>
      <c r="N36" s="42"/>
      <c r="O36" s="42"/>
      <c r="P36" s="61"/>
      <c r="Q36" s="42"/>
      <c r="R36" s="61"/>
      <c r="S36" s="205"/>
      <c r="T36" s="205"/>
      <c r="U36" s="205"/>
      <c r="V36" s="205"/>
      <c r="W36" s="81"/>
      <c r="X36" s="81"/>
    </row>
    <row r="37" spans="2:24" s="2" customFormat="1" ht="15.75" thickBot="1" x14ac:dyDescent="0.3">
      <c r="B37" s="209"/>
      <c r="C37" s="54" t="s">
        <v>40</v>
      </c>
      <c r="D37" s="115"/>
      <c r="E37" s="116"/>
      <c r="F37" s="30"/>
      <c r="G37" s="117">
        <f t="shared" si="2"/>
        <v>0</v>
      </c>
      <c r="H37" s="46">
        <f t="shared" si="0"/>
        <v>0</v>
      </c>
      <c r="I37" s="42">
        <f t="shared" si="1"/>
        <v>0</v>
      </c>
      <c r="J37" s="41"/>
      <c r="K37" s="43"/>
      <c r="L37" s="41"/>
      <c r="M37" s="43"/>
      <c r="N37" s="43"/>
      <c r="O37" s="43"/>
      <c r="P37" s="41"/>
      <c r="Q37" s="41"/>
      <c r="R37" s="41"/>
      <c r="S37" s="206"/>
      <c r="T37" s="206"/>
      <c r="U37" s="206"/>
      <c r="V37" s="206"/>
      <c r="W37" s="59"/>
      <c r="X37" s="59"/>
    </row>
    <row r="38" spans="2:24" s="2" customFormat="1" ht="15.75" thickBot="1" x14ac:dyDescent="0.3">
      <c r="B38" s="210"/>
      <c r="C38" s="69" t="s">
        <v>41</v>
      </c>
      <c r="D38" s="120"/>
      <c r="E38" s="121"/>
      <c r="F38" s="30"/>
      <c r="G38" s="96">
        <f t="shared" si="2"/>
        <v>0</v>
      </c>
      <c r="H38" s="46">
        <f t="shared" si="0"/>
        <v>0</v>
      </c>
      <c r="I38" s="42">
        <f t="shared" si="1"/>
        <v>0</v>
      </c>
      <c r="J38" s="96"/>
      <c r="K38" s="96"/>
      <c r="L38" s="96"/>
      <c r="M38" s="96"/>
      <c r="N38" s="112"/>
      <c r="O38" s="112"/>
      <c r="P38" s="96"/>
      <c r="Q38" s="112"/>
      <c r="R38" s="112"/>
      <c r="S38" s="207"/>
      <c r="T38" s="207"/>
      <c r="U38" s="207"/>
      <c r="V38" s="207"/>
      <c r="W38" s="74"/>
      <c r="X38" s="74"/>
    </row>
    <row r="39" spans="2:24" s="2" customFormat="1" ht="15.75" thickBot="1" x14ac:dyDescent="0.3">
      <c r="B39" s="208">
        <v>43294</v>
      </c>
      <c r="C39" s="29" t="s">
        <v>39</v>
      </c>
      <c r="D39" s="135"/>
      <c r="E39" s="136"/>
      <c r="F39" s="30"/>
      <c r="G39" s="61">
        <f t="shared" si="2"/>
        <v>0</v>
      </c>
      <c r="H39" s="46">
        <f t="shared" si="0"/>
        <v>0</v>
      </c>
      <c r="I39" s="42">
        <f t="shared" si="1"/>
        <v>0</v>
      </c>
      <c r="J39" s="61"/>
      <c r="K39" s="42"/>
      <c r="L39" s="42"/>
      <c r="M39" s="42"/>
      <c r="N39" s="42"/>
      <c r="O39" s="42"/>
      <c r="P39" s="61"/>
      <c r="Q39" s="61"/>
      <c r="R39" s="61"/>
      <c r="S39" s="211"/>
      <c r="T39" s="205"/>
      <c r="U39" s="205"/>
      <c r="V39" s="205"/>
      <c r="W39" s="81"/>
      <c r="X39" s="81"/>
    </row>
    <row r="40" spans="2:24" s="2" customFormat="1" ht="15.75" thickBot="1" x14ac:dyDescent="0.3">
      <c r="B40" s="209"/>
      <c r="C40" s="54" t="s">
        <v>40</v>
      </c>
      <c r="D40" s="115"/>
      <c r="E40" s="116"/>
      <c r="F40" s="30"/>
      <c r="G40" s="117">
        <f t="shared" si="2"/>
        <v>0</v>
      </c>
      <c r="H40" s="46">
        <f t="shared" si="0"/>
        <v>0</v>
      </c>
      <c r="I40" s="42">
        <f t="shared" si="1"/>
        <v>0</v>
      </c>
      <c r="J40" s="41"/>
      <c r="K40" s="43"/>
      <c r="L40" s="43"/>
      <c r="M40" s="43"/>
      <c r="N40" s="43"/>
      <c r="O40" s="43"/>
      <c r="P40" s="41"/>
      <c r="Q40" s="41"/>
      <c r="R40" s="41"/>
      <c r="S40" s="212"/>
      <c r="T40" s="206"/>
      <c r="U40" s="206"/>
      <c r="V40" s="206"/>
      <c r="W40" s="59"/>
      <c r="X40" s="59"/>
    </row>
    <row r="41" spans="2:24" s="2" customFormat="1" ht="15.75" thickBot="1" x14ac:dyDescent="0.3">
      <c r="B41" s="210"/>
      <c r="C41" s="69" t="s">
        <v>41</v>
      </c>
      <c r="D41" s="141"/>
      <c r="E41" s="142"/>
      <c r="F41" s="30"/>
      <c r="G41" s="96">
        <f t="shared" si="2"/>
        <v>0</v>
      </c>
      <c r="H41" s="46">
        <f t="shared" si="0"/>
        <v>0</v>
      </c>
      <c r="I41" s="42">
        <f t="shared" si="1"/>
        <v>0</v>
      </c>
      <c r="J41" s="96"/>
      <c r="K41" s="96"/>
      <c r="L41" s="96"/>
      <c r="M41" s="112"/>
      <c r="N41" s="112"/>
      <c r="O41" s="112"/>
      <c r="P41" s="96"/>
      <c r="Q41" s="96"/>
      <c r="R41" s="112"/>
      <c r="S41" s="213"/>
      <c r="T41" s="207"/>
      <c r="U41" s="207"/>
      <c r="V41" s="207"/>
      <c r="W41" s="74"/>
      <c r="X41" s="74"/>
    </row>
    <row r="42" spans="2:24" s="2" customFormat="1" ht="15.75" thickBot="1" x14ac:dyDescent="0.3">
      <c r="B42" s="208">
        <v>43295</v>
      </c>
      <c r="C42" s="29" t="s">
        <v>39</v>
      </c>
      <c r="D42" s="32"/>
      <c r="E42" s="60"/>
      <c r="F42" s="30"/>
      <c r="G42" s="61">
        <f t="shared" si="2"/>
        <v>0</v>
      </c>
      <c r="H42" s="46">
        <f t="shared" si="0"/>
        <v>0</v>
      </c>
      <c r="I42" s="42">
        <f t="shared" si="1"/>
        <v>0</v>
      </c>
      <c r="J42" s="61"/>
      <c r="K42" s="61"/>
      <c r="L42" s="61"/>
      <c r="M42" s="42"/>
      <c r="N42" s="42"/>
      <c r="O42" s="42"/>
      <c r="P42" s="61"/>
      <c r="Q42" s="61"/>
      <c r="R42" s="42"/>
      <c r="S42" s="205"/>
      <c r="T42" s="205"/>
      <c r="U42" s="205"/>
      <c r="V42" s="205"/>
      <c r="W42" s="81"/>
      <c r="X42" s="81"/>
    </row>
    <row r="43" spans="2:24" s="2" customFormat="1" ht="15.75" thickBot="1" x14ac:dyDescent="0.3">
      <c r="B43" s="209"/>
      <c r="C43" s="54" t="s">
        <v>40</v>
      </c>
      <c r="D43" s="115"/>
      <c r="E43" s="116"/>
      <c r="F43" s="30"/>
      <c r="G43" s="117">
        <f t="shared" si="2"/>
        <v>0</v>
      </c>
      <c r="H43" s="46">
        <f t="shared" si="0"/>
        <v>0</v>
      </c>
      <c r="I43" s="42">
        <f t="shared" si="1"/>
        <v>0</v>
      </c>
      <c r="J43" s="41"/>
      <c r="K43" s="41"/>
      <c r="L43" s="41"/>
      <c r="M43" s="41"/>
      <c r="N43" s="43"/>
      <c r="O43" s="43"/>
      <c r="P43" s="41"/>
      <c r="Q43" s="41"/>
      <c r="R43" s="43"/>
      <c r="S43" s="206"/>
      <c r="T43" s="206"/>
      <c r="U43" s="206"/>
      <c r="V43" s="206"/>
      <c r="W43" s="59"/>
      <c r="X43" s="59"/>
    </row>
    <row r="44" spans="2:24" s="2" customFormat="1" ht="15.75" thickBot="1" x14ac:dyDescent="0.3">
      <c r="B44" s="210"/>
      <c r="C44" s="69" t="s">
        <v>41</v>
      </c>
      <c r="D44" s="120"/>
      <c r="E44" s="121"/>
      <c r="F44" s="30"/>
      <c r="G44" s="96">
        <f t="shared" si="2"/>
        <v>0</v>
      </c>
      <c r="H44" s="46">
        <f t="shared" si="0"/>
        <v>0</v>
      </c>
      <c r="I44" s="42">
        <f t="shared" si="1"/>
        <v>0</v>
      </c>
      <c r="J44" s="96"/>
      <c r="K44" s="112"/>
      <c r="L44" s="96"/>
      <c r="M44" s="112"/>
      <c r="N44" s="112"/>
      <c r="O44" s="112"/>
      <c r="P44" s="96"/>
      <c r="Q44" s="96"/>
      <c r="R44" s="112"/>
      <c r="S44" s="207"/>
      <c r="T44" s="207"/>
      <c r="U44" s="207"/>
      <c r="V44" s="207"/>
      <c r="W44" s="74"/>
      <c r="X44" s="74"/>
    </row>
    <row r="45" spans="2:24" s="2" customFormat="1" ht="15.75" thickBot="1" x14ac:dyDescent="0.3">
      <c r="B45" s="208">
        <v>43296</v>
      </c>
      <c r="C45" s="29" t="s">
        <v>39</v>
      </c>
      <c r="D45" s="32"/>
      <c r="E45" s="60"/>
      <c r="F45" s="30"/>
      <c r="G45" s="61">
        <f t="shared" si="2"/>
        <v>0</v>
      </c>
      <c r="H45" s="46">
        <f t="shared" si="0"/>
        <v>0</v>
      </c>
      <c r="I45" s="42">
        <f t="shared" si="1"/>
        <v>0</v>
      </c>
      <c r="J45" s="61"/>
      <c r="K45" s="61"/>
      <c r="L45" s="61"/>
      <c r="M45" s="61"/>
      <c r="N45" s="61"/>
      <c r="O45" s="42"/>
      <c r="P45" s="61"/>
      <c r="Q45" s="42"/>
      <c r="R45" s="61"/>
      <c r="S45" s="205"/>
      <c r="T45" s="205"/>
      <c r="U45" s="205"/>
      <c r="V45" s="205"/>
      <c r="W45" s="81"/>
      <c r="X45" s="81"/>
    </row>
    <row r="46" spans="2:24" s="2" customFormat="1" ht="15.75" thickBot="1" x14ac:dyDescent="0.3">
      <c r="B46" s="209"/>
      <c r="C46" s="54" t="s">
        <v>40</v>
      </c>
      <c r="D46" s="115"/>
      <c r="E46" s="116"/>
      <c r="F46" s="30"/>
      <c r="G46" s="117">
        <f t="shared" si="2"/>
        <v>0</v>
      </c>
      <c r="H46" s="46">
        <f t="shared" si="0"/>
        <v>0</v>
      </c>
      <c r="I46" s="42">
        <f t="shared" si="1"/>
        <v>0</v>
      </c>
      <c r="J46" s="41"/>
      <c r="K46" s="41"/>
      <c r="L46" s="41"/>
      <c r="M46" s="43"/>
      <c r="N46" s="41"/>
      <c r="O46" s="43"/>
      <c r="P46" s="41"/>
      <c r="Q46" s="41"/>
      <c r="R46" s="41"/>
      <c r="S46" s="206"/>
      <c r="T46" s="206"/>
      <c r="U46" s="206"/>
      <c r="V46" s="206"/>
      <c r="W46" s="59"/>
      <c r="X46" s="59"/>
    </row>
    <row r="47" spans="2:24" s="2" customFormat="1" ht="15.75" thickBot="1" x14ac:dyDescent="0.3">
      <c r="B47" s="210"/>
      <c r="C47" s="69" t="s">
        <v>41</v>
      </c>
      <c r="D47" s="120"/>
      <c r="E47" s="121"/>
      <c r="F47" s="30"/>
      <c r="G47" s="96">
        <f t="shared" si="2"/>
        <v>0</v>
      </c>
      <c r="H47" s="46">
        <f t="shared" si="0"/>
        <v>0</v>
      </c>
      <c r="I47" s="42">
        <f t="shared" si="1"/>
        <v>0</v>
      </c>
      <c r="J47" s="96"/>
      <c r="K47" s="96"/>
      <c r="L47" s="112"/>
      <c r="M47" s="96"/>
      <c r="N47" s="96"/>
      <c r="O47" s="112"/>
      <c r="P47" s="96"/>
      <c r="Q47" s="96"/>
      <c r="R47" s="96"/>
      <c r="S47" s="207"/>
      <c r="T47" s="207"/>
      <c r="U47" s="207"/>
      <c r="V47" s="207"/>
      <c r="W47" s="74"/>
      <c r="X47" s="74"/>
    </row>
    <row r="48" spans="2:24" s="2" customFormat="1" ht="15.75" thickBot="1" x14ac:dyDescent="0.3">
      <c r="B48" s="208">
        <v>43297</v>
      </c>
      <c r="C48" s="29" t="s">
        <v>39</v>
      </c>
      <c r="D48" s="32"/>
      <c r="E48" s="60"/>
      <c r="F48" s="30"/>
      <c r="G48" s="61">
        <f t="shared" si="2"/>
        <v>0</v>
      </c>
      <c r="H48" s="46">
        <f t="shared" si="0"/>
        <v>0</v>
      </c>
      <c r="I48" s="42">
        <f t="shared" si="1"/>
        <v>0</v>
      </c>
      <c r="J48" s="61"/>
      <c r="K48" s="61"/>
      <c r="L48" s="61"/>
      <c r="M48" s="42"/>
      <c r="N48" s="61"/>
      <c r="O48" s="42"/>
      <c r="P48" s="61"/>
      <c r="Q48" s="42"/>
      <c r="R48" s="61"/>
      <c r="S48" s="205"/>
      <c r="T48" s="205"/>
      <c r="U48" s="205"/>
      <c r="V48" s="205"/>
      <c r="W48" s="81"/>
      <c r="X48" s="81"/>
    </row>
    <row r="49" spans="1:24" s="2" customFormat="1" ht="15.75" thickBot="1" x14ac:dyDescent="0.3">
      <c r="B49" s="209"/>
      <c r="C49" s="54" t="s">
        <v>40</v>
      </c>
      <c r="D49" s="35"/>
      <c r="E49" s="60"/>
      <c r="F49" s="30"/>
      <c r="G49" s="117">
        <f t="shared" si="2"/>
        <v>0</v>
      </c>
      <c r="H49" s="46">
        <f t="shared" si="0"/>
        <v>0</v>
      </c>
      <c r="I49" s="42">
        <f t="shared" si="1"/>
        <v>0</v>
      </c>
      <c r="J49" s="41"/>
      <c r="K49" s="43"/>
      <c r="L49" s="41"/>
      <c r="M49" s="41"/>
      <c r="N49" s="88"/>
      <c r="O49" s="43"/>
      <c r="P49" s="41"/>
      <c r="Q49" s="41"/>
      <c r="R49" s="41"/>
      <c r="S49" s="206"/>
      <c r="T49" s="206"/>
      <c r="U49" s="206"/>
      <c r="V49" s="206"/>
      <c r="W49" s="59"/>
      <c r="X49" s="59"/>
    </row>
    <row r="50" spans="1:24" s="2" customFormat="1" ht="15.75" thickBot="1" x14ac:dyDescent="0.3">
      <c r="B50" s="210"/>
      <c r="C50" s="69" t="s">
        <v>41</v>
      </c>
      <c r="D50" s="120"/>
      <c r="E50" s="121"/>
      <c r="F50" s="30"/>
      <c r="G50" s="96">
        <f t="shared" si="2"/>
        <v>0</v>
      </c>
      <c r="H50" s="46">
        <f t="shared" si="0"/>
        <v>0</v>
      </c>
      <c r="I50" s="42">
        <f t="shared" si="1"/>
        <v>0</v>
      </c>
      <c r="J50" s="96"/>
      <c r="K50" s="96"/>
      <c r="L50" s="112"/>
      <c r="M50" s="96"/>
      <c r="N50" s="96"/>
      <c r="O50" s="112"/>
      <c r="P50" s="96"/>
      <c r="Q50" s="96"/>
      <c r="R50" s="112"/>
      <c r="S50" s="207"/>
      <c r="T50" s="207"/>
      <c r="U50" s="207"/>
      <c r="V50" s="207"/>
      <c r="W50" s="74"/>
      <c r="X50" s="74"/>
    </row>
    <row r="51" spans="1:24" s="2" customFormat="1" ht="15.75" thickBot="1" x14ac:dyDescent="0.3">
      <c r="B51" s="208">
        <v>43298</v>
      </c>
      <c r="C51" s="29" t="s">
        <v>39</v>
      </c>
      <c r="D51" s="32"/>
      <c r="E51" s="60"/>
      <c r="F51" s="30"/>
      <c r="G51" s="61">
        <f t="shared" si="2"/>
        <v>0</v>
      </c>
      <c r="H51" s="46">
        <f t="shared" si="0"/>
        <v>0</v>
      </c>
      <c r="I51" s="42">
        <f t="shared" si="1"/>
        <v>0</v>
      </c>
      <c r="J51" s="61"/>
      <c r="K51" s="61"/>
      <c r="L51" s="61"/>
      <c r="M51" s="61"/>
      <c r="N51" s="42"/>
      <c r="O51" s="42"/>
      <c r="P51" s="61"/>
      <c r="Q51" s="61"/>
      <c r="R51" s="42"/>
      <c r="S51" s="205"/>
      <c r="T51" s="205"/>
      <c r="U51" s="205"/>
      <c r="V51" s="205"/>
      <c r="W51" s="81"/>
      <c r="X51" s="81"/>
    </row>
    <row r="52" spans="1:24" s="2" customFormat="1" ht="15.75" thickBot="1" x14ac:dyDescent="0.3">
      <c r="A52" s="1"/>
      <c r="B52" s="209"/>
      <c r="C52" s="54" t="s">
        <v>40</v>
      </c>
      <c r="D52" s="35"/>
      <c r="E52" s="60"/>
      <c r="F52" s="30"/>
      <c r="G52" s="117">
        <f t="shared" si="2"/>
        <v>0</v>
      </c>
      <c r="H52" s="46">
        <f t="shared" si="0"/>
        <v>0</v>
      </c>
      <c r="I52" s="42">
        <f t="shared" si="1"/>
        <v>0</v>
      </c>
      <c r="J52" s="41"/>
      <c r="K52" s="41"/>
      <c r="L52" s="41"/>
      <c r="M52" s="41"/>
      <c r="N52" s="43"/>
      <c r="O52" s="43"/>
      <c r="P52" s="41"/>
      <c r="Q52" s="41"/>
      <c r="R52" s="41"/>
      <c r="S52" s="206"/>
      <c r="T52" s="206"/>
      <c r="U52" s="206"/>
      <c r="V52" s="206"/>
      <c r="W52" s="59"/>
      <c r="X52" s="59"/>
    </row>
    <row r="53" spans="1:24" s="2" customFormat="1" ht="15.75" thickBot="1" x14ac:dyDescent="0.3">
      <c r="B53" s="210"/>
      <c r="C53" s="69" t="s">
        <v>41</v>
      </c>
      <c r="D53" s="35"/>
      <c r="E53" s="60"/>
      <c r="F53" s="30"/>
      <c r="G53" s="96">
        <f t="shared" si="2"/>
        <v>0</v>
      </c>
      <c r="H53" s="46">
        <f t="shared" si="0"/>
        <v>0</v>
      </c>
      <c r="I53" s="42">
        <f t="shared" si="1"/>
        <v>0</v>
      </c>
      <c r="J53" s="96"/>
      <c r="K53" s="96"/>
      <c r="L53" s="112"/>
      <c r="M53" s="112"/>
      <c r="N53" s="112"/>
      <c r="O53" s="112"/>
      <c r="P53" s="96"/>
      <c r="Q53" s="96"/>
      <c r="R53" s="96"/>
      <c r="S53" s="207"/>
      <c r="T53" s="207"/>
      <c r="U53" s="207"/>
      <c r="V53" s="207"/>
      <c r="W53" s="74"/>
      <c r="X53" s="74"/>
    </row>
    <row r="54" spans="1:24" s="2" customFormat="1" ht="15.75" thickBot="1" x14ac:dyDescent="0.3">
      <c r="B54" s="208">
        <v>43299</v>
      </c>
      <c r="C54" s="29" t="s">
        <v>39</v>
      </c>
      <c r="D54" s="35"/>
      <c r="E54" s="60"/>
      <c r="F54" s="30"/>
      <c r="G54" s="61">
        <f t="shared" si="2"/>
        <v>0</v>
      </c>
      <c r="H54" s="46">
        <f t="shared" si="0"/>
        <v>0</v>
      </c>
      <c r="I54" s="42">
        <f t="shared" si="1"/>
        <v>0</v>
      </c>
      <c r="J54" s="61"/>
      <c r="K54" s="61"/>
      <c r="L54" s="61"/>
      <c r="M54" s="61"/>
      <c r="N54" s="42"/>
      <c r="O54" s="42"/>
      <c r="P54" s="61"/>
      <c r="Q54" s="42"/>
      <c r="R54" s="42"/>
      <c r="S54" s="205"/>
      <c r="T54" s="205"/>
      <c r="U54" s="205"/>
      <c r="V54" s="205"/>
      <c r="W54" s="81"/>
      <c r="X54" s="81"/>
    </row>
    <row r="55" spans="1:24" s="2" customFormat="1" ht="15.75" thickBot="1" x14ac:dyDescent="0.3">
      <c r="B55" s="209"/>
      <c r="C55" s="54" t="s">
        <v>40</v>
      </c>
      <c r="D55" s="35"/>
      <c r="E55" s="60"/>
      <c r="F55" s="30"/>
      <c r="G55" s="117">
        <f t="shared" si="2"/>
        <v>0</v>
      </c>
      <c r="H55" s="46">
        <f t="shared" si="0"/>
        <v>0</v>
      </c>
      <c r="I55" s="42">
        <f t="shared" si="1"/>
        <v>0</v>
      </c>
      <c r="J55" s="41"/>
      <c r="K55" s="43"/>
      <c r="L55" s="41"/>
      <c r="M55" s="41"/>
      <c r="N55" s="43"/>
      <c r="O55" s="43"/>
      <c r="P55" s="41"/>
      <c r="Q55" s="41"/>
      <c r="R55" s="41"/>
      <c r="S55" s="206"/>
      <c r="T55" s="206"/>
      <c r="U55" s="206"/>
      <c r="V55" s="206"/>
      <c r="W55" s="59"/>
      <c r="X55" s="59"/>
    </row>
    <row r="56" spans="1:24" s="2" customFormat="1" ht="15.75" thickBot="1" x14ac:dyDescent="0.3">
      <c r="B56" s="210"/>
      <c r="C56" s="69" t="s">
        <v>41</v>
      </c>
      <c r="D56" s="35"/>
      <c r="E56" s="60"/>
      <c r="F56" s="30"/>
      <c r="G56" s="96">
        <f t="shared" si="2"/>
        <v>0</v>
      </c>
      <c r="H56" s="46">
        <f t="shared" si="0"/>
        <v>0</v>
      </c>
      <c r="I56" s="42">
        <f t="shared" si="1"/>
        <v>0</v>
      </c>
      <c r="J56" s="96"/>
      <c r="K56" s="96"/>
      <c r="L56" s="96"/>
      <c r="M56" s="96"/>
      <c r="N56" s="112"/>
      <c r="O56" s="112"/>
      <c r="P56" s="112"/>
      <c r="Q56" s="112"/>
      <c r="R56" s="96"/>
      <c r="S56" s="207"/>
      <c r="T56" s="207"/>
      <c r="U56" s="207"/>
      <c r="V56" s="207"/>
      <c r="W56" s="74"/>
      <c r="X56" s="74"/>
    </row>
    <row r="57" spans="1:24" s="2" customFormat="1" ht="15.75" thickBot="1" x14ac:dyDescent="0.3">
      <c r="B57" s="208">
        <v>43300</v>
      </c>
      <c r="C57" s="29" t="s">
        <v>39</v>
      </c>
      <c r="D57" s="35"/>
      <c r="E57" s="60"/>
      <c r="F57" s="30"/>
      <c r="G57" s="61">
        <f t="shared" si="2"/>
        <v>0</v>
      </c>
      <c r="H57" s="46">
        <f t="shared" si="0"/>
        <v>0</v>
      </c>
      <c r="I57" s="42">
        <f t="shared" si="1"/>
        <v>0</v>
      </c>
      <c r="J57" s="61"/>
      <c r="K57" s="61"/>
      <c r="L57" s="61"/>
      <c r="M57" s="61"/>
      <c r="N57" s="61"/>
      <c r="O57" s="42"/>
      <c r="P57" s="61"/>
      <c r="Q57" s="61"/>
      <c r="R57" s="42"/>
      <c r="S57" s="205"/>
      <c r="T57" s="211"/>
      <c r="U57" s="205"/>
      <c r="V57" s="205"/>
      <c r="W57" s="83"/>
      <c r="X57" s="82"/>
    </row>
    <row r="58" spans="1:24" s="2" customFormat="1" ht="15.75" thickBot="1" x14ac:dyDescent="0.3">
      <c r="B58" s="209"/>
      <c r="C58" s="54" t="s">
        <v>40</v>
      </c>
      <c r="D58" s="115"/>
      <c r="E58" s="116"/>
      <c r="F58" s="30"/>
      <c r="G58" s="117">
        <f t="shared" si="2"/>
        <v>0</v>
      </c>
      <c r="H58" s="46">
        <f t="shared" si="0"/>
        <v>0</v>
      </c>
      <c r="I58" s="42">
        <f t="shared" si="1"/>
        <v>0</v>
      </c>
      <c r="J58" s="41"/>
      <c r="K58" s="41"/>
      <c r="L58" s="41"/>
      <c r="M58" s="41"/>
      <c r="N58" s="43"/>
      <c r="O58" s="43"/>
      <c r="P58" s="41"/>
      <c r="Q58" s="41"/>
      <c r="R58" s="41"/>
      <c r="S58" s="206"/>
      <c r="T58" s="212"/>
      <c r="U58" s="206"/>
      <c r="V58" s="206"/>
      <c r="W58" s="89"/>
      <c r="X58" s="87"/>
    </row>
    <row r="59" spans="1:24" s="2" customFormat="1" ht="15.75" thickBot="1" x14ac:dyDescent="0.3">
      <c r="B59" s="210"/>
      <c r="C59" s="69" t="s">
        <v>41</v>
      </c>
      <c r="D59" s="120"/>
      <c r="E59" s="121"/>
      <c r="F59" s="30"/>
      <c r="G59" s="96">
        <f t="shared" si="2"/>
        <v>0</v>
      </c>
      <c r="H59" s="46">
        <f t="shared" si="0"/>
        <v>0</v>
      </c>
      <c r="I59" s="42">
        <f t="shared" si="1"/>
        <v>0</v>
      </c>
      <c r="J59" s="96"/>
      <c r="K59" s="112"/>
      <c r="L59" s="96"/>
      <c r="M59" s="96"/>
      <c r="N59" s="112"/>
      <c r="O59" s="112"/>
      <c r="P59" s="96"/>
      <c r="Q59" s="96"/>
      <c r="R59" s="96"/>
      <c r="S59" s="207"/>
      <c r="T59" s="213"/>
      <c r="U59" s="207"/>
      <c r="V59" s="207"/>
      <c r="W59" s="93"/>
      <c r="X59" s="92"/>
    </row>
    <row r="60" spans="1:24" s="2" customFormat="1" ht="15.75" thickBot="1" x14ac:dyDescent="0.3">
      <c r="B60" s="208">
        <v>43301</v>
      </c>
      <c r="C60" s="29" t="s">
        <v>39</v>
      </c>
      <c r="D60" s="71"/>
      <c r="E60" s="121"/>
      <c r="F60" s="30"/>
      <c r="G60" s="61">
        <f t="shared" si="2"/>
        <v>0</v>
      </c>
      <c r="H60" s="46">
        <f t="shared" si="0"/>
        <v>0</v>
      </c>
      <c r="I60" s="42">
        <f t="shared" si="1"/>
        <v>0</v>
      </c>
      <c r="J60" s="61"/>
      <c r="K60" s="61"/>
      <c r="L60" s="61"/>
      <c r="M60" s="99"/>
      <c r="N60" s="61"/>
      <c r="O60" s="42"/>
      <c r="P60" s="61"/>
      <c r="Q60" s="61"/>
      <c r="R60" s="61"/>
      <c r="S60" s="205"/>
      <c r="T60" s="211"/>
      <c r="U60" s="205"/>
      <c r="V60" s="205"/>
      <c r="W60" s="81"/>
      <c r="X60" s="82"/>
    </row>
    <row r="61" spans="1:24" s="2" customFormat="1" ht="15.75" thickBot="1" x14ac:dyDescent="0.3">
      <c r="B61" s="209"/>
      <c r="C61" s="54" t="s">
        <v>40</v>
      </c>
      <c r="D61" s="115"/>
      <c r="E61" s="116"/>
      <c r="F61" s="30"/>
      <c r="G61" s="117">
        <f t="shared" si="2"/>
        <v>0</v>
      </c>
      <c r="H61" s="46">
        <f t="shared" si="0"/>
        <v>0</v>
      </c>
      <c r="I61" s="42">
        <f t="shared" si="1"/>
        <v>0</v>
      </c>
      <c r="J61" s="41"/>
      <c r="K61" s="41"/>
      <c r="L61" s="41"/>
      <c r="M61" s="43"/>
      <c r="N61" s="43"/>
      <c r="O61" s="43"/>
      <c r="P61" s="41"/>
      <c r="Q61" s="41"/>
      <c r="R61" s="43"/>
      <c r="S61" s="206"/>
      <c r="T61" s="212"/>
      <c r="U61" s="206"/>
      <c r="V61" s="206"/>
      <c r="W61" s="59"/>
      <c r="X61" s="87"/>
    </row>
    <row r="62" spans="1:24" s="2" customFormat="1" ht="15.75" thickBot="1" x14ac:dyDescent="0.3">
      <c r="B62" s="210"/>
      <c r="C62" s="69" t="s">
        <v>41</v>
      </c>
      <c r="D62" s="120"/>
      <c r="E62" s="121"/>
      <c r="F62" s="30"/>
      <c r="G62" s="96">
        <f t="shared" si="2"/>
        <v>0</v>
      </c>
      <c r="H62" s="46">
        <f t="shared" si="0"/>
        <v>0</v>
      </c>
      <c r="I62" s="42">
        <f t="shared" si="1"/>
        <v>0</v>
      </c>
      <c r="J62" s="96"/>
      <c r="K62" s="96"/>
      <c r="L62" s="96"/>
      <c r="M62" s="96"/>
      <c r="N62" s="112"/>
      <c r="O62" s="112"/>
      <c r="P62" s="96"/>
      <c r="Q62" s="96"/>
      <c r="R62" s="96"/>
      <c r="S62" s="207"/>
      <c r="T62" s="213"/>
      <c r="U62" s="207"/>
      <c r="V62" s="207"/>
      <c r="W62" s="74"/>
      <c r="X62" s="92"/>
    </row>
    <row r="63" spans="1:24" s="2" customFormat="1" ht="15.75" thickBot="1" x14ac:dyDescent="0.3">
      <c r="B63" s="208">
        <v>43302</v>
      </c>
      <c r="C63" s="29" t="s">
        <v>39</v>
      </c>
      <c r="D63" s="32"/>
      <c r="E63" s="60"/>
      <c r="F63" s="30"/>
      <c r="G63" s="61">
        <f t="shared" si="2"/>
        <v>0</v>
      </c>
      <c r="H63" s="46">
        <f t="shared" si="0"/>
        <v>0</v>
      </c>
      <c r="I63" s="42">
        <f t="shared" si="1"/>
        <v>0</v>
      </c>
      <c r="J63" s="61"/>
      <c r="K63" s="61"/>
      <c r="L63" s="61"/>
      <c r="M63" s="42"/>
      <c r="N63" s="42"/>
      <c r="O63" s="42"/>
      <c r="P63" s="61"/>
      <c r="Q63" s="61"/>
      <c r="R63" s="61"/>
      <c r="S63" s="205"/>
      <c r="T63" s="211"/>
      <c r="U63" s="205"/>
      <c r="V63" s="205"/>
      <c r="W63" s="81"/>
      <c r="X63" s="82"/>
    </row>
    <row r="64" spans="1:24" s="2" customFormat="1" ht="15.75" thickBot="1" x14ac:dyDescent="0.3">
      <c r="B64" s="209"/>
      <c r="C64" s="54" t="s">
        <v>40</v>
      </c>
      <c r="D64" s="115"/>
      <c r="E64" s="116"/>
      <c r="F64" s="30"/>
      <c r="G64" s="117">
        <f t="shared" si="2"/>
        <v>0</v>
      </c>
      <c r="H64" s="46">
        <f t="shared" si="0"/>
        <v>0</v>
      </c>
      <c r="I64" s="42">
        <f t="shared" si="1"/>
        <v>0</v>
      </c>
      <c r="J64" s="41"/>
      <c r="K64" s="43"/>
      <c r="L64" s="41"/>
      <c r="M64" s="43"/>
      <c r="N64" s="43"/>
      <c r="O64" s="43"/>
      <c r="P64" s="41"/>
      <c r="Q64" s="41"/>
      <c r="R64" s="41"/>
      <c r="S64" s="206"/>
      <c r="T64" s="212"/>
      <c r="U64" s="206"/>
      <c r="V64" s="206"/>
      <c r="W64" s="59"/>
      <c r="X64" s="87"/>
    </row>
    <row r="65" spans="1:24" s="2" customFormat="1" ht="15.75" thickBot="1" x14ac:dyDescent="0.3">
      <c r="B65" s="210"/>
      <c r="C65" s="69" t="s">
        <v>41</v>
      </c>
      <c r="D65" s="120"/>
      <c r="E65" s="121"/>
      <c r="F65" s="30"/>
      <c r="G65" s="96">
        <f t="shared" si="2"/>
        <v>0</v>
      </c>
      <c r="H65" s="46">
        <f t="shared" si="0"/>
        <v>0</v>
      </c>
      <c r="I65" s="42">
        <f t="shared" si="1"/>
        <v>0</v>
      </c>
      <c r="J65" s="96"/>
      <c r="K65" s="112"/>
      <c r="L65" s="96"/>
      <c r="M65" s="96"/>
      <c r="N65" s="112"/>
      <c r="O65" s="112"/>
      <c r="P65" s="96"/>
      <c r="Q65" s="96"/>
      <c r="R65" s="96"/>
      <c r="S65" s="207"/>
      <c r="T65" s="213"/>
      <c r="U65" s="207"/>
      <c r="V65" s="207"/>
      <c r="W65" s="74"/>
      <c r="X65" s="92"/>
    </row>
    <row r="66" spans="1:24" s="2" customFormat="1" ht="15.75" thickBot="1" x14ac:dyDescent="0.3">
      <c r="B66" s="208">
        <v>43303</v>
      </c>
      <c r="C66" s="157" t="s">
        <v>39</v>
      </c>
      <c r="D66" s="32"/>
      <c r="E66" s="60"/>
      <c r="F66" s="30"/>
      <c r="G66" s="61">
        <f t="shared" si="2"/>
        <v>0</v>
      </c>
      <c r="H66" s="46">
        <f t="shared" si="0"/>
        <v>0</v>
      </c>
      <c r="I66" s="42">
        <f t="shared" si="1"/>
        <v>0</v>
      </c>
      <c r="J66" s="61"/>
      <c r="K66" s="61"/>
      <c r="L66" s="61"/>
      <c r="M66" s="42"/>
      <c r="N66" s="42"/>
      <c r="O66" s="42"/>
      <c r="P66" s="61"/>
      <c r="Q66" s="61"/>
      <c r="R66" s="61"/>
      <c r="S66" s="205"/>
      <c r="T66" s="211"/>
      <c r="U66" s="205"/>
      <c r="V66" s="205"/>
      <c r="W66" s="81"/>
      <c r="X66" s="82"/>
    </row>
    <row r="67" spans="1:24" s="2" customFormat="1" ht="15.75" thickBot="1" x14ac:dyDescent="0.3">
      <c r="B67" s="209"/>
      <c r="C67" s="54" t="s">
        <v>40</v>
      </c>
      <c r="D67" s="115"/>
      <c r="E67" s="116"/>
      <c r="F67" s="30"/>
      <c r="G67" s="117">
        <f t="shared" si="2"/>
        <v>0</v>
      </c>
      <c r="H67" s="46">
        <f t="shared" si="0"/>
        <v>0</v>
      </c>
      <c r="I67" s="42">
        <f t="shared" si="1"/>
        <v>0</v>
      </c>
      <c r="J67" s="41"/>
      <c r="K67" s="41"/>
      <c r="L67" s="41"/>
      <c r="M67" s="43"/>
      <c r="N67" s="41"/>
      <c r="O67" s="43"/>
      <c r="P67" s="41"/>
      <c r="Q67" s="41"/>
      <c r="R67" s="43"/>
      <c r="S67" s="206"/>
      <c r="T67" s="212"/>
      <c r="U67" s="206"/>
      <c r="V67" s="206"/>
      <c r="W67" s="59"/>
      <c r="X67" s="87"/>
    </row>
    <row r="68" spans="1:24" s="2" customFormat="1" ht="15.75" thickBot="1" x14ac:dyDescent="0.3">
      <c r="B68" s="210"/>
      <c r="C68" s="158" t="s">
        <v>41</v>
      </c>
      <c r="D68" s="56"/>
      <c r="E68" s="116"/>
      <c r="F68" s="30"/>
      <c r="G68" s="96">
        <f t="shared" si="2"/>
        <v>0</v>
      </c>
      <c r="H68" s="46">
        <f t="shared" ref="H68:H95" si="3">G68+K68+M68+O68+P68+Q68+R68</f>
        <v>0</v>
      </c>
      <c r="I68" s="42">
        <f t="shared" ref="I68:I95" si="4">J68-H68-N68</f>
        <v>0</v>
      </c>
      <c r="J68" s="96"/>
      <c r="K68" s="96"/>
      <c r="L68" s="96"/>
      <c r="M68" s="112"/>
      <c r="N68" s="96"/>
      <c r="O68" s="112"/>
      <c r="P68" s="96"/>
      <c r="Q68" s="96"/>
      <c r="R68" s="159"/>
      <c r="S68" s="207"/>
      <c r="T68" s="213"/>
      <c r="U68" s="207"/>
      <c r="V68" s="207"/>
      <c r="W68" s="74"/>
      <c r="X68" s="92"/>
    </row>
    <row r="69" spans="1:24" s="2" customFormat="1" ht="15.75" thickBot="1" x14ac:dyDescent="0.3">
      <c r="B69" s="208">
        <v>43304</v>
      </c>
      <c r="C69" s="157" t="s">
        <v>39</v>
      </c>
      <c r="D69" s="56"/>
      <c r="E69" s="116"/>
      <c r="F69" s="30"/>
      <c r="G69" s="61">
        <f t="shared" ref="G69:G92" si="5">+E69-D69</f>
        <v>0</v>
      </c>
      <c r="H69" s="46">
        <f t="shared" si="3"/>
        <v>0</v>
      </c>
      <c r="I69" s="42">
        <f t="shared" si="4"/>
        <v>0</v>
      </c>
      <c r="J69" s="61"/>
      <c r="K69" s="61"/>
      <c r="L69" s="61"/>
      <c r="M69" s="42"/>
      <c r="N69" s="42"/>
      <c r="O69" s="42"/>
      <c r="P69" s="61"/>
      <c r="Q69" s="61"/>
      <c r="R69" s="61"/>
      <c r="S69" s="205"/>
      <c r="T69" s="211"/>
      <c r="U69" s="205"/>
      <c r="V69" s="205"/>
      <c r="W69" s="81"/>
      <c r="X69" s="102"/>
    </row>
    <row r="70" spans="1:24" s="2" customFormat="1" ht="15.75" thickBot="1" x14ac:dyDescent="0.3">
      <c r="B70" s="209"/>
      <c r="C70" s="54" t="s">
        <v>40</v>
      </c>
      <c r="D70" s="56"/>
      <c r="E70" s="116"/>
      <c r="F70" s="30"/>
      <c r="G70" s="117">
        <f t="shared" si="5"/>
        <v>0</v>
      </c>
      <c r="H70" s="46">
        <f t="shared" si="3"/>
        <v>0</v>
      </c>
      <c r="I70" s="42">
        <f t="shared" si="4"/>
        <v>0</v>
      </c>
      <c r="J70" s="41"/>
      <c r="K70" s="43"/>
      <c r="L70" s="41"/>
      <c r="M70" s="43"/>
      <c r="N70" s="43"/>
      <c r="O70" s="43"/>
      <c r="P70" s="41"/>
      <c r="Q70" s="43"/>
      <c r="R70" s="41"/>
      <c r="S70" s="206"/>
      <c r="T70" s="212"/>
      <c r="U70" s="206"/>
      <c r="V70" s="206"/>
      <c r="W70" s="59"/>
      <c r="X70" s="107"/>
    </row>
    <row r="71" spans="1:24" s="2" customFormat="1" ht="15.75" thickBot="1" x14ac:dyDescent="0.3">
      <c r="B71" s="210"/>
      <c r="C71" s="158" t="s">
        <v>41</v>
      </c>
      <c r="D71" s="56"/>
      <c r="E71" s="116"/>
      <c r="F71" s="30"/>
      <c r="G71" s="96">
        <f t="shared" si="5"/>
        <v>0</v>
      </c>
      <c r="H71" s="46">
        <f t="shared" si="3"/>
        <v>0</v>
      </c>
      <c r="I71" s="42">
        <f t="shared" si="4"/>
        <v>0</v>
      </c>
      <c r="J71" s="96"/>
      <c r="K71" s="112"/>
      <c r="L71" s="96"/>
      <c r="M71" s="96"/>
      <c r="N71" s="112"/>
      <c r="O71" s="112"/>
      <c r="P71" s="96"/>
      <c r="Q71" s="112"/>
      <c r="R71" s="96"/>
      <c r="S71" s="207"/>
      <c r="T71" s="213"/>
      <c r="U71" s="207"/>
      <c r="V71" s="207"/>
      <c r="W71" s="74"/>
      <c r="X71" s="109"/>
    </row>
    <row r="72" spans="1:24" s="2" customFormat="1" ht="15.75" thickBot="1" x14ac:dyDescent="0.3">
      <c r="B72" s="208">
        <v>43305</v>
      </c>
      <c r="C72" s="157" t="s">
        <v>39</v>
      </c>
      <c r="D72" s="32"/>
      <c r="E72" s="60"/>
      <c r="F72" s="30"/>
      <c r="G72" s="61">
        <f t="shared" si="5"/>
        <v>0</v>
      </c>
      <c r="H72" s="46">
        <f t="shared" si="3"/>
        <v>0</v>
      </c>
      <c r="I72" s="42">
        <f t="shared" si="4"/>
        <v>0</v>
      </c>
      <c r="J72" s="61"/>
      <c r="K72" s="42"/>
      <c r="L72" s="61"/>
      <c r="M72" s="42"/>
      <c r="N72" s="61"/>
      <c r="O72" s="42"/>
      <c r="P72" s="61"/>
      <c r="Q72" s="61"/>
      <c r="R72" s="61"/>
      <c r="S72" s="205"/>
      <c r="T72" s="211"/>
      <c r="U72" s="205"/>
      <c r="V72" s="205"/>
      <c r="W72" s="81"/>
      <c r="X72" s="102"/>
    </row>
    <row r="73" spans="1:24" s="2" customFormat="1" ht="15.75" thickBot="1" x14ac:dyDescent="0.3">
      <c r="B73" s="209"/>
      <c r="C73" s="54" t="s">
        <v>40</v>
      </c>
      <c r="D73" s="115"/>
      <c r="E73" s="116"/>
      <c r="F73" s="30"/>
      <c r="G73" s="117">
        <f t="shared" si="5"/>
        <v>0</v>
      </c>
      <c r="H73" s="46">
        <f t="shared" si="3"/>
        <v>0</v>
      </c>
      <c r="I73" s="42">
        <f t="shared" si="4"/>
        <v>0</v>
      </c>
      <c r="J73" s="41"/>
      <c r="K73" s="41"/>
      <c r="L73" s="41"/>
      <c r="M73" s="43"/>
      <c r="N73" s="43"/>
      <c r="O73" s="43"/>
      <c r="P73" s="41"/>
      <c r="Q73" s="41"/>
      <c r="R73" s="41"/>
      <c r="S73" s="206"/>
      <c r="T73" s="212"/>
      <c r="U73" s="206"/>
      <c r="V73" s="206"/>
      <c r="W73" s="59"/>
      <c r="X73" s="107"/>
    </row>
    <row r="74" spans="1:24" s="2" customFormat="1" ht="15.75" thickBot="1" x14ac:dyDescent="0.3">
      <c r="B74" s="210"/>
      <c r="C74" s="158" t="s">
        <v>41</v>
      </c>
      <c r="D74" s="120"/>
      <c r="E74" s="121"/>
      <c r="F74" s="30"/>
      <c r="G74" s="96">
        <f t="shared" si="5"/>
        <v>0</v>
      </c>
      <c r="H74" s="46">
        <f t="shared" si="3"/>
        <v>0</v>
      </c>
      <c r="I74" s="42">
        <f t="shared" si="4"/>
        <v>0</v>
      </c>
      <c r="J74" s="41"/>
      <c r="K74" s="112"/>
      <c r="L74" s="96"/>
      <c r="M74" s="96"/>
      <c r="N74" s="112"/>
      <c r="O74" s="112"/>
      <c r="P74" s="96"/>
      <c r="Q74" s="96"/>
      <c r="R74" s="96"/>
      <c r="S74" s="207"/>
      <c r="T74" s="213"/>
      <c r="U74" s="207"/>
      <c r="V74" s="207"/>
      <c r="W74" s="74"/>
      <c r="X74" s="109"/>
    </row>
    <row r="75" spans="1:24" s="2" customFormat="1" ht="15.75" thickBot="1" x14ac:dyDescent="0.3">
      <c r="B75" s="208">
        <v>43306</v>
      </c>
      <c r="C75" s="29" t="s">
        <v>39</v>
      </c>
      <c r="D75" s="32"/>
      <c r="E75" s="121"/>
      <c r="F75" s="30"/>
      <c r="G75" s="61">
        <f t="shared" si="5"/>
        <v>0</v>
      </c>
      <c r="H75" s="46">
        <f t="shared" si="3"/>
        <v>0</v>
      </c>
      <c r="I75" s="42">
        <f t="shared" si="4"/>
        <v>0</v>
      </c>
      <c r="J75" s="163"/>
      <c r="K75" s="61"/>
      <c r="L75" s="61"/>
      <c r="M75" s="61"/>
      <c r="N75" s="42"/>
      <c r="O75" s="42"/>
      <c r="P75" s="61"/>
      <c r="Q75" s="61"/>
      <c r="R75" s="61"/>
      <c r="S75" s="205"/>
      <c r="T75" s="205"/>
      <c r="U75" s="205"/>
      <c r="V75" s="205"/>
      <c r="W75" s="81"/>
      <c r="X75" s="81"/>
    </row>
    <row r="76" spans="1:24" s="2" customFormat="1" ht="15.75" thickBot="1" x14ac:dyDescent="0.3">
      <c r="B76" s="209"/>
      <c r="C76" s="54" t="s">
        <v>40</v>
      </c>
      <c r="D76" s="71"/>
      <c r="E76" s="121"/>
      <c r="F76" s="30"/>
      <c r="G76" s="117">
        <f t="shared" si="5"/>
        <v>0</v>
      </c>
      <c r="H76" s="46">
        <f t="shared" si="3"/>
        <v>0</v>
      </c>
      <c r="I76" s="42">
        <f t="shared" si="4"/>
        <v>0</v>
      </c>
      <c r="J76" s="164"/>
      <c r="K76" s="41"/>
      <c r="L76" s="43"/>
      <c r="M76" s="43"/>
      <c r="N76" s="43"/>
      <c r="O76" s="43"/>
      <c r="P76" s="41"/>
      <c r="Q76" s="43"/>
      <c r="R76" s="41"/>
      <c r="S76" s="206"/>
      <c r="T76" s="206"/>
      <c r="U76" s="206"/>
      <c r="V76" s="206"/>
      <c r="W76" s="59"/>
      <c r="X76" s="59"/>
    </row>
    <row r="77" spans="1:24" s="2" customFormat="1" ht="15.75" thickBot="1" x14ac:dyDescent="0.3">
      <c r="A77" s="165"/>
      <c r="B77" s="210"/>
      <c r="C77" s="69" t="s">
        <v>41</v>
      </c>
      <c r="D77" s="71"/>
      <c r="E77" s="121"/>
      <c r="F77" s="30"/>
      <c r="G77" s="96">
        <f t="shared" si="5"/>
        <v>0</v>
      </c>
      <c r="H77" s="46">
        <f t="shared" si="3"/>
        <v>0</v>
      </c>
      <c r="I77" s="42">
        <f t="shared" si="4"/>
        <v>0</v>
      </c>
      <c r="J77" s="96"/>
      <c r="K77" s="96"/>
      <c r="L77" s="96"/>
      <c r="M77" s="112"/>
      <c r="N77" s="112"/>
      <c r="O77" s="112"/>
      <c r="P77" s="112"/>
      <c r="Q77" s="96"/>
      <c r="R77" s="112"/>
      <c r="S77" s="207"/>
      <c r="T77" s="207"/>
      <c r="U77" s="207"/>
      <c r="V77" s="207"/>
      <c r="W77" s="74"/>
      <c r="X77" s="74"/>
    </row>
    <row r="78" spans="1:24" s="2" customFormat="1" ht="17.25" customHeight="1" thickBot="1" x14ac:dyDescent="0.3">
      <c r="A78" s="165"/>
      <c r="B78" s="208">
        <v>43307</v>
      </c>
      <c r="C78" s="29" t="s">
        <v>39</v>
      </c>
      <c r="D78" s="32"/>
      <c r="E78" s="60"/>
      <c r="F78" s="30"/>
      <c r="G78" s="61">
        <f>+E78-D78</f>
        <v>0</v>
      </c>
      <c r="H78" s="46">
        <f t="shared" si="3"/>
        <v>0</v>
      </c>
      <c r="I78" s="42">
        <f t="shared" si="4"/>
        <v>0</v>
      </c>
      <c r="J78" s="61"/>
      <c r="K78" s="61"/>
      <c r="L78" s="61"/>
      <c r="M78" s="61"/>
      <c r="N78" s="42"/>
      <c r="O78" s="42"/>
      <c r="P78" s="61"/>
      <c r="Q78" s="61"/>
      <c r="R78" s="61"/>
      <c r="S78" s="205"/>
      <c r="T78" s="205"/>
      <c r="U78" s="205"/>
      <c r="V78" s="205"/>
      <c r="W78" s="81"/>
      <c r="X78" s="83"/>
    </row>
    <row r="79" spans="1:24" s="2" customFormat="1" ht="17.25" customHeight="1" thickBot="1" x14ac:dyDescent="0.3">
      <c r="A79" s="165"/>
      <c r="B79" s="209"/>
      <c r="C79" s="54" t="s">
        <v>40</v>
      </c>
      <c r="D79" s="115"/>
      <c r="E79" s="116"/>
      <c r="F79" s="30"/>
      <c r="G79" s="117">
        <f>+E79-D79</f>
        <v>0</v>
      </c>
      <c r="H79" s="46">
        <f t="shared" si="3"/>
        <v>0</v>
      </c>
      <c r="I79" s="42">
        <f t="shared" si="4"/>
        <v>0</v>
      </c>
      <c r="J79" s="41"/>
      <c r="K79" s="41"/>
      <c r="L79" s="41"/>
      <c r="M79" s="43"/>
      <c r="N79" s="43"/>
      <c r="O79" s="43"/>
      <c r="P79" s="43"/>
      <c r="Q79" s="43"/>
      <c r="R79" s="41"/>
      <c r="S79" s="206"/>
      <c r="T79" s="206"/>
      <c r="U79" s="206"/>
      <c r="V79" s="206"/>
      <c r="W79" s="59"/>
      <c r="X79" s="89"/>
    </row>
    <row r="80" spans="1:24" s="2" customFormat="1" ht="17.25" customHeight="1" thickBot="1" x14ac:dyDescent="0.3">
      <c r="A80" s="165"/>
      <c r="B80" s="210"/>
      <c r="C80" s="69" t="s">
        <v>41</v>
      </c>
      <c r="D80" s="120"/>
      <c r="E80" s="121"/>
      <c r="F80" s="30"/>
      <c r="G80" s="96">
        <f>+E80-D80</f>
        <v>0</v>
      </c>
      <c r="H80" s="46">
        <f t="shared" si="3"/>
        <v>0</v>
      </c>
      <c r="I80" s="42">
        <f t="shared" si="4"/>
        <v>0</v>
      </c>
      <c r="J80" s="96"/>
      <c r="K80" s="112"/>
      <c r="L80" s="96"/>
      <c r="M80" s="96"/>
      <c r="N80" s="112"/>
      <c r="O80" s="112"/>
      <c r="P80" s="96"/>
      <c r="Q80" s="112"/>
      <c r="R80" s="112"/>
      <c r="S80" s="207"/>
      <c r="T80" s="207"/>
      <c r="U80" s="207"/>
      <c r="V80" s="207"/>
      <c r="W80" s="74"/>
      <c r="X80" s="93"/>
    </row>
    <row r="81" spans="1:24" s="2" customFormat="1" ht="17.25" customHeight="1" thickBot="1" x14ac:dyDescent="0.3">
      <c r="A81" s="165"/>
      <c r="B81" s="208">
        <v>43308</v>
      </c>
      <c r="C81" s="29" t="s">
        <v>39</v>
      </c>
      <c r="D81" s="32"/>
      <c r="E81" s="60"/>
      <c r="F81" s="30"/>
      <c r="G81" s="61">
        <f t="shared" si="5"/>
        <v>0</v>
      </c>
      <c r="H81" s="46">
        <f t="shared" si="3"/>
        <v>0</v>
      </c>
      <c r="I81" s="42">
        <f t="shared" si="4"/>
        <v>0</v>
      </c>
      <c r="J81" s="61"/>
      <c r="K81" s="61"/>
      <c r="L81" s="61"/>
      <c r="M81" s="61"/>
      <c r="N81" s="61"/>
      <c r="O81" s="42"/>
      <c r="P81" s="61"/>
      <c r="Q81" s="61"/>
      <c r="R81" s="61"/>
      <c r="S81" s="205"/>
      <c r="T81" s="205"/>
      <c r="U81" s="205"/>
      <c r="V81" s="205"/>
      <c r="W81" s="81"/>
      <c r="X81" s="81"/>
    </row>
    <row r="82" spans="1:24" s="2" customFormat="1" ht="17.25" customHeight="1" thickBot="1" x14ac:dyDescent="0.3">
      <c r="A82" s="165"/>
      <c r="B82" s="209"/>
      <c r="C82" s="168" t="s">
        <v>40</v>
      </c>
      <c r="D82" s="115"/>
      <c r="E82" s="116"/>
      <c r="F82" s="30"/>
      <c r="G82" s="117">
        <f t="shared" si="5"/>
        <v>0</v>
      </c>
      <c r="H82" s="46">
        <f t="shared" si="3"/>
        <v>0</v>
      </c>
      <c r="I82" s="42">
        <f t="shared" si="4"/>
        <v>0</v>
      </c>
      <c r="J82" s="41"/>
      <c r="K82" s="41"/>
      <c r="L82" s="41"/>
      <c r="M82" s="41"/>
      <c r="N82" s="41"/>
      <c r="O82" s="43"/>
      <c r="P82" s="41"/>
      <c r="Q82" s="43"/>
      <c r="R82" s="41"/>
      <c r="S82" s="206"/>
      <c r="T82" s="206"/>
      <c r="U82" s="206"/>
      <c r="V82" s="206"/>
      <c r="W82" s="59"/>
      <c r="X82" s="59"/>
    </row>
    <row r="83" spans="1:24" s="2" customFormat="1" ht="17.25" customHeight="1" thickBot="1" x14ac:dyDescent="0.3">
      <c r="A83" s="165"/>
      <c r="B83" s="210"/>
      <c r="C83" s="69" t="s">
        <v>41</v>
      </c>
      <c r="D83" s="120"/>
      <c r="E83" s="121"/>
      <c r="F83" s="30"/>
      <c r="G83" s="96">
        <f t="shared" si="5"/>
        <v>0</v>
      </c>
      <c r="H83" s="46">
        <f t="shared" si="3"/>
        <v>0</v>
      </c>
      <c r="I83" s="42">
        <f t="shared" si="4"/>
        <v>0</v>
      </c>
      <c r="J83" s="96"/>
      <c r="K83" s="96"/>
      <c r="L83" s="96"/>
      <c r="M83" s="96"/>
      <c r="N83" s="96"/>
      <c r="O83" s="96"/>
      <c r="P83" s="96"/>
      <c r="Q83" s="96"/>
      <c r="R83" s="96"/>
      <c r="S83" s="207"/>
      <c r="T83" s="207"/>
      <c r="U83" s="207"/>
      <c r="V83" s="207"/>
      <c r="W83" s="74"/>
      <c r="X83" s="74"/>
    </row>
    <row r="84" spans="1:24" s="2" customFormat="1" ht="17.25" customHeight="1" thickBot="1" x14ac:dyDescent="0.3">
      <c r="B84" s="208">
        <v>43309</v>
      </c>
      <c r="C84" s="29" t="s">
        <v>39</v>
      </c>
      <c r="D84" s="32"/>
      <c r="E84" s="60"/>
      <c r="F84" s="30"/>
      <c r="G84" s="61">
        <f t="shared" si="5"/>
        <v>0</v>
      </c>
      <c r="H84" s="46">
        <f t="shared" si="3"/>
        <v>0</v>
      </c>
      <c r="I84" s="42">
        <f t="shared" si="4"/>
        <v>0</v>
      </c>
      <c r="J84" s="61"/>
      <c r="K84" s="61"/>
      <c r="L84" s="61"/>
      <c r="M84" s="61"/>
      <c r="N84" s="61"/>
      <c r="O84" s="61"/>
      <c r="P84" s="61"/>
      <c r="Q84" s="61"/>
      <c r="R84" s="61"/>
      <c r="S84" s="205"/>
      <c r="T84" s="205"/>
      <c r="U84" s="205"/>
      <c r="V84" s="205"/>
      <c r="W84" s="81"/>
      <c r="X84" s="81"/>
    </row>
    <row r="85" spans="1:24" s="2" customFormat="1" ht="17.25" customHeight="1" thickBot="1" x14ac:dyDescent="0.3">
      <c r="B85" s="209"/>
      <c r="C85" s="168" t="s">
        <v>40</v>
      </c>
      <c r="D85" s="115"/>
      <c r="E85" s="116"/>
      <c r="F85" s="30"/>
      <c r="G85" s="117">
        <f>E85-D85</f>
        <v>0</v>
      </c>
      <c r="H85" s="46">
        <f t="shared" si="3"/>
        <v>0</v>
      </c>
      <c r="I85" s="42">
        <f t="shared" si="4"/>
        <v>0</v>
      </c>
      <c r="J85" s="41"/>
      <c r="K85" s="41"/>
      <c r="L85" s="41"/>
      <c r="M85" s="43"/>
      <c r="N85" s="41"/>
      <c r="O85" s="43"/>
      <c r="P85" s="41"/>
      <c r="Q85" s="41"/>
      <c r="R85" s="41"/>
      <c r="S85" s="206"/>
      <c r="T85" s="206"/>
      <c r="U85" s="206"/>
      <c r="V85" s="206"/>
      <c r="W85" s="59"/>
      <c r="X85" s="59"/>
    </row>
    <row r="86" spans="1:24" s="2" customFormat="1" ht="17.25" customHeight="1" thickBot="1" x14ac:dyDescent="0.3">
      <c r="B86" s="210"/>
      <c r="C86" s="69" t="s">
        <v>41</v>
      </c>
      <c r="D86" s="120"/>
      <c r="E86" s="121"/>
      <c r="F86" s="30"/>
      <c r="G86" s="96">
        <f t="shared" si="5"/>
        <v>0</v>
      </c>
      <c r="H86" s="46">
        <f t="shared" si="3"/>
        <v>0</v>
      </c>
      <c r="I86" s="42">
        <f t="shared" si="4"/>
        <v>0</v>
      </c>
      <c r="J86" s="96"/>
      <c r="K86" s="96"/>
      <c r="L86" s="96"/>
      <c r="M86" s="112"/>
      <c r="N86" s="112"/>
      <c r="O86" s="112"/>
      <c r="P86" s="96"/>
      <c r="Q86" s="96"/>
      <c r="R86" s="96"/>
      <c r="S86" s="207"/>
      <c r="T86" s="207"/>
      <c r="U86" s="207"/>
      <c r="V86" s="207"/>
      <c r="W86" s="74"/>
      <c r="X86" s="74"/>
    </row>
    <row r="87" spans="1:24" s="2" customFormat="1" ht="15.75" thickBot="1" x14ac:dyDescent="0.3">
      <c r="B87" s="208">
        <v>43310</v>
      </c>
      <c r="C87" s="29" t="s">
        <v>39</v>
      </c>
      <c r="D87" s="32"/>
      <c r="E87" s="60"/>
      <c r="F87" s="30"/>
      <c r="G87" s="61">
        <f t="shared" si="5"/>
        <v>0</v>
      </c>
      <c r="H87" s="46">
        <f t="shared" si="3"/>
        <v>0</v>
      </c>
      <c r="I87" s="42">
        <f t="shared" si="4"/>
        <v>0</v>
      </c>
      <c r="J87" s="61"/>
      <c r="K87" s="61"/>
      <c r="L87" s="61"/>
      <c r="M87" s="61"/>
      <c r="N87" s="42"/>
      <c r="O87" s="42"/>
      <c r="P87" s="61"/>
      <c r="Q87" s="42"/>
      <c r="R87" s="61"/>
      <c r="S87" s="205"/>
      <c r="T87" s="205"/>
      <c r="U87" s="205"/>
      <c r="V87" s="205"/>
      <c r="W87" s="81"/>
      <c r="X87" s="81"/>
    </row>
    <row r="88" spans="1:24" s="2" customFormat="1" ht="15.75" thickBot="1" x14ac:dyDescent="0.3">
      <c r="B88" s="209"/>
      <c r="C88" s="168" t="s">
        <v>40</v>
      </c>
      <c r="D88" s="35"/>
      <c r="E88" s="60"/>
      <c r="F88" s="30"/>
      <c r="G88" s="117">
        <f t="shared" si="5"/>
        <v>0</v>
      </c>
      <c r="H88" s="46">
        <f t="shared" si="3"/>
        <v>0</v>
      </c>
      <c r="I88" s="42">
        <f t="shared" si="4"/>
        <v>0</v>
      </c>
      <c r="J88" s="41"/>
      <c r="K88" s="41"/>
      <c r="L88" s="41"/>
      <c r="M88" s="41"/>
      <c r="N88" s="41"/>
      <c r="O88" s="43"/>
      <c r="P88" s="41"/>
      <c r="Q88" s="41"/>
      <c r="R88" s="41"/>
      <c r="S88" s="206"/>
      <c r="T88" s="206"/>
      <c r="U88" s="206"/>
      <c r="V88" s="206"/>
      <c r="W88" s="59"/>
      <c r="X88" s="59"/>
    </row>
    <row r="89" spans="1:24" s="2" customFormat="1" ht="15.75" thickBot="1" x14ac:dyDescent="0.3">
      <c r="B89" s="210"/>
      <c r="C89" s="69" t="s">
        <v>41</v>
      </c>
      <c r="D89" s="173"/>
      <c r="E89" s="136"/>
      <c r="F89" s="30"/>
      <c r="G89" s="41">
        <f t="shared" si="5"/>
        <v>0</v>
      </c>
      <c r="H89" s="46">
        <f t="shared" si="3"/>
        <v>0</v>
      </c>
      <c r="I89" s="42">
        <f t="shared" si="4"/>
        <v>0</v>
      </c>
      <c r="J89" s="96"/>
      <c r="K89" s="96"/>
      <c r="L89" s="96"/>
      <c r="M89" s="96"/>
      <c r="N89" s="96"/>
      <c r="O89" s="112"/>
      <c r="P89" s="96"/>
      <c r="Q89" s="96"/>
      <c r="R89" s="96"/>
      <c r="S89" s="207"/>
      <c r="T89" s="207"/>
      <c r="U89" s="207"/>
      <c r="V89" s="207"/>
      <c r="W89" s="74"/>
      <c r="X89" s="74"/>
    </row>
    <row r="90" spans="1:24" s="2" customFormat="1" ht="15.75" thickBot="1" x14ac:dyDescent="0.3">
      <c r="B90" s="208">
        <v>43311</v>
      </c>
      <c r="C90" s="29" t="s">
        <v>39</v>
      </c>
      <c r="D90" s="32"/>
      <c r="E90" s="60"/>
      <c r="F90" s="30"/>
      <c r="G90" s="61">
        <f t="shared" si="5"/>
        <v>0</v>
      </c>
      <c r="H90" s="46">
        <f t="shared" si="3"/>
        <v>0</v>
      </c>
      <c r="I90" s="42">
        <f t="shared" si="4"/>
        <v>0</v>
      </c>
      <c r="J90" s="50"/>
      <c r="K90" s="114"/>
      <c r="L90" s="50"/>
      <c r="M90" s="50"/>
      <c r="N90" s="114"/>
      <c r="O90" s="114"/>
      <c r="P90" s="50"/>
      <c r="Q90" s="50"/>
      <c r="R90" s="50"/>
      <c r="S90" s="205"/>
      <c r="T90" s="205"/>
      <c r="U90" s="205"/>
      <c r="V90" s="205"/>
      <c r="W90" s="81"/>
      <c r="X90" s="81"/>
    </row>
    <row r="91" spans="1:24" s="2" customFormat="1" ht="15.75" thickBot="1" x14ac:dyDescent="0.3">
      <c r="B91" s="209"/>
      <c r="C91" s="179" t="s">
        <v>40</v>
      </c>
      <c r="D91" s="115"/>
      <c r="E91" s="116"/>
      <c r="F91" s="30"/>
      <c r="G91" s="41">
        <f t="shared" si="5"/>
        <v>0</v>
      </c>
      <c r="H91" s="46">
        <f t="shared" si="3"/>
        <v>0</v>
      </c>
      <c r="I91" s="42">
        <f t="shared" si="4"/>
        <v>0</v>
      </c>
      <c r="J91" s="67"/>
      <c r="K91" s="67"/>
      <c r="L91" s="67"/>
      <c r="M91" s="67"/>
      <c r="N91" s="67"/>
      <c r="O91" s="66"/>
      <c r="P91" s="67"/>
      <c r="Q91" s="67"/>
      <c r="R91" s="67"/>
      <c r="S91" s="206"/>
      <c r="T91" s="206"/>
      <c r="U91" s="206"/>
      <c r="V91" s="206"/>
      <c r="W91" s="59"/>
      <c r="X91" s="59"/>
    </row>
    <row r="92" spans="1:24" s="2" customFormat="1" ht="15.75" thickBot="1" x14ac:dyDescent="0.3">
      <c r="B92" s="210"/>
      <c r="C92" s="69" t="s">
        <v>41</v>
      </c>
      <c r="D92" s="120"/>
      <c r="E92" s="121"/>
      <c r="F92" s="30"/>
      <c r="G92" s="96">
        <f t="shared" si="5"/>
        <v>0</v>
      </c>
      <c r="H92" s="46">
        <f t="shared" si="3"/>
        <v>0</v>
      </c>
      <c r="I92" s="42">
        <f t="shared" si="4"/>
        <v>0</v>
      </c>
      <c r="J92" s="78"/>
      <c r="K92" s="78"/>
      <c r="L92" s="78"/>
      <c r="M92" s="78"/>
      <c r="N92" s="78"/>
      <c r="O92" s="101"/>
      <c r="P92" s="78"/>
      <c r="Q92" s="78"/>
      <c r="R92" s="78"/>
      <c r="S92" s="207"/>
      <c r="T92" s="207"/>
      <c r="U92" s="207"/>
      <c r="V92" s="207"/>
      <c r="W92" s="74"/>
      <c r="X92" s="74"/>
    </row>
    <row r="93" spans="1:24" s="2" customFormat="1" ht="15.75" thickBot="1" x14ac:dyDescent="0.3">
      <c r="B93" s="208">
        <v>43312</v>
      </c>
      <c r="C93" s="29" t="s">
        <v>39</v>
      </c>
      <c r="D93" s="32"/>
      <c r="E93" s="60"/>
      <c r="F93" s="30"/>
      <c r="G93" s="61">
        <f>+E93-D93</f>
        <v>0</v>
      </c>
      <c r="H93" s="46">
        <f t="shared" si="3"/>
        <v>0</v>
      </c>
      <c r="I93" s="42">
        <f t="shared" si="4"/>
        <v>0</v>
      </c>
      <c r="J93" s="50"/>
      <c r="K93" s="50"/>
      <c r="L93" s="50"/>
      <c r="M93" s="50"/>
      <c r="N93" s="50"/>
      <c r="O93" s="50"/>
      <c r="P93" s="50"/>
      <c r="Q93" s="50"/>
      <c r="R93" s="50"/>
      <c r="S93" s="205"/>
      <c r="T93" s="205"/>
      <c r="U93" s="205"/>
      <c r="V93" s="205"/>
      <c r="W93" s="81"/>
      <c r="X93" s="81"/>
    </row>
    <row r="94" spans="1:24" s="2" customFormat="1" ht="15.75" thickBot="1" x14ac:dyDescent="0.3">
      <c r="B94" s="209"/>
      <c r="C94" s="179" t="s">
        <v>40</v>
      </c>
      <c r="D94" s="115"/>
      <c r="E94" s="116"/>
      <c r="F94" s="30"/>
      <c r="G94" s="41">
        <f>+E94-D94</f>
        <v>0</v>
      </c>
      <c r="H94" s="46">
        <f t="shared" si="3"/>
        <v>0</v>
      </c>
      <c r="I94" s="42">
        <f t="shared" si="4"/>
        <v>0</v>
      </c>
      <c r="J94" s="67"/>
      <c r="K94" s="67"/>
      <c r="L94" s="67"/>
      <c r="M94" s="67"/>
      <c r="N94" s="67"/>
      <c r="O94" s="67"/>
      <c r="P94" s="67"/>
      <c r="Q94" s="67"/>
      <c r="R94" s="67"/>
      <c r="S94" s="206"/>
      <c r="T94" s="206"/>
      <c r="U94" s="206"/>
      <c r="V94" s="206"/>
      <c r="W94" s="59"/>
      <c r="X94" s="59"/>
    </row>
    <row r="95" spans="1:24" s="2" customFormat="1" ht="15.75" thickBot="1" x14ac:dyDescent="0.3">
      <c r="B95" s="210"/>
      <c r="C95" s="69" t="s">
        <v>41</v>
      </c>
      <c r="D95" s="120"/>
      <c r="E95" s="121"/>
      <c r="F95" s="30"/>
      <c r="G95" s="96">
        <f>+E95-D95</f>
        <v>0</v>
      </c>
      <c r="H95" s="46">
        <f t="shared" si="3"/>
        <v>0</v>
      </c>
      <c r="I95" s="183">
        <f t="shared" si="4"/>
        <v>0</v>
      </c>
      <c r="J95" s="78"/>
      <c r="K95" s="78"/>
      <c r="L95" s="78"/>
      <c r="M95" s="78"/>
      <c r="N95" s="78"/>
      <c r="O95" s="78"/>
      <c r="P95" s="78"/>
      <c r="Q95" s="78"/>
      <c r="R95" s="78"/>
      <c r="S95" s="207"/>
      <c r="T95" s="207"/>
      <c r="U95" s="207"/>
      <c r="V95" s="207"/>
      <c r="W95" s="74"/>
      <c r="X95" s="74"/>
    </row>
    <row r="96" spans="1:24" x14ac:dyDescent="0.25">
      <c r="B96" s="185"/>
    </row>
    <row r="97" spans="21:24" ht="15.75" x14ac:dyDescent="0.25">
      <c r="U97" s="238"/>
      <c r="V97" s="191"/>
      <c r="W97" s="238"/>
      <c r="X97" s="239"/>
    </row>
    <row r="98" spans="21:24" ht="15.75" x14ac:dyDescent="0.25">
      <c r="U98" s="238"/>
      <c r="V98" s="191"/>
      <c r="W98" s="238"/>
      <c r="X98" s="239"/>
    </row>
    <row r="99" spans="21:24" ht="15.75" x14ac:dyDescent="0.25">
      <c r="U99" s="237"/>
      <c r="V99" s="191"/>
      <c r="W99" s="238"/>
      <c r="X99" s="239"/>
    </row>
    <row r="100" spans="21:24" ht="15.75" x14ac:dyDescent="0.25">
      <c r="U100" s="238"/>
      <c r="V100" s="191"/>
      <c r="W100" s="238"/>
      <c r="X100" s="239"/>
    </row>
    <row r="101" spans="21:24" ht="15.75" x14ac:dyDescent="0.25">
      <c r="U101" s="238"/>
      <c r="V101" s="191"/>
      <c r="W101" s="238"/>
      <c r="X101" s="239"/>
    </row>
    <row r="102" spans="21:24" ht="15.75" x14ac:dyDescent="0.25">
      <c r="U102" s="237"/>
      <c r="V102" s="191"/>
      <c r="W102" s="238"/>
      <c r="X102" s="239"/>
    </row>
    <row r="103" spans="21:24" ht="15.75" x14ac:dyDescent="0.25">
      <c r="U103" s="238"/>
      <c r="V103" s="191"/>
      <c r="W103" s="238"/>
      <c r="X103" s="239"/>
    </row>
    <row r="104" spans="21:24" ht="15.75" x14ac:dyDescent="0.25">
      <c r="U104" s="238"/>
      <c r="V104" s="191"/>
      <c r="W104" s="238"/>
      <c r="X104" s="239"/>
    </row>
    <row r="105" spans="21:24" ht="15.75" x14ac:dyDescent="0.25">
      <c r="U105" s="237"/>
      <c r="V105" s="191"/>
      <c r="W105" s="238"/>
      <c r="X105" s="239"/>
    </row>
    <row r="106" spans="21:24" ht="15.75" x14ac:dyDescent="0.25">
      <c r="U106" s="238"/>
      <c r="V106" s="191"/>
      <c r="W106" s="238"/>
      <c r="X106" s="239"/>
    </row>
    <row r="107" spans="21:24" ht="15.75" x14ac:dyDescent="0.25">
      <c r="U107" s="238"/>
      <c r="V107" s="191"/>
      <c r="W107" s="238"/>
      <c r="X107" s="239"/>
    </row>
    <row r="108" spans="21:24" ht="15.75" x14ac:dyDescent="0.25">
      <c r="U108" s="237"/>
      <c r="V108" s="191"/>
      <c r="W108" s="238"/>
      <c r="X108" s="239"/>
    </row>
    <row r="109" spans="21:24" ht="15.75" x14ac:dyDescent="0.25">
      <c r="U109" s="238"/>
      <c r="V109" s="191"/>
      <c r="W109" s="238"/>
      <c r="X109" s="239"/>
    </row>
    <row r="110" spans="21:24" ht="15.75" x14ac:dyDescent="0.25">
      <c r="U110" s="238"/>
      <c r="V110" s="191"/>
      <c r="W110" s="238"/>
      <c r="X110" s="239"/>
    </row>
    <row r="111" spans="21:24" ht="15.75" x14ac:dyDescent="0.25">
      <c r="U111" s="237"/>
      <c r="V111" s="191"/>
      <c r="W111" s="238"/>
      <c r="X111" s="239"/>
    </row>
    <row r="112" spans="21:24" ht="15.75" x14ac:dyDescent="0.25">
      <c r="U112" s="238"/>
      <c r="V112" s="191"/>
      <c r="W112" s="238"/>
      <c r="X112" s="239"/>
    </row>
    <row r="113" spans="21:24" ht="15.75" x14ac:dyDescent="0.25">
      <c r="U113" s="238"/>
      <c r="V113" s="191"/>
      <c r="W113" s="238"/>
      <c r="X113" s="239"/>
    </row>
    <row r="114" spans="21:24" ht="15.75" x14ac:dyDescent="0.25">
      <c r="U114" s="237"/>
      <c r="V114" s="191"/>
      <c r="W114" s="238"/>
      <c r="X114" s="239"/>
    </row>
    <row r="115" spans="21:24" ht="15.75" x14ac:dyDescent="0.25">
      <c r="U115" s="238"/>
      <c r="V115" s="191"/>
      <c r="W115" s="238"/>
      <c r="X115" s="239"/>
    </row>
    <row r="116" spans="21:24" ht="15.75" x14ac:dyDescent="0.25">
      <c r="U116" s="238"/>
      <c r="V116" s="191"/>
      <c r="W116" s="238"/>
      <c r="X116" s="239"/>
    </row>
    <row r="117" spans="21:24" ht="15.75" x14ac:dyDescent="0.25">
      <c r="U117" s="237"/>
      <c r="V117" s="191"/>
      <c r="W117" s="238"/>
      <c r="X117" s="239"/>
    </row>
    <row r="118" spans="21:24" ht="15.75" x14ac:dyDescent="0.25">
      <c r="U118" s="238"/>
      <c r="V118" s="191"/>
      <c r="W118" s="238"/>
      <c r="X118" s="239"/>
    </row>
    <row r="119" spans="21:24" ht="15.75" x14ac:dyDescent="0.25">
      <c r="U119" s="238"/>
      <c r="V119" s="191"/>
      <c r="W119" s="238"/>
      <c r="X119" s="239"/>
    </row>
    <row r="120" spans="21:24" ht="15.75" x14ac:dyDescent="0.25">
      <c r="U120" s="237"/>
      <c r="V120" s="191"/>
      <c r="W120" s="238"/>
      <c r="X120" s="239"/>
    </row>
    <row r="121" spans="21:24" ht="15.75" x14ac:dyDescent="0.25">
      <c r="U121" s="238"/>
      <c r="V121" s="191"/>
      <c r="W121" s="238"/>
      <c r="X121" s="239"/>
    </row>
    <row r="122" spans="21:24" ht="15.75" x14ac:dyDescent="0.25">
      <c r="U122" s="238"/>
      <c r="V122" s="191"/>
      <c r="W122" s="238"/>
      <c r="X122" s="239"/>
    </row>
    <row r="123" spans="21:24" ht="15.75" x14ac:dyDescent="0.25">
      <c r="U123" s="237"/>
      <c r="V123" s="191"/>
      <c r="W123" s="238"/>
      <c r="X123" s="239"/>
    </row>
    <row r="124" spans="21:24" ht="15.75" x14ac:dyDescent="0.25">
      <c r="U124" s="238"/>
      <c r="V124" s="191"/>
      <c r="W124" s="238"/>
      <c r="X124" s="239"/>
    </row>
    <row r="125" spans="21:24" ht="15.75" x14ac:dyDescent="0.25">
      <c r="U125" s="238"/>
      <c r="V125" s="191"/>
      <c r="W125" s="238"/>
      <c r="X125" s="239"/>
    </row>
    <row r="126" spans="21:24" ht="15.75" x14ac:dyDescent="0.25">
      <c r="U126" s="237"/>
      <c r="V126" s="191"/>
      <c r="W126" s="238"/>
      <c r="X126" s="239"/>
    </row>
    <row r="127" spans="21:24" ht="15.75" x14ac:dyDescent="0.25">
      <c r="U127" s="238"/>
      <c r="V127" s="191"/>
      <c r="W127" s="238"/>
      <c r="X127" s="239"/>
    </row>
    <row r="128" spans="21:24" ht="15.75" x14ac:dyDescent="0.25">
      <c r="U128" s="238"/>
      <c r="V128" s="191"/>
      <c r="W128" s="238"/>
      <c r="X128" s="239"/>
    </row>
    <row r="129" spans="21:24" x14ac:dyDescent="0.25">
      <c r="U129" s="187"/>
      <c r="V129" s="187"/>
      <c r="W129" s="187"/>
      <c r="X129" s="187"/>
    </row>
    <row r="130" spans="21:24" x14ac:dyDescent="0.25">
      <c r="U130" s="187"/>
      <c r="V130" s="187"/>
      <c r="W130" s="187"/>
      <c r="X130" s="187"/>
    </row>
    <row r="131" spans="21:24" x14ac:dyDescent="0.25">
      <c r="U131" s="187"/>
      <c r="V131" s="187"/>
      <c r="W131" s="187"/>
      <c r="X131" s="187"/>
    </row>
    <row r="132" spans="21:24" x14ac:dyDescent="0.25">
      <c r="U132" s="187"/>
      <c r="V132" s="187"/>
      <c r="W132" s="187"/>
      <c r="X132" s="187"/>
    </row>
    <row r="133" spans="21:24" x14ac:dyDescent="0.25">
      <c r="U133" s="187"/>
      <c r="V133" s="187"/>
      <c r="W133" s="187"/>
      <c r="X133" s="187"/>
    </row>
    <row r="134" spans="21:24" x14ac:dyDescent="0.25">
      <c r="U134" s="187"/>
      <c r="V134" s="187"/>
      <c r="W134" s="187"/>
      <c r="X134" s="187"/>
    </row>
    <row r="135" spans="21:24" x14ac:dyDescent="0.25">
      <c r="U135" s="187"/>
      <c r="V135" s="187"/>
      <c r="W135" s="187"/>
      <c r="X135" s="187"/>
    </row>
    <row r="136" spans="21:24" x14ac:dyDescent="0.25">
      <c r="U136" s="187"/>
      <c r="V136" s="187"/>
      <c r="W136" s="187"/>
      <c r="X136" s="187"/>
    </row>
    <row r="137" spans="21:24" x14ac:dyDescent="0.25">
      <c r="U137" s="187"/>
      <c r="V137" s="187"/>
      <c r="W137" s="187"/>
      <c r="X137" s="187"/>
    </row>
    <row r="138" spans="21:24" x14ac:dyDescent="0.25">
      <c r="U138" s="187"/>
      <c r="V138" s="187"/>
      <c r="W138" s="187"/>
      <c r="X138" s="187"/>
    </row>
    <row r="139" spans="21:24" x14ac:dyDescent="0.25">
      <c r="U139" s="187"/>
      <c r="V139" s="187"/>
      <c r="W139" s="187"/>
      <c r="X139" s="187"/>
    </row>
    <row r="140" spans="21:24" x14ac:dyDescent="0.25">
      <c r="U140" s="187"/>
      <c r="V140" s="187"/>
      <c r="W140" s="187"/>
      <c r="X140" s="187"/>
    </row>
    <row r="141" spans="21:24" x14ac:dyDescent="0.25">
      <c r="U141" s="187"/>
      <c r="V141" s="187"/>
      <c r="W141" s="187"/>
      <c r="X141" s="187"/>
    </row>
    <row r="142" spans="21:24" x14ac:dyDescent="0.25">
      <c r="U142" s="187"/>
      <c r="V142" s="187"/>
      <c r="W142" s="187"/>
      <c r="X142" s="187"/>
    </row>
    <row r="143" spans="21:24" x14ac:dyDescent="0.25">
      <c r="U143" s="187"/>
      <c r="V143" s="187"/>
      <c r="W143" s="187"/>
      <c r="X143" s="187"/>
    </row>
    <row r="144" spans="21:24" x14ac:dyDescent="0.25">
      <c r="U144" s="187"/>
      <c r="V144" s="187"/>
      <c r="W144" s="187"/>
      <c r="X144" s="187"/>
    </row>
    <row r="145" spans="21:24" x14ac:dyDescent="0.25">
      <c r="U145" s="187"/>
      <c r="V145" s="187"/>
      <c r="W145" s="187"/>
      <c r="X145" s="187"/>
    </row>
    <row r="146" spans="21:24" x14ac:dyDescent="0.25">
      <c r="U146" s="187"/>
      <c r="V146" s="187"/>
      <c r="W146" s="187"/>
      <c r="X146" s="187"/>
    </row>
    <row r="147" spans="21:24" x14ac:dyDescent="0.25">
      <c r="U147" s="187"/>
      <c r="V147" s="187"/>
      <c r="W147" s="187"/>
      <c r="X147" s="187"/>
    </row>
    <row r="148" spans="21:24" x14ac:dyDescent="0.25">
      <c r="U148" s="187"/>
      <c r="V148" s="187"/>
      <c r="W148" s="187"/>
      <c r="X148" s="187"/>
    </row>
    <row r="149" spans="21:24" x14ac:dyDescent="0.25">
      <c r="U149" s="187"/>
      <c r="V149" s="187"/>
      <c r="W149" s="187"/>
      <c r="X149" s="187"/>
    </row>
    <row r="150" spans="21:24" x14ac:dyDescent="0.25">
      <c r="U150" s="187"/>
      <c r="V150" s="187"/>
      <c r="W150" s="187"/>
      <c r="X150" s="187"/>
    </row>
    <row r="151" spans="21:24" x14ac:dyDescent="0.25">
      <c r="U151" s="187"/>
      <c r="V151" s="187"/>
      <c r="W151" s="187"/>
      <c r="X151" s="187"/>
    </row>
    <row r="152" spans="21:24" x14ac:dyDescent="0.25">
      <c r="U152" s="187"/>
      <c r="V152" s="187"/>
      <c r="W152" s="187"/>
      <c r="X152" s="187"/>
    </row>
    <row r="153" spans="21:24" x14ac:dyDescent="0.25">
      <c r="U153" s="187"/>
      <c r="V153" s="187"/>
      <c r="W153" s="187"/>
      <c r="X153" s="187"/>
    </row>
    <row r="154" spans="21:24" x14ac:dyDescent="0.25">
      <c r="U154" s="187"/>
      <c r="V154" s="187"/>
      <c r="W154" s="187"/>
      <c r="X154" s="187"/>
    </row>
    <row r="155" spans="21:24" x14ac:dyDescent="0.25">
      <c r="U155" s="187"/>
      <c r="V155" s="187"/>
      <c r="W155" s="187"/>
      <c r="X155" s="187"/>
    </row>
    <row r="156" spans="21:24" x14ac:dyDescent="0.25">
      <c r="U156" s="187"/>
      <c r="V156" s="187"/>
      <c r="W156" s="187"/>
      <c r="X156" s="187"/>
    </row>
    <row r="157" spans="21:24" x14ac:dyDescent="0.25">
      <c r="U157" s="187"/>
      <c r="V157" s="187"/>
      <c r="W157" s="187"/>
      <c r="X157" s="187"/>
    </row>
    <row r="158" spans="21:24" x14ac:dyDescent="0.25">
      <c r="U158" s="187"/>
      <c r="V158" s="187"/>
      <c r="W158" s="187"/>
      <c r="X158" s="187"/>
    </row>
    <row r="159" spans="21:24" x14ac:dyDescent="0.25">
      <c r="U159" s="187"/>
      <c r="V159" s="187"/>
      <c r="W159" s="187"/>
      <c r="X159" s="187"/>
    </row>
    <row r="160" spans="21:24" x14ac:dyDescent="0.25">
      <c r="U160" s="187"/>
      <c r="V160" s="187"/>
      <c r="W160" s="187"/>
      <c r="X160" s="187"/>
    </row>
    <row r="161" spans="21:24" x14ac:dyDescent="0.25">
      <c r="U161" s="187"/>
      <c r="V161" s="187"/>
      <c r="W161" s="187"/>
      <c r="X161" s="187"/>
    </row>
    <row r="162" spans="21:24" x14ac:dyDescent="0.25">
      <c r="U162" s="187"/>
      <c r="V162" s="187"/>
      <c r="W162" s="187"/>
      <c r="X162" s="187"/>
    </row>
    <row r="163" spans="21:24" x14ac:dyDescent="0.25">
      <c r="U163" s="187"/>
      <c r="V163" s="187"/>
      <c r="W163" s="187"/>
      <c r="X163" s="187"/>
    </row>
    <row r="164" spans="21:24" x14ac:dyDescent="0.25">
      <c r="U164" s="187"/>
      <c r="V164" s="187"/>
      <c r="W164" s="187"/>
      <c r="X164" s="187"/>
    </row>
    <row r="165" spans="21:24" x14ac:dyDescent="0.25">
      <c r="U165" s="187"/>
      <c r="V165" s="187"/>
      <c r="W165" s="187"/>
      <c r="X165" s="187"/>
    </row>
    <row r="166" spans="21:24" x14ac:dyDescent="0.25">
      <c r="U166" s="187"/>
      <c r="V166" s="187"/>
      <c r="W166" s="187"/>
      <c r="X166" s="187"/>
    </row>
    <row r="167" spans="21:24" x14ac:dyDescent="0.25">
      <c r="U167" s="187"/>
      <c r="V167" s="187"/>
      <c r="W167" s="187"/>
      <c r="X167" s="187"/>
    </row>
    <row r="168" spans="21:24" x14ac:dyDescent="0.25">
      <c r="U168" s="187"/>
      <c r="V168" s="187"/>
      <c r="W168" s="187"/>
      <c r="X168" s="187"/>
    </row>
    <row r="169" spans="21:24" x14ac:dyDescent="0.25">
      <c r="U169" s="187"/>
      <c r="V169" s="187"/>
      <c r="W169" s="187"/>
      <c r="X169" s="187"/>
    </row>
  </sheetData>
  <mergeCells count="190">
    <mergeCell ref="B2:C2"/>
    <mergeCell ref="B3:B5"/>
    <mergeCell ref="D1:E1"/>
    <mergeCell ref="S6:S8"/>
    <mergeCell ref="T6:T8"/>
    <mergeCell ref="U6:U8"/>
    <mergeCell ref="V6:V8"/>
    <mergeCell ref="B6:B8"/>
    <mergeCell ref="S3:S5"/>
    <mergeCell ref="T3:T5"/>
    <mergeCell ref="U3:U5"/>
    <mergeCell ref="V3:V5"/>
    <mergeCell ref="S12:S14"/>
    <mergeCell ref="T12:T14"/>
    <mergeCell ref="U12:U14"/>
    <mergeCell ref="V12:V14"/>
    <mergeCell ref="B12:B14"/>
    <mergeCell ref="U9:U11"/>
    <mergeCell ref="V9:V11"/>
    <mergeCell ref="S9:S11"/>
    <mergeCell ref="T9:T11"/>
    <mergeCell ref="B9:B11"/>
    <mergeCell ref="U18:U20"/>
    <mergeCell ref="V18:V20"/>
    <mergeCell ref="S18:S20"/>
    <mergeCell ref="T18:T20"/>
    <mergeCell ref="B18:B20"/>
    <mergeCell ref="S15:S17"/>
    <mergeCell ref="T15:T17"/>
    <mergeCell ref="U15:U17"/>
    <mergeCell ref="V15:V17"/>
    <mergeCell ref="B15:B17"/>
    <mergeCell ref="S24:S26"/>
    <mergeCell ref="T24:T26"/>
    <mergeCell ref="U24:U26"/>
    <mergeCell ref="V24:V26"/>
    <mergeCell ref="B24:B26"/>
    <mergeCell ref="S21:S23"/>
    <mergeCell ref="T21:T23"/>
    <mergeCell ref="U21:U23"/>
    <mergeCell ref="V21:V23"/>
    <mergeCell ref="B21:B23"/>
    <mergeCell ref="S30:S32"/>
    <mergeCell ref="T30:T32"/>
    <mergeCell ref="U30:U32"/>
    <mergeCell ref="V30:V32"/>
    <mergeCell ref="B30:B32"/>
    <mergeCell ref="U27:U29"/>
    <mergeCell ref="V27:V29"/>
    <mergeCell ref="S27:S29"/>
    <mergeCell ref="T27:T29"/>
    <mergeCell ref="B27:B29"/>
    <mergeCell ref="U36:U38"/>
    <mergeCell ref="V36:V38"/>
    <mergeCell ref="S36:S38"/>
    <mergeCell ref="T36:T38"/>
    <mergeCell ref="B36:B38"/>
    <mergeCell ref="S33:S35"/>
    <mergeCell ref="T33:T35"/>
    <mergeCell ref="U33:U35"/>
    <mergeCell ref="V33:V35"/>
    <mergeCell ref="B33:B35"/>
    <mergeCell ref="S42:S44"/>
    <mergeCell ref="T42:T44"/>
    <mergeCell ref="U42:U44"/>
    <mergeCell ref="V42:V44"/>
    <mergeCell ref="B42:B44"/>
    <mergeCell ref="S39:S41"/>
    <mergeCell ref="T39:T41"/>
    <mergeCell ref="U39:U41"/>
    <mergeCell ref="V39:V41"/>
    <mergeCell ref="B39:B41"/>
    <mergeCell ref="S48:S50"/>
    <mergeCell ref="T48:T50"/>
    <mergeCell ref="U48:U50"/>
    <mergeCell ref="V48:V50"/>
    <mergeCell ref="B48:B50"/>
    <mergeCell ref="U45:U47"/>
    <mergeCell ref="V45:V47"/>
    <mergeCell ref="S45:S47"/>
    <mergeCell ref="T45:T47"/>
    <mergeCell ref="B45:B47"/>
    <mergeCell ref="U54:U56"/>
    <mergeCell ref="V54:V56"/>
    <mergeCell ref="S54:S56"/>
    <mergeCell ref="T54:T56"/>
    <mergeCell ref="B54:B56"/>
    <mergeCell ref="S51:S53"/>
    <mergeCell ref="T51:T53"/>
    <mergeCell ref="U51:U53"/>
    <mergeCell ref="V51:V53"/>
    <mergeCell ref="B51:B53"/>
    <mergeCell ref="S60:S62"/>
    <mergeCell ref="T60:T62"/>
    <mergeCell ref="U60:U62"/>
    <mergeCell ref="V60:V62"/>
    <mergeCell ref="B60:B62"/>
    <mergeCell ref="S57:S59"/>
    <mergeCell ref="T57:T59"/>
    <mergeCell ref="U57:U59"/>
    <mergeCell ref="V57:V59"/>
    <mergeCell ref="B57:B59"/>
    <mergeCell ref="S66:S68"/>
    <mergeCell ref="T66:T68"/>
    <mergeCell ref="U66:U68"/>
    <mergeCell ref="V66:V68"/>
    <mergeCell ref="B66:B68"/>
    <mergeCell ref="U63:U65"/>
    <mergeCell ref="V63:V65"/>
    <mergeCell ref="S63:S65"/>
    <mergeCell ref="T63:T65"/>
    <mergeCell ref="B63:B65"/>
    <mergeCell ref="U72:U74"/>
    <mergeCell ref="V72:V74"/>
    <mergeCell ref="S72:S74"/>
    <mergeCell ref="T72:T74"/>
    <mergeCell ref="B72:B74"/>
    <mergeCell ref="S69:S71"/>
    <mergeCell ref="T69:T71"/>
    <mergeCell ref="U69:U71"/>
    <mergeCell ref="V69:V71"/>
    <mergeCell ref="B69:B71"/>
    <mergeCell ref="S78:S80"/>
    <mergeCell ref="T78:T80"/>
    <mergeCell ref="U78:U80"/>
    <mergeCell ref="V78:V80"/>
    <mergeCell ref="B78:B80"/>
    <mergeCell ref="S75:S77"/>
    <mergeCell ref="T75:T77"/>
    <mergeCell ref="U75:U77"/>
    <mergeCell ref="V75:V77"/>
    <mergeCell ref="B75:B77"/>
    <mergeCell ref="S84:S86"/>
    <mergeCell ref="T84:T86"/>
    <mergeCell ref="U84:U86"/>
    <mergeCell ref="V84:V86"/>
    <mergeCell ref="B84:B86"/>
    <mergeCell ref="U81:U83"/>
    <mergeCell ref="V81:V83"/>
    <mergeCell ref="S81:S83"/>
    <mergeCell ref="T81:T83"/>
    <mergeCell ref="B81:B83"/>
    <mergeCell ref="B93:B95"/>
    <mergeCell ref="U90:U92"/>
    <mergeCell ref="V90:V92"/>
    <mergeCell ref="S90:S92"/>
    <mergeCell ref="T90:T92"/>
    <mergeCell ref="B90:B92"/>
    <mergeCell ref="S87:S89"/>
    <mergeCell ref="T87:T89"/>
    <mergeCell ref="U87:U89"/>
    <mergeCell ref="V87:V89"/>
    <mergeCell ref="B87:B89"/>
    <mergeCell ref="U99:U101"/>
    <mergeCell ref="W99:W101"/>
    <mergeCell ref="X99:X101"/>
    <mergeCell ref="U97:U98"/>
    <mergeCell ref="W97:W98"/>
    <mergeCell ref="X97:X98"/>
    <mergeCell ref="S93:S95"/>
    <mergeCell ref="T93:T95"/>
    <mergeCell ref="U93:U95"/>
    <mergeCell ref="V93:V95"/>
    <mergeCell ref="U108:U110"/>
    <mergeCell ref="W108:W110"/>
    <mergeCell ref="X108:X110"/>
    <mergeCell ref="U105:U107"/>
    <mergeCell ref="W105:W107"/>
    <mergeCell ref="X105:X107"/>
    <mergeCell ref="U102:U104"/>
    <mergeCell ref="W102:W104"/>
    <mergeCell ref="X102:X104"/>
    <mergeCell ref="U117:U119"/>
    <mergeCell ref="W117:W119"/>
    <mergeCell ref="X117:X119"/>
    <mergeCell ref="U114:U116"/>
    <mergeCell ref="W114:W116"/>
    <mergeCell ref="X114:X116"/>
    <mergeCell ref="U111:U113"/>
    <mergeCell ref="W111:W113"/>
    <mergeCell ref="X111:X113"/>
    <mergeCell ref="U126:U128"/>
    <mergeCell ref="W126:W128"/>
    <mergeCell ref="X126:X128"/>
    <mergeCell ref="U123:U125"/>
    <mergeCell ref="W123:W125"/>
    <mergeCell ref="X123:X125"/>
    <mergeCell ref="U120:U122"/>
    <mergeCell ref="W120:W122"/>
    <mergeCell ref="X120:X122"/>
  </mergeCells>
  <pageMargins left="0" right="0" top="0.74803149606299213" bottom="0.74803149606299213" header="0.31496062992125984" footer="0.31496062992125984"/>
  <pageSetup paperSize="9" scale="125" orientation="landscape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56"/>
  <sheetViews>
    <sheetView zoomScaleNormal="100" workbookViewId="0">
      <pane ySplit="2" topLeftCell="A3" activePane="bottomLeft" state="frozen"/>
      <selection activeCell="F91" sqref="F91:F92"/>
      <selection pane="bottomLeft" activeCell="M7" sqref="M7"/>
    </sheetView>
  </sheetViews>
  <sheetFormatPr baseColWidth="10" defaultRowHeight="15" x14ac:dyDescent="0.25"/>
  <cols>
    <col min="1" max="1" width="11.42578125" style="184"/>
    <col min="2" max="2" width="13" style="188" bestFit="1" customWidth="1"/>
    <col min="3" max="3" width="13" style="184" customWidth="1"/>
    <col min="4" max="4" width="17.42578125" style="184" customWidth="1"/>
    <col min="5" max="6" width="13.28515625" style="184" customWidth="1"/>
    <col min="7" max="7" width="21.42578125" style="184" customWidth="1"/>
    <col min="8" max="10" width="23.28515625" style="184" customWidth="1"/>
    <col min="11" max="12" width="17.85546875" style="184" customWidth="1"/>
    <col min="13" max="14" width="10.140625" style="184" customWidth="1"/>
    <col min="15" max="15" width="15.85546875" style="184" customWidth="1"/>
    <col min="16" max="16" width="20.85546875" style="184" customWidth="1"/>
    <col min="17" max="17" width="18.140625" style="184" customWidth="1"/>
    <col min="18" max="18" width="10.140625" style="184" customWidth="1"/>
    <col min="19" max="19" width="17.42578125" style="184" bestFit="1" customWidth="1"/>
    <col min="20" max="16384" width="11.42578125" style="184"/>
  </cols>
  <sheetData>
    <row r="1" spans="2:19" s="2" customFormat="1" ht="15.75" thickBot="1" x14ac:dyDescent="0.3">
      <c r="B1" s="1"/>
      <c r="D1" s="242" t="s">
        <v>5</v>
      </c>
      <c r="E1" s="243"/>
      <c r="F1" s="10" t="s">
        <v>1</v>
      </c>
      <c r="G1" s="11">
        <f>+SUM(G3:G74)</f>
        <v>0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spans="2:19" s="2" customFormat="1" ht="17.25" customHeight="1" thickBot="1" x14ac:dyDescent="0.3">
      <c r="B2" s="230" t="s">
        <v>8</v>
      </c>
      <c r="C2" s="231"/>
      <c r="D2" s="23" t="s">
        <v>9</v>
      </c>
      <c r="E2" s="23" t="s">
        <v>10</v>
      </c>
      <c r="F2" s="22" t="s">
        <v>11</v>
      </c>
      <c r="G2" s="23" t="s">
        <v>12</v>
      </c>
      <c r="H2" s="23" t="s">
        <v>15</v>
      </c>
      <c r="I2" s="23" t="s">
        <v>18</v>
      </c>
      <c r="J2" s="22" t="s">
        <v>19</v>
      </c>
      <c r="K2" s="23" t="s">
        <v>21</v>
      </c>
      <c r="L2" s="23" t="s">
        <v>22</v>
      </c>
      <c r="M2" s="23" t="s">
        <v>23</v>
      </c>
      <c r="N2" s="23" t="s">
        <v>26</v>
      </c>
      <c r="O2" s="23" t="s">
        <v>27</v>
      </c>
      <c r="P2" s="23" t="s">
        <v>29</v>
      </c>
      <c r="Q2" s="23" t="s">
        <v>28</v>
      </c>
      <c r="R2" s="23" t="s">
        <v>30</v>
      </c>
      <c r="S2" s="23" t="s">
        <v>31</v>
      </c>
    </row>
    <row r="3" spans="2:19" s="2" customFormat="1" ht="15.75" thickBot="1" x14ac:dyDescent="0.3">
      <c r="B3" s="208">
        <v>43282</v>
      </c>
      <c r="C3" s="29" t="s">
        <v>39</v>
      </c>
      <c r="D3" s="39"/>
      <c r="E3" s="40"/>
      <c r="F3" s="30"/>
      <c r="G3" s="41">
        <f t="shared" ref="G3:G43" si="0">+E3-D3</f>
        <v>0</v>
      </c>
      <c r="H3" s="41"/>
      <c r="I3" s="43"/>
      <c r="J3" s="43"/>
      <c r="K3" s="41"/>
      <c r="L3" s="41"/>
      <c r="M3" s="41"/>
      <c r="N3" s="214"/>
      <c r="O3" s="214"/>
      <c r="P3" s="214"/>
      <c r="Q3" s="214"/>
      <c r="R3" s="38"/>
      <c r="S3" s="38"/>
    </row>
    <row r="4" spans="2:19" s="2" customFormat="1" ht="15.75" thickBot="1" x14ac:dyDescent="0.3">
      <c r="B4" s="209"/>
      <c r="C4" s="54" t="s">
        <v>40</v>
      </c>
      <c r="D4" s="63"/>
      <c r="E4" s="40"/>
      <c r="F4" s="30"/>
      <c r="G4" s="61">
        <f t="shared" si="0"/>
        <v>0</v>
      </c>
      <c r="H4" s="41"/>
      <c r="I4" s="43"/>
      <c r="J4" s="41"/>
      <c r="K4" s="43"/>
      <c r="L4" s="41"/>
      <c r="M4" s="43"/>
      <c r="N4" s="206"/>
      <c r="O4" s="206"/>
      <c r="P4" s="206"/>
      <c r="Q4" s="206"/>
      <c r="R4" s="59"/>
      <c r="S4" s="59"/>
    </row>
    <row r="5" spans="2:19" s="2" customFormat="1" ht="15.75" thickBot="1" x14ac:dyDescent="0.3">
      <c r="B5" s="210"/>
      <c r="C5" s="69" t="s">
        <v>41</v>
      </c>
      <c r="D5" s="63"/>
      <c r="E5" s="40"/>
      <c r="F5" s="30"/>
      <c r="G5" s="61">
        <f t="shared" si="0"/>
        <v>0</v>
      </c>
      <c r="H5" s="41"/>
      <c r="I5" s="43"/>
      <c r="J5" s="41"/>
      <c r="K5" s="41"/>
      <c r="L5" s="76"/>
      <c r="M5" s="43"/>
      <c r="N5" s="207"/>
      <c r="O5" s="207"/>
      <c r="P5" s="207"/>
      <c r="Q5" s="207"/>
      <c r="R5" s="74"/>
      <c r="S5" s="74"/>
    </row>
    <row r="6" spans="2:19" s="2" customFormat="1" ht="15.75" thickBot="1" x14ac:dyDescent="0.3">
      <c r="B6" s="208">
        <v>43283</v>
      </c>
      <c r="C6" s="29" t="s">
        <v>39</v>
      </c>
      <c r="D6" s="63"/>
      <c r="E6" s="40"/>
      <c r="F6" s="30"/>
      <c r="G6" s="61">
        <f t="shared" si="0"/>
        <v>0</v>
      </c>
      <c r="H6" s="61"/>
      <c r="I6" s="61"/>
      <c r="J6" s="61"/>
      <c r="K6" s="61"/>
      <c r="L6" s="61"/>
      <c r="M6" s="61"/>
      <c r="N6" s="205"/>
      <c r="O6" s="205"/>
      <c r="P6" s="205"/>
      <c r="Q6" s="205"/>
      <c r="R6" s="81"/>
      <c r="S6" s="82"/>
    </row>
    <row r="7" spans="2:19" s="2" customFormat="1" ht="15.75" thickBot="1" x14ac:dyDescent="0.3">
      <c r="B7" s="209"/>
      <c r="C7" s="54" t="s">
        <v>40</v>
      </c>
      <c r="D7" s="63"/>
      <c r="E7" s="40"/>
      <c r="F7" s="30"/>
      <c r="G7" s="61">
        <f t="shared" si="0"/>
        <v>0</v>
      </c>
      <c r="H7" s="41"/>
      <c r="I7" s="41"/>
      <c r="J7" s="41"/>
      <c r="K7" s="41"/>
      <c r="L7" s="41"/>
      <c r="M7" s="41"/>
      <c r="N7" s="206"/>
      <c r="O7" s="206"/>
      <c r="P7" s="206"/>
      <c r="Q7" s="206"/>
      <c r="R7" s="59"/>
      <c r="S7" s="87"/>
    </row>
    <row r="8" spans="2:19" s="2" customFormat="1" ht="15.75" thickBot="1" x14ac:dyDescent="0.3">
      <c r="B8" s="210"/>
      <c r="C8" s="69" t="s">
        <v>41</v>
      </c>
      <c r="D8" s="63"/>
      <c r="E8" s="40"/>
      <c r="F8" s="30"/>
      <c r="G8" s="61">
        <f t="shared" si="0"/>
        <v>0</v>
      </c>
      <c r="H8" s="41"/>
      <c r="I8" s="41"/>
      <c r="J8" s="41"/>
      <c r="K8" s="41"/>
      <c r="L8" s="41"/>
      <c r="M8" s="41"/>
      <c r="N8" s="207"/>
      <c r="O8" s="207"/>
      <c r="P8" s="207"/>
      <c r="Q8" s="207"/>
      <c r="R8" s="74"/>
      <c r="S8" s="92"/>
    </row>
    <row r="9" spans="2:19" s="2" customFormat="1" ht="15.75" thickBot="1" x14ac:dyDescent="0.3">
      <c r="B9" s="208">
        <v>43284</v>
      </c>
      <c r="C9" s="29" t="s">
        <v>39</v>
      </c>
      <c r="D9" s="63"/>
      <c r="E9" s="40"/>
      <c r="F9" s="30"/>
      <c r="G9" s="61">
        <f>+E9-D9</f>
        <v>0</v>
      </c>
      <c r="H9" s="61"/>
      <c r="I9" s="61"/>
      <c r="J9" s="61"/>
      <c r="K9" s="61"/>
      <c r="L9" s="61"/>
      <c r="M9" s="61"/>
      <c r="N9" s="205"/>
      <c r="O9" s="205"/>
      <c r="P9" s="205"/>
      <c r="Q9" s="205"/>
      <c r="R9" s="81"/>
      <c r="S9" s="82"/>
    </row>
    <row r="10" spans="2:19" s="2" customFormat="1" ht="15.75" thickBot="1" x14ac:dyDescent="0.3">
      <c r="B10" s="209"/>
      <c r="C10" s="54" t="s">
        <v>40</v>
      </c>
      <c r="D10" s="63"/>
      <c r="E10" s="40"/>
      <c r="F10" s="30"/>
      <c r="G10" s="61">
        <f>+E10-D10</f>
        <v>0</v>
      </c>
      <c r="H10" s="41"/>
      <c r="I10" s="41"/>
      <c r="J10" s="41"/>
      <c r="K10" s="41"/>
      <c r="L10" s="41"/>
      <c r="M10" s="41"/>
      <c r="N10" s="206"/>
      <c r="O10" s="206"/>
      <c r="P10" s="206"/>
      <c r="Q10" s="206"/>
      <c r="R10" s="59"/>
      <c r="S10" s="87"/>
    </row>
    <row r="11" spans="2:19" s="2" customFormat="1" ht="15.75" thickBot="1" x14ac:dyDescent="0.3">
      <c r="B11" s="210"/>
      <c r="C11" s="69" t="s">
        <v>41</v>
      </c>
      <c r="D11" s="63"/>
      <c r="E11" s="40"/>
      <c r="F11" s="30"/>
      <c r="G11" s="61">
        <f>+E11-D11</f>
        <v>0</v>
      </c>
      <c r="H11" s="41"/>
      <c r="I11" s="41"/>
      <c r="J11" s="41"/>
      <c r="K11" s="41"/>
      <c r="L11" s="41"/>
      <c r="M11" s="41"/>
      <c r="N11" s="207"/>
      <c r="O11" s="207"/>
      <c r="P11" s="207"/>
      <c r="Q11" s="207"/>
      <c r="R11" s="74"/>
      <c r="S11" s="92"/>
    </row>
    <row r="12" spans="2:19" s="2" customFormat="1" ht="15.75" thickBot="1" x14ac:dyDescent="0.3">
      <c r="B12" s="208">
        <v>43285</v>
      </c>
      <c r="C12" s="29" t="s">
        <v>39</v>
      </c>
      <c r="D12" s="32"/>
      <c r="E12" s="60"/>
      <c r="F12" s="30"/>
      <c r="G12" s="61">
        <f t="shared" si="0"/>
        <v>0</v>
      </c>
      <c r="H12" s="61"/>
      <c r="I12" s="61"/>
      <c r="J12" s="61"/>
      <c r="K12" s="61"/>
      <c r="L12" s="61"/>
      <c r="M12" s="61"/>
      <c r="N12" s="205"/>
      <c r="O12" s="205"/>
      <c r="P12" s="205"/>
      <c r="Q12" s="205"/>
      <c r="R12" s="81"/>
      <c r="S12" s="82"/>
    </row>
    <row r="13" spans="2:19" s="2" customFormat="1" ht="15.75" thickBot="1" x14ac:dyDescent="0.3">
      <c r="B13" s="209"/>
      <c r="C13" s="54" t="s">
        <v>40</v>
      </c>
      <c r="D13" s="32"/>
      <c r="E13" s="60"/>
      <c r="F13" s="30"/>
      <c r="G13" s="61">
        <f t="shared" si="0"/>
        <v>0</v>
      </c>
      <c r="H13" s="41"/>
      <c r="I13" s="41"/>
      <c r="J13" s="43"/>
      <c r="K13" s="41"/>
      <c r="L13" s="41"/>
      <c r="M13" s="41"/>
      <c r="N13" s="206"/>
      <c r="O13" s="206"/>
      <c r="P13" s="206"/>
      <c r="Q13" s="206"/>
      <c r="R13" s="59"/>
      <c r="S13" s="87"/>
    </row>
    <row r="14" spans="2:19" s="2" customFormat="1" ht="15.75" thickBot="1" x14ac:dyDescent="0.3">
      <c r="B14" s="210"/>
      <c r="C14" s="69" t="s">
        <v>41</v>
      </c>
      <c r="D14" s="32"/>
      <c r="E14" s="60"/>
      <c r="F14" s="30"/>
      <c r="G14" s="61">
        <f t="shared" si="0"/>
        <v>0</v>
      </c>
      <c r="H14" s="41"/>
      <c r="I14" s="41"/>
      <c r="J14" s="41"/>
      <c r="K14" s="41"/>
      <c r="L14" s="41"/>
      <c r="M14" s="41"/>
      <c r="N14" s="207"/>
      <c r="O14" s="207"/>
      <c r="P14" s="207"/>
      <c r="Q14" s="207"/>
      <c r="R14" s="74"/>
      <c r="S14" s="92"/>
    </row>
    <row r="15" spans="2:19" s="2" customFormat="1" ht="15.75" thickBot="1" x14ac:dyDescent="0.3">
      <c r="B15" s="208">
        <v>43286</v>
      </c>
      <c r="C15" s="29" t="s">
        <v>39</v>
      </c>
      <c r="D15" s="32"/>
      <c r="E15" s="60"/>
      <c r="F15" s="30"/>
      <c r="G15" s="61">
        <f t="shared" si="0"/>
        <v>0</v>
      </c>
      <c r="H15" s="61"/>
      <c r="I15" s="61"/>
      <c r="J15" s="61"/>
      <c r="K15" s="61"/>
      <c r="L15" s="61"/>
      <c r="M15" s="61"/>
      <c r="N15" s="205"/>
      <c r="O15" s="205"/>
      <c r="P15" s="205"/>
      <c r="Q15" s="205"/>
      <c r="R15" s="81"/>
      <c r="S15" s="82"/>
    </row>
    <row r="16" spans="2:19" s="2" customFormat="1" ht="15.75" thickBot="1" x14ac:dyDescent="0.3">
      <c r="B16" s="209"/>
      <c r="C16" s="54" t="s">
        <v>40</v>
      </c>
      <c r="D16" s="32"/>
      <c r="E16" s="60"/>
      <c r="F16" s="30"/>
      <c r="G16" s="61">
        <f t="shared" si="0"/>
        <v>0</v>
      </c>
      <c r="H16" s="41"/>
      <c r="I16" s="41"/>
      <c r="J16" s="41"/>
      <c r="K16" s="41"/>
      <c r="L16" s="41"/>
      <c r="M16" s="41"/>
      <c r="N16" s="206"/>
      <c r="O16" s="206"/>
      <c r="P16" s="206"/>
      <c r="Q16" s="206"/>
      <c r="R16" s="59"/>
      <c r="S16" s="87"/>
    </row>
    <row r="17" spans="2:19" s="2" customFormat="1" ht="15.75" thickBot="1" x14ac:dyDescent="0.3">
      <c r="B17" s="210"/>
      <c r="C17" s="69" t="s">
        <v>41</v>
      </c>
      <c r="D17" s="32"/>
      <c r="E17" s="60"/>
      <c r="F17" s="30"/>
      <c r="G17" s="61">
        <f t="shared" si="0"/>
        <v>0</v>
      </c>
      <c r="H17" s="41"/>
      <c r="I17" s="41"/>
      <c r="J17" s="43"/>
      <c r="K17" s="41"/>
      <c r="L17" s="41"/>
      <c r="M17" s="41"/>
      <c r="N17" s="207"/>
      <c r="O17" s="207"/>
      <c r="P17" s="207"/>
      <c r="Q17" s="207"/>
      <c r="R17" s="74"/>
      <c r="S17" s="92"/>
    </row>
    <row r="18" spans="2:19" s="2" customFormat="1" ht="15.75" thickBot="1" x14ac:dyDescent="0.3">
      <c r="B18" s="208">
        <v>43287</v>
      </c>
      <c r="C18" s="29" t="s">
        <v>39</v>
      </c>
      <c r="D18" s="32"/>
      <c r="E18" s="60"/>
      <c r="F18" s="30"/>
      <c r="G18" s="61">
        <f t="shared" si="0"/>
        <v>0</v>
      </c>
      <c r="H18" s="61"/>
      <c r="I18" s="61"/>
      <c r="J18" s="61"/>
      <c r="K18" s="61"/>
      <c r="L18" s="61"/>
      <c r="M18" s="61"/>
      <c r="N18" s="205"/>
      <c r="O18" s="205"/>
      <c r="P18" s="205"/>
      <c r="Q18" s="205"/>
      <c r="R18" s="81"/>
      <c r="S18" s="82"/>
    </row>
    <row r="19" spans="2:19" s="2" customFormat="1" ht="15.75" thickBot="1" x14ac:dyDescent="0.3">
      <c r="B19" s="209"/>
      <c r="C19" s="54" t="s">
        <v>40</v>
      </c>
      <c r="D19" s="115"/>
      <c r="E19" s="116"/>
      <c r="F19" s="30"/>
      <c r="G19" s="117">
        <f t="shared" si="0"/>
        <v>0</v>
      </c>
      <c r="H19" s="41"/>
      <c r="I19" s="41"/>
      <c r="J19" s="43"/>
      <c r="K19" s="41"/>
      <c r="L19" s="41"/>
      <c r="M19" s="41"/>
      <c r="N19" s="206"/>
      <c r="O19" s="206"/>
      <c r="P19" s="206"/>
      <c r="Q19" s="206"/>
      <c r="R19" s="59"/>
      <c r="S19" s="87"/>
    </row>
    <row r="20" spans="2:19" s="2" customFormat="1" ht="15.75" thickBot="1" x14ac:dyDescent="0.3">
      <c r="B20" s="210"/>
      <c r="C20" s="69" t="s">
        <v>41</v>
      </c>
      <c r="D20" s="120"/>
      <c r="E20" s="121"/>
      <c r="F20" s="30"/>
      <c r="G20" s="96">
        <f t="shared" si="0"/>
        <v>0</v>
      </c>
      <c r="H20" s="96"/>
      <c r="I20" s="96"/>
      <c r="J20" s="96"/>
      <c r="K20" s="96"/>
      <c r="L20" s="96"/>
      <c r="M20" s="96"/>
      <c r="N20" s="207"/>
      <c r="O20" s="207"/>
      <c r="P20" s="207"/>
      <c r="Q20" s="207"/>
      <c r="R20" s="74"/>
      <c r="S20" s="92"/>
    </row>
    <row r="21" spans="2:19" s="2" customFormat="1" ht="15.75" thickBot="1" x14ac:dyDescent="0.3">
      <c r="B21" s="208">
        <v>43288</v>
      </c>
      <c r="C21" s="29" t="s">
        <v>39</v>
      </c>
      <c r="D21" s="32"/>
      <c r="E21" s="60"/>
      <c r="F21" s="30"/>
      <c r="G21" s="61">
        <f t="shared" si="0"/>
        <v>0</v>
      </c>
      <c r="H21" s="61"/>
      <c r="I21" s="42"/>
      <c r="J21" s="42"/>
      <c r="K21" s="61"/>
      <c r="L21" s="61"/>
      <c r="M21" s="61"/>
      <c r="N21" s="205"/>
      <c r="O21" s="205"/>
      <c r="P21" s="205"/>
      <c r="Q21" s="205"/>
      <c r="R21" s="81"/>
      <c r="S21" s="81"/>
    </row>
    <row r="22" spans="2:19" s="2" customFormat="1" ht="15.75" thickBot="1" x14ac:dyDescent="0.3">
      <c r="B22" s="209"/>
      <c r="C22" s="54" t="s">
        <v>40</v>
      </c>
      <c r="D22" s="35"/>
      <c r="E22" s="60"/>
      <c r="F22" s="30"/>
      <c r="G22" s="117">
        <f t="shared" si="0"/>
        <v>0</v>
      </c>
      <c r="H22" s="41"/>
      <c r="I22" s="41"/>
      <c r="J22" s="43"/>
      <c r="K22" s="41"/>
      <c r="L22" s="41"/>
      <c r="M22" s="41"/>
      <c r="N22" s="206"/>
      <c r="O22" s="206"/>
      <c r="P22" s="206"/>
      <c r="Q22" s="206"/>
      <c r="R22" s="59"/>
      <c r="S22" s="59"/>
    </row>
    <row r="23" spans="2:19" s="2" customFormat="1" ht="15.75" thickBot="1" x14ac:dyDescent="0.3">
      <c r="B23" s="210"/>
      <c r="C23" s="69" t="s">
        <v>41</v>
      </c>
      <c r="D23" s="35"/>
      <c r="E23" s="60"/>
      <c r="F23" s="30"/>
      <c r="G23" s="96">
        <f t="shared" si="0"/>
        <v>0</v>
      </c>
      <c r="H23" s="96"/>
      <c r="I23" s="96"/>
      <c r="J23" s="112"/>
      <c r="K23" s="96"/>
      <c r="L23" s="123"/>
      <c r="M23" s="96"/>
      <c r="N23" s="207"/>
      <c r="O23" s="207"/>
      <c r="P23" s="207"/>
      <c r="Q23" s="207"/>
      <c r="R23" s="74"/>
      <c r="S23" s="74"/>
    </row>
    <row r="24" spans="2:19" s="2" customFormat="1" ht="15.75" thickBot="1" x14ac:dyDescent="0.3">
      <c r="B24" s="208">
        <v>43289</v>
      </c>
      <c r="C24" s="29" t="s">
        <v>39</v>
      </c>
      <c r="D24" s="35"/>
      <c r="E24" s="60"/>
      <c r="F24" s="30"/>
      <c r="G24" s="61">
        <f t="shared" si="0"/>
        <v>0</v>
      </c>
      <c r="H24" s="61"/>
      <c r="I24" s="61"/>
      <c r="J24" s="42"/>
      <c r="K24" s="61"/>
      <c r="L24" s="61"/>
      <c r="M24" s="61"/>
      <c r="N24" s="205"/>
      <c r="O24" s="205"/>
      <c r="P24" s="205"/>
      <c r="Q24" s="205"/>
      <c r="R24" s="81"/>
      <c r="S24" s="83"/>
    </row>
    <row r="25" spans="2:19" s="2" customFormat="1" ht="15.75" thickBot="1" x14ac:dyDescent="0.3">
      <c r="B25" s="209"/>
      <c r="C25" s="54" t="s">
        <v>40</v>
      </c>
      <c r="D25" s="35"/>
      <c r="E25" s="60"/>
      <c r="F25" s="30"/>
      <c r="G25" s="117">
        <f t="shared" si="0"/>
        <v>0</v>
      </c>
      <c r="H25" s="41"/>
      <c r="I25" s="88"/>
      <c r="J25" s="43"/>
      <c r="K25" s="41"/>
      <c r="L25" s="41"/>
      <c r="M25" s="41"/>
      <c r="N25" s="206"/>
      <c r="O25" s="206"/>
      <c r="P25" s="206"/>
      <c r="Q25" s="206"/>
      <c r="R25" s="59"/>
      <c r="S25" s="89"/>
    </row>
    <row r="26" spans="2:19" s="2" customFormat="1" ht="15.75" thickBot="1" x14ac:dyDescent="0.3">
      <c r="B26" s="210"/>
      <c r="C26" s="69" t="s">
        <v>41</v>
      </c>
      <c r="D26" s="35"/>
      <c r="E26" s="121"/>
      <c r="F26" s="30"/>
      <c r="G26" s="96">
        <f t="shared" si="0"/>
        <v>0</v>
      </c>
      <c r="H26" s="96"/>
      <c r="I26" s="96"/>
      <c r="J26" s="96"/>
      <c r="K26" s="96"/>
      <c r="L26" s="96"/>
      <c r="M26" s="96"/>
      <c r="N26" s="207"/>
      <c r="O26" s="207"/>
      <c r="P26" s="207"/>
      <c r="Q26" s="207"/>
      <c r="R26" s="74"/>
      <c r="S26" s="93"/>
    </row>
    <row r="27" spans="2:19" s="2" customFormat="1" ht="15.75" thickBot="1" x14ac:dyDescent="0.3">
      <c r="B27" s="208">
        <v>43290</v>
      </c>
      <c r="C27" s="29" t="s">
        <v>39</v>
      </c>
      <c r="D27" s="32"/>
      <c r="E27" s="60"/>
      <c r="F27" s="30"/>
      <c r="G27" s="61">
        <f t="shared" si="0"/>
        <v>0</v>
      </c>
      <c r="H27" s="61"/>
      <c r="I27" s="42"/>
      <c r="J27" s="42"/>
      <c r="K27" s="61"/>
      <c r="L27" s="61"/>
      <c r="M27" s="61"/>
      <c r="N27" s="205"/>
      <c r="O27" s="205"/>
      <c r="P27" s="205"/>
      <c r="Q27" s="205"/>
      <c r="R27" s="83"/>
      <c r="S27" s="81"/>
    </row>
    <row r="28" spans="2:19" s="2" customFormat="1" ht="15.75" thickBot="1" x14ac:dyDescent="0.3">
      <c r="B28" s="209"/>
      <c r="C28" s="54" t="s">
        <v>40</v>
      </c>
      <c r="D28" s="35"/>
      <c r="E28" s="60"/>
      <c r="F28" s="30"/>
      <c r="G28" s="61">
        <f t="shared" si="0"/>
        <v>0</v>
      </c>
      <c r="H28" s="41"/>
      <c r="I28" s="43"/>
      <c r="J28" s="43"/>
      <c r="K28" s="41"/>
      <c r="L28" s="41"/>
      <c r="M28" s="41"/>
      <c r="N28" s="206"/>
      <c r="O28" s="206"/>
      <c r="P28" s="206"/>
      <c r="Q28" s="206"/>
      <c r="R28" s="89"/>
      <c r="S28" s="59"/>
    </row>
    <row r="29" spans="2:19" s="2" customFormat="1" ht="15.75" thickBot="1" x14ac:dyDescent="0.3">
      <c r="B29" s="210"/>
      <c r="C29" s="69" t="s">
        <v>41</v>
      </c>
      <c r="D29" s="35"/>
      <c r="E29" s="60"/>
      <c r="F29" s="30"/>
      <c r="G29" s="96">
        <v>0</v>
      </c>
      <c r="H29" s="96"/>
      <c r="I29" s="96"/>
      <c r="J29" s="123"/>
      <c r="K29" s="96"/>
      <c r="L29" s="96"/>
      <c r="M29" s="96"/>
      <c r="N29" s="207"/>
      <c r="O29" s="207"/>
      <c r="P29" s="207"/>
      <c r="Q29" s="207"/>
      <c r="R29" s="93"/>
      <c r="S29" s="74"/>
    </row>
    <row r="30" spans="2:19" s="2" customFormat="1" ht="15.75" thickBot="1" x14ac:dyDescent="0.3">
      <c r="B30" s="208">
        <v>43291</v>
      </c>
      <c r="C30" s="29" t="s">
        <v>39</v>
      </c>
      <c r="D30" s="35"/>
      <c r="E30" s="60"/>
      <c r="F30" s="30"/>
      <c r="G30" s="61">
        <f t="shared" si="0"/>
        <v>0</v>
      </c>
      <c r="H30" s="61"/>
      <c r="I30" s="61"/>
      <c r="J30" s="42"/>
      <c r="K30" s="61"/>
      <c r="L30" s="61"/>
      <c r="M30" s="61"/>
      <c r="N30" s="205"/>
      <c r="O30" s="205"/>
      <c r="P30" s="205"/>
      <c r="Q30" s="205"/>
      <c r="R30" s="81"/>
      <c r="S30" s="83"/>
    </row>
    <row r="31" spans="2:19" s="2" customFormat="1" ht="15.75" thickBot="1" x14ac:dyDescent="0.3">
      <c r="B31" s="209"/>
      <c r="C31" s="54" t="s">
        <v>40</v>
      </c>
      <c r="D31" s="35"/>
      <c r="E31" s="60"/>
      <c r="F31" s="30"/>
      <c r="G31" s="117">
        <f t="shared" si="0"/>
        <v>0</v>
      </c>
      <c r="H31" s="41"/>
      <c r="I31" s="41"/>
      <c r="J31" s="43"/>
      <c r="K31" s="41"/>
      <c r="L31" s="43"/>
      <c r="M31" s="41"/>
      <c r="N31" s="206"/>
      <c r="O31" s="206"/>
      <c r="P31" s="206"/>
      <c r="Q31" s="206"/>
      <c r="R31" s="59"/>
      <c r="S31" s="89"/>
    </row>
    <row r="32" spans="2:19" s="2" customFormat="1" ht="15.75" thickBot="1" x14ac:dyDescent="0.3">
      <c r="B32" s="210"/>
      <c r="C32" s="69" t="s">
        <v>41</v>
      </c>
      <c r="D32" s="35"/>
      <c r="E32" s="60"/>
      <c r="F32" s="30"/>
      <c r="G32" s="96">
        <f t="shared" si="0"/>
        <v>0</v>
      </c>
      <c r="H32" s="96"/>
      <c r="I32" s="96"/>
      <c r="J32" s="96"/>
      <c r="K32" s="96"/>
      <c r="L32" s="96"/>
      <c r="M32" s="96"/>
      <c r="N32" s="207"/>
      <c r="O32" s="207"/>
      <c r="P32" s="207"/>
      <c r="Q32" s="207"/>
      <c r="R32" s="74"/>
      <c r="S32" s="93"/>
    </row>
    <row r="33" spans="2:19" s="2" customFormat="1" ht="15.75" thickBot="1" x14ac:dyDescent="0.3">
      <c r="B33" s="208">
        <v>43292</v>
      </c>
      <c r="C33" s="29" t="s">
        <v>39</v>
      </c>
      <c r="D33" s="32"/>
      <c r="E33" s="60"/>
      <c r="F33" s="30"/>
      <c r="G33" s="61">
        <f t="shared" si="0"/>
        <v>0</v>
      </c>
      <c r="H33" s="61"/>
      <c r="I33" s="61"/>
      <c r="J33" s="61"/>
      <c r="K33" s="61"/>
      <c r="L33" s="61"/>
      <c r="M33" s="61"/>
      <c r="N33" s="205"/>
      <c r="O33" s="205"/>
      <c r="P33" s="205"/>
      <c r="Q33" s="205"/>
      <c r="R33" s="81"/>
      <c r="S33" s="81"/>
    </row>
    <row r="34" spans="2:19" s="2" customFormat="1" ht="15.75" thickBot="1" x14ac:dyDescent="0.3">
      <c r="B34" s="209"/>
      <c r="C34" s="54" t="s">
        <v>40</v>
      </c>
      <c r="D34" s="115"/>
      <c r="E34" s="116"/>
      <c r="F34" s="30"/>
      <c r="G34" s="117">
        <f t="shared" si="0"/>
        <v>0</v>
      </c>
      <c r="H34" s="41"/>
      <c r="I34" s="43"/>
      <c r="J34" s="43"/>
      <c r="K34" s="41"/>
      <c r="L34" s="41"/>
      <c r="M34" s="41"/>
      <c r="N34" s="206"/>
      <c r="O34" s="206"/>
      <c r="P34" s="206"/>
      <c r="Q34" s="206"/>
      <c r="R34" s="59"/>
      <c r="S34" s="59"/>
    </row>
    <row r="35" spans="2:19" s="2" customFormat="1" ht="15.75" thickBot="1" x14ac:dyDescent="0.3">
      <c r="B35" s="210"/>
      <c r="C35" s="69" t="s">
        <v>41</v>
      </c>
      <c r="D35" s="120"/>
      <c r="E35" s="121"/>
      <c r="F35" s="30"/>
      <c r="G35" s="96">
        <f t="shared" si="0"/>
        <v>0</v>
      </c>
      <c r="H35" s="96"/>
      <c r="I35" s="112"/>
      <c r="J35" s="112"/>
      <c r="K35" s="96"/>
      <c r="L35" s="96"/>
      <c r="M35" s="96"/>
      <c r="N35" s="207"/>
      <c r="O35" s="207"/>
      <c r="P35" s="207"/>
      <c r="Q35" s="207"/>
      <c r="R35" s="74"/>
      <c r="S35" s="74"/>
    </row>
    <row r="36" spans="2:19" s="2" customFormat="1" ht="15.75" thickBot="1" x14ac:dyDescent="0.3">
      <c r="B36" s="208">
        <v>43293</v>
      </c>
      <c r="C36" s="29" t="s">
        <v>39</v>
      </c>
      <c r="D36" s="32"/>
      <c r="E36" s="60"/>
      <c r="F36" s="30"/>
      <c r="G36" s="61">
        <f t="shared" si="0"/>
        <v>0</v>
      </c>
      <c r="H36" s="61"/>
      <c r="I36" s="61"/>
      <c r="J36" s="61"/>
      <c r="K36" s="61"/>
      <c r="L36" s="61"/>
      <c r="M36" s="61"/>
      <c r="N36" s="205"/>
      <c r="O36" s="205"/>
      <c r="P36" s="205"/>
      <c r="Q36" s="205"/>
      <c r="R36" s="81"/>
      <c r="S36" s="81"/>
    </row>
    <row r="37" spans="2:19" s="2" customFormat="1" ht="15.75" thickBot="1" x14ac:dyDescent="0.3">
      <c r="B37" s="209"/>
      <c r="C37" s="54" t="s">
        <v>40</v>
      </c>
      <c r="D37" s="115"/>
      <c r="E37" s="116"/>
      <c r="F37" s="30"/>
      <c r="G37" s="117">
        <f t="shared" si="0"/>
        <v>0</v>
      </c>
      <c r="H37" s="41"/>
      <c r="I37" s="41"/>
      <c r="J37" s="43"/>
      <c r="K37" s="41"/>
      <c r="L37" s="41"/>
      <c r="M37" s="41"/>
      <c r="N37" s="206"/>
      <c r="O37" s="206"/>
      <c r="P37" s="206"/>
      <c r="Q37" s="206"/>
      <c r="R37" s="59"/>
      <c r="S37" s="59"/>
    </row>
    <row r="38" spans="2:19" s="2" customFormat="1" ht="15.75" thickBot="1" x14ac:dyDescent="0.3">
      <c r="B38" s="210"/>
      <c r="C38" s="69" t="s">
        <v>41</v>
      </c>
      <c r="D38" s="120"/>
      <c r="E38" s="121"/>
      <c r="F38" s="30"/>
      <c r="G38" s="117">
        <f t="shared" si="0"/>
        <v>0</v>
      </c>
      <c r="H38" s="96"/>
      <c r="I38" s="96"/>
      <c r="J38" s="96"/>
      <c r="K38" s="96"/>
      <c r="L38" s="96"/>
      <c r="M38" s="96"/>
      <c r="N38" s="207"/>
      <c r="O38" s="207"/>
      <c r="P38" s="207"/>
      <c r="Q38" s="207"/>
      <c r="R38" s="74"/>
      <c r="S38" s="74"/>
    </row>
    <row r="39" spans="2:19" s="2" customFormat="1" ht="15.75" thickBot="1" x14ac:dyDescent="0.3">
      <c r="B39" s="208">
        <v>43294</v>
      </c>
      <c r="C39" s="29" t="s">
        <v>39</v>
      </c>
      <c r="D39" s="71"/>
      <c r="E39" s="121"/>
      <c r="F39" s="30"/>
      <c r="G39" s="117">
        <f t="shared" si="0"/>
        <v>0</v>
      </c>
      <c r="H39" s="61"/>
      <c r="I39" s="42"/>
      <c r="J39" s="42"/>
      <c r="K39" s="61"/>
      <c r="L39" s="61"/>
      <c r="M39" s="61"/>
      <c r="N39" s="205"/>
      <c r="O39" s="205"/>
      <c r="P39" s="205"/>
      <c r="Q39" s="205"/>
      <c r="R39" s="81"/>
      <c r="S39" s="81"/>
    </row>
    <row r="40" spans="2:19" s="2" customFormat="1" ht="15.75" thickBot="1" x14ac:dyDescent="0.3">
      <c r="B40" s="209"/>
      <c r="C40" s="54" t="s">
        <v>40</v>
      </c>
      <c r="D40" s="71"/>
      <c r="E40" s="121"/>
      <c r="F40" s="30"/>
      <c r="G40" s="117">
        <f t="shared" si="0"/>
        <v>0</v>
      </c>
      <c r="H40" s="41"/>
      <c r="I40" s="43"/>
      <c r="J40" s="43"/>
      <c r="K40" s="41"/>
      <c r="L40" s="41"/>
      <c r="M40" s="41"/>
      <c r="N40" s="206"/>
      <c r="O40" s="206"/>
      <c r="P40" s="206"/>
      <c r="Q40" s="206"/>
      <c r="R40" s="59"/>
      <c r="S40" s="59"/>
    </row>
    <row r="41" spans="2:19" s="2" customFormat="1" ht="15.75" thickBot="1" x14ac:dyDescent="0.3">
      <c r="B41" s="210"/>
      <c r="C41" s="69" t="s">
        <v>41</v>
      </c>
      <c r="D41" s="71"/>
      <c r="E41" s="121"/>
      <c r="F41" s="30"/>
      <c r="G41" s="117">
        <f t="shared" si="0"/>
        <v>0</v>
      </c>
      <c r="H41" s="96"/>
      <c r="I41" s="112"/>
      <c r="J41" s="112"/>
      <c r="K41" s="96"/>
      <c r="L41" s="96"/>
      <c r="M41" s="96"/>
      <c r="N41" s="207"/>
      <c r="O41" s="207"/>
      <c r="P41" s="207"/>
      <c r="Q41" s="207"/>
      <c r="R41" s="74"/>
      <c r="S41" s="74"/>
    </row>
    <row r="42" spans="2:19" s="2" customFormat="1" ht="15.75" thickBot="1" x14ac:dyDescent="0.3">
      <c r="B42" s="208">
        <v>43295</v>
      </c>
      <c r="C42" s="29" t="s">
        <v>39</v>
      </c>
      <c r="D42" s="71"/>
      <c r="E42" s="121"/>
      <c r="F42" s="30"/>
      <c r="G42" s="117">
        <f t="shared" si="0"/>
        <v>0</v>
      </c>
      <c r="H42" s="61"/>
      <c r="I42" s="61"/>
      <c r="J42" s="42"/>
      <c r="K42" s="61"/>
      <c r="L42" s="61"/>
      <c r="M42" s="61"/>
      <c r="N42" s="205"/>
      <c r="O42" s="205"/>
      <c r="P42" s="205"/>
      <c r="Q42" s="205"/>
      <c r="R42" s="81"/>
      <c r="S42" s="83"/>
    </row>
    <row r="43" spans="2:19" s="2" customFormat="1" ht="15.75" thickBot="1" x14ac:dyDescent="0.3">
      <c r="B43" s="209"/>
      <c r="C43" s="54" t="s">
        <v>40</v>
      </c>
      <c r="D43" s="71"/>
      <c r="E43" s="121"/>
      <c r="F43" s="30"/>
      <c r="G43" s="117">
        <f t="shared" si="0"/>
        <v>0</v>
      </c>
      <c r="H43" s="41"/>
      <c r="I43" s="43"/>
      <c r="J43" s="43"/>
      <c r="K43" s="41"/>
      <c r="L43" s="41"/>
      <c r="M43" s="41"/>
      <c r="N43" s="206"/>
      <c r="O43" s="206"/>
      <c r="P43" s="206"/>
      <c r="Q43" s="206"/>
      <c r="R43" s="59"/>
      <c r="S43" s="89"/>
    </row>
    <row r="44" spans="2:19" s="2" customFormat="1" ht="15.75" thickBot="1" x14ac:dyDescent="0.3">
      <c r="B44" s="210"/>
      <c r="C44" s="69" t="s">
        <v>41</v>
      </c>
      <c r="D44" s="71"/>
      <c r="E44" s="121"/>
      <c r="F44" s="30"/>
      <c r="G44" s="96">
        <f>+E44-D44</f>
        <v>0</v>
      </c>
      <c r="H44" s="96"/>
      <c r="I44" s="96"/>
      <c r="J44" s="96"/>
      <c r="K44" s="96"/>
      <c r="L44" s="96"/>
      <c r="M44" s="96"/>
      <c r="N44" s="207"/>
      <c r="O44" s="207"/>
      <c r="P44" s="207"/>
      <c r="Q44" s="207"/>
      <c r="R44" s="74"/>
      <c r="S44" s="93"/>
    </row>
    <row r="45" spans="2:19" s="2" customFormat="1" ht="15.75" thickBot="1" x14ac:dyDescent="0.3">
      <c r="B45" s="208">
        <v>43296</v>
      </c>
      <c r="C45" s="29" t="s">
        <v>39</v>
      </c>
      <c r="D45" s="71"/>
      <c r="E45" s="121"/>
      <c r="F45" s="30"/>
      <c r="G45" s="96">
        <f>+E45-D45</f>
        <v>0</v>
      </c>
      <c r="H45" s="61"/>
      <c r="I45" s="61"/>
      <c r="J45" s="61"/>
      <c r="K45" s="61"/>
      <c r="L45" s="61"/>
      <c r="M45" s="61"/>
      <c r="N45" s="205"/>
      <c r="O45" s="205"/>
      <c r="P45" s="205"/>
      <c r="Q45" s="205"/>
      <c r="R45" s="81"/>
      <c r="S45" s="81"/>
    </row>
    <row r="46" spans="2:19" s="2" customFormat="1" ht="15.75" thickBot="1" x14ac:dyDescent="0.3">
      <c r="B46" s="209"/>
      <c r="C46" s="54" t="s">
        <v>40</v>
      </c>
      <c r="D46" s="71"/>
      <c r="E46" s="121"/>
      <c r="F46" s="30"/>
      <c r="G46" s="96">
        <f>+E46-D46</f>
        <v>0</v>
      </c>
      <c r="H46" s="41"/>
      <c r="I46" s="41"/>
      <c r="J46" s="41"/>
      <c r="K46" s="41"/>
      <c r="L46" s="41"/>
      <c r="M46" s="41"/>
      <c r="N46" s="206"/>
      <c r="O46" s="206"/>
      <c r="P46" s="206"/>
      <c r="Q46" s="206"/>
      <c r="R46" s="59"/>
      <c r="S46" s="59"/>
    </row>
    <row r="47" spans="2:19" s="2" customFormat="1" ht="15.75" thickBot="1" x14ac:dyDescent="0.3">
      <c r="B47" s="210"/>
      <c r="C47" s="69" t="s">
        <v>41</v>
      </c>
      <c r="D47" s="120"/>
      <c r="E47" s="125"/>
      <c r="F47" s="30"/>
      <c r="G47" s="96">
        <f>+E47-D47</f>
        <v>0</v>
      </c>
      <c r="H47" s="96"/>
      <c r="I47" s="96"/>
      <c r="J47" s="96"/>
      <c r="K47" s="96"/>
      <c r="L47" s="96"/>
      <c r="M47" s="96"/>
      <c r="N47" s="207"/>
      <c r="O47" s="207"/>
      <c r="P47" s="207"/>
      <c r="Q47" s="207"/>
      <c r="R47" s="74"/>
      <c r="S47" s="74"/>
    </row>
    <row r="48" spans="2:19" s="2" customFormat="1" ht="15.75" thickBot="1" x14ac:dyDescent="0.3">
      <c r="B48" s="208">
        <v>43297</v>
      </c>
      <c r="C48" s="29" t="s">
        <v>39</v>
      </c>
      <c r="D48" s="120"/>
      <c r="E48" s="125"/>
      <c r="F48" s="30"/>
      <c r="G48" s="96">
        <f>+E48-D48</f>
        <v>0</v>
      </c>
      <c r="H48" s="61"/>
      <c r="I48" s="61"/>
      <c r="J48" s="42"/>
      <c r="K48" s="61"/>
      <c r="L48" s="61"/>
      <c r="M48" s="61"/>
      <c r="N48" s="205"/>
      <c r="O48" s="205"/>
      <c r="P48" s="205"/>
      <c r="Q48" s="205"/>
      <c r="R48" s="81"/>
      <c r="S48" s="81"/>
    </row>
    <row r="49" spans="1:19" s="2" customFormat="1" ht="15.75" thickBot="1" x14ac:dyDescent="0.3">
      <c r="B49" s="209"/>
      <c r="C49" s="54" t="s">
        <v>40</v>
      </c>
      <c r="D49" s="120"/>
      <c r="E49" s="125"/>
      <c r="F49" s="30"/>
      <c r="G49" s="117">
        <f t="shared" ref="G49:G92" si="1">+E49-D49</f>
        <v>0</v>
      </c>
      <c r="H49" s="41"/>
      <c r="I49" s="41"/>
      <c r="J49" s="41"/>
      <c r="K49" s="41"/>
      <c r="L49" s="41"/>
      <c r="M49" s="41"/>
      <c r="N49" s="206"/>
      <c r="O49" s="206"/>
      <c r="P49" s="206"/>
      <c r="Q49" s="206"/>
      <c r="R49" s="59"/>
      <c r="S49" s="59"/>
    </row>
    <row r="50" spans="1:19" s="2" customFormat="1" ht="15.75" thickBot="1" x14ac:dyDescent="0.3">
      <c r="B50" s="210"/>
      <c r="C50" s="69" t="s">
        <v>41</v>
      </c>
      <c r="D50" s="120"/>
      <c r="E50" s="125"/>
      <c r="F50" s="30"/>
      <c r="G50" s="96">
        <f t="shared" si="1"/>
        <v>0</v>
      </c>
      <c r="H50" s="96"/>
      <c r="I50" s="96"/>
      <c r="J50" s="112"/>
      <c r="K50" s="96"/>
      <c r="L50" s="96"/>
      <c r="M50" s="96"/>
      <c r="N50" s="207"/>
      <c r="O50" s="207"/>
      <c r="P50" s="207"/>
      <c r="Q50" s="207"/>
      <c r="R50" s="74"/>
      <c r="S50" s="74"/>
    </row>
    <row r="51" spans="1:19" s="2" customFormat="1" ht="15.75" thickBot="1" x14ac:dyDescent="0.3">
      <c r="B51" s="208">
        <v>43298</v>
      </c>
      <c r="C51" s="29" t="s">
        <v>39</v>
      </c>
      <c r="D51" s="120"/>
      <c r="E51" s="125"/>
      <c r="F51" s="30"/>
      <c r="G51" s="61">
        <f t="shared" si="1"/>
        <v>0</v>
      </c>
      <c r="H51" s="61"/>
      <c r="I51" s="42"/>
      <c r="J51" s="42"/>
      <c r="K51" s="61"/>
      <c r="L51" s="61"/>
      <c r="M51" s="61"/>
      <c r="N51" s="205"/>
      <c r="O51" s="205"/>
      <c r="P51" s="205"/>
      <c r="Q51" s="205"/>
      <c r="R51" s="81"/>
      <c r="S51" s="81"/>
    </row>
    <row r="52" spans="1:19" s="2" customFormat="1" ht="15.75" thickBot="1" x14ac:dyDescent="0.3">
      <c r="A52" s="1"/>
      <c r="B52" s="209"/>
      <c r="C52" s="54" t="s">
        <v>40</v>
      </c>
      <c r="D52" s="120"/>
      <c r="E52" s="125"/>
      <c r="F52" s="30"/>
      <c r="G52" s="117">
        <f t="shared" si="1"/>
        <v>0</v>
      </c>
      <c r="H52" s="41"/>
      <c r="I52" s="41"/>
      <c r="J52" s="41"/>
      <c r="K52" s="41"/>
      <c r="L52" s="41"/>
      <c r="M52" s="41"/>
      <c r="N52" s="206"/>
      <c r="O52" s="206"/>
      <c r="P52" s="206"/>
      <c r="Q52" s="206"/>
      <c r="R52" s="59"/>
      <c r="S52" s="59"/>
    </row>
    <row r="53" spans="1:19" s="2" customFormat="1" ht="15.75" thickBot="1" x14ac:dyDescent="0.3">
      <c r="B53" s="210"/>
      <c r="C53" s="69" t="s">
        <v>41</v>
      </c>
      <c r="D53" s="120"/>
      <c r="E53" s="125"/>
      <c r="F53" s="30"/>
      <c r="G53" s="96">
        <f t="shared" si="1"/>
        <v>0</v>
      </c>
      <c r="H53" s="96"/>
      <c r="I53" s="112"/>
      <c r="J53" s="112"/>
      <c r="K53" s="96"/>
      <c r="L53" s="96"/>
      <c r="M53" s="96"/>
      <c r="N53" s="207"/>
      <c r="O53" s="207"/>
      <c r="P53" s="207"/>
      <c r="Q53" s="207"/>
      <c r="R53" s="74"/>
      <c r="S53" s="74"/>
    </row>
    <row r="54" spans="1:19" s="2" customFormat="1" ht="15.75" thickBot="1" x14ac:dyDescent="0.3">
      <c r="B54" s="208">
        <v>43299</v>
      </c>
      <c r="C54" s="29" t="s">
        <v>39</v>
      </c>
      <c r="D54" s="120"/>
      <c r="E54" s="125"/>
      <c r="F54" s="30"/>
      <c r="G54" s="61">
        <f t="shared" si="1"/>
        <v>0</v>
      </c>
      <c r="H54" s="61"/>
      <c r="I54" s="61"/>
      <c r="J54" s="61"/>
      <c r="K54" s="61"/>
      <c r="L54" s="61"/>
      <c r="M54" s="61"/>
      <c r="N54" s="205"/>
      <c r="O54" s="205"/>
      <c r="P54" s="205"/>
      <c r="Q54" s="205"/>
      <c r="R54" s="81"/>
      <c r="S54" s="81"/>
    </row>
    <row r="55" spans="1:19" s="2" customFormat="1" ht="15.75" thickBot="1" x14ac:dyDescent="0.3">
      <c r="B55" s="209"/>
      <c r="C55" s="54" t="s">
        <v>40</v>
      </c>
      <c r="D55" s="120"/>
      <c r="E55" s="125"/>
      <c r="F55" s="30"/>
      <c r="G55" s="117">
        <f t="shared" si="1"/>
        <v>0</v>
      </c>
      <c r="H55" s="41"/>
      <c r="I55" s="41"/>
      <c r="J55" s="41"/>
      <c r="K55" s="41"/>
      <c r="L55" s="41"/>
      <c r="M55" s="41"/>
      <c r="N55" s="206"/>
      <c r="O55" s="206"/>
      <c r="P55" s="206"/>
      <c r="Q55" s="206"/>
      <c r="R55" s="59"/>
      <c r="S55" s="59"/>
    </row>
    <row r="56" spans="1:19" s="2" customFormat="1" ht="15.75" thickBot="1" x14ac:dyDescent="0.3">
      <c r="B56" s="210"/>
      <c r="C56" s="69" t="s">
        <v>41</v>
      </c>
      <c r="D56" s="120"/>
      <c r="E56" s="125"/>
      <c r="F56" s="30"/>
      <c r="G56" s="96">
        <f t="shared" si="1"/>
        <v>0</v>
      </c>
      <c r="H56" s="96"/>
      <c r="I56" s="96"/>
      <c r="J56" s="96"/>
      <c r="K56" s="96"/>
      <c r="L56" s="96"/>
      <c r="M56" s="96"/>
      <c r="N56" s="207"/>
      <c r="O56" s="207"/>
      <c r="P56" s="207"/>
      <c r="Q56" s="207"/>
      <c r="R56" s="74"/>
      <c r="S56" s="74"/>
    </row>
    <row r="57" spans="1:19" s="2" customFormat="1" ht="15.75" thickBot="1" x14ac:dyDescent="0.3">
      <c r="B57" s="208">
        <v>43300</v>
      </c>
      <c r="C57" s="29" t="s">
        <v>39</v>
      </c>
      <c r="D57" s="120"/>
      <c r="E57" s="125"/>
      <c r="F57" s="30"/>
      <c r="G57" s="61">
        <f t="shared" si="1"/>
        <v>0</v>
      </c>
      <c r="H57" s="61"/>
      <c r="I57" s="61"/>
      <c r="J57" s="42"/>
      <c r="K57" s="61"/>
      <c r="L57" s="61"/>
      <c r="M57" s="61"/>
      <c r="N57" s="205"/>
      <c r="O57" s="205"/>
      <c r="P57" s="205"/>
      <c r="Q57" s="205"/>
      <c r="R57" s="83"/>
      <c r="S57" s="82"/>
    </row>
    <row r="58" spans="1:19" s="2" customFormat="1" ht="15.75" thickBot="1" x14ac:dyDescent="0.3">
      <c r="B58" s="209"/>
      <c r="C58" s="54" t="s">
        <v>40</v>
      </c>
      <c r="D58" s="120"/>
      <c r="E58" s="125"/>
      <c r="F58" s="30"/>
      <c r="G58" s="117">
        <f t="shared" si="1"/>
        <v>0</v>
      </c>
      <c r="H58" s="41"/>
      <c r="I58" s="41"/>
      <c r="J58" s="41"/>
      <c r="K58" s="41"/>
      <c r="L58" s="41"/>
      <c r="M58" s="41"/>
      <c r="N58" s="206"/>
      <c r="O58" s="206"/>
      <c r="P58" s="206"/>
      <c r="Q58" s="206"/>
      <c r="R58" s="89"/>
      <c r="S58" s="87"/>
    </row>
    <row r="59" spans="1:19" s="2" customFormat="1" ht="15.75" thickBot="1" x14ac:dyDescent="0.3">
      <c r="B59" s="210"/>
      <c r="C59" s="69" t="s">
        <v>41</v>
      </c>
      <c r="D59" s="120"/>
      <c r="E59" s="125"/>
      <c r="F59" s="30"/>
      <c r="G59" s="96">
        <f t="shared" si="1"/>
        <v>0</v>
      </c>
      <c r="H59" s="96"/>
      <c r="I59" s="96"/>
      <c r="J59" s="96"/>
      <c r="K59" s="96"/>
      <c r="L59" s="96"/>
      <c r="M59" s="96"/>
      <c r="N59" s="207"/>
      <c r="O59" s="207"/>
      <c r="P59" s="207"/>
      <c r="Q59" s="207"/>
      <c r="R59" s="93"/>
      <c r="S59" s="92"/>
    </row>
    <row r="60" spans="1:19" s="2" customFormat="1" ht="15.75" thickBot="1" x14ac:dyDescent="0.3">
      <c r="B60" s="208">
        <v>43301</v>
      </c>
      <c r="C60" s="29" t="s">
        <v>39</v>
      </c>
      <c r="D60" s="120"/>
      <c r="E60" s="125"/>
      <c r="F60" s="30"/>
      <c r="G60" s="61">
        <f t="shared" si="1"/>
        <v>0</v>
      </c>
      <c r="H60" s="61"/>
      <c r="I60" s="61"/>
      <c r="J60" s="61"/>
      <c r="K60" s="61"/>
      <c r="L60" s="61"/>
      <c r="M60" s="61"/>
      <c r="N60" s="205"/>
      <c r="O60" s="205"/>
      <c r="P60" s="205"/>
      <c r="Q60" s="205"/>
      <c r="R60" s="81"/>
      <c r="S60" s="82"/>
    </row>
    <row r="61" spans="1:19" s="2" customFormat="1" ht="15.75" thickBot="1" x14ac:dyDescent="0.3">
      <c r="B61" s="209"/>
      <c r="C61" s="54" t="s">
        <v>40</v>
      </c>
      <c r="D61" s="120"/>
      <c r="E61" s="125"/>
      <c r="F61" s="30"/>
      <c r="G61" s="117">
        <f t="shared" si="1"/>
        <v>0</v>
      </c>
      <c r="H61" s="41"/>
      <c r="I61" s="41"/>
      <c r="J61" s="41"/>
      <c r="K61" s="41"/>
      <c r="L61" s="41"/>
      <c r="M61" s="41"/>
      <c r="N61" s="206"/>
      <c r="O61" s="206"/>
      <c r="P61" s="206"/>
      <c r="Q61" s="206"/>
      <c r="R61" s="59"/>
      <c r="S61" s="87"/>
    </row>
    <row r="62" spans="1:19" s="2" customFormat="1" ht="15.75" thickBot="1" x14ac:dyDescent="0.3">
      <c r="B62" s="210"/>
      <c r="C62" s="69" t="s">
        <v>41</v>
      </c>
      <c r="D62" s="120"/>
      <c r="E62" s="125"/>
      <c r="F62" s="30"/>
      <c r="G62" s="96">
        <f t="shared" si="1"/>
        <v>0</v>
      </c>
      <c r="H62" s="96"/>
      <c r="I62" s="96"/>
      <c r="J62" s="96"/>
      <c r="K62" s="96"/>
      <c r="L62" s="96"/>
      <c r="M62" s="96"/>
      <c r="N62" s="207"/>
      <c r="O62" s="207"/>
      <c r="P62" s="207"/>
      <c r="Q62" s="207"/>
      <c r="R62" s="74"/>
      <c r="S62" s="92"/>
    </row>
    <row r="63" spans="1:19" s="2" customFormat="1" ht="15.75" thickBot="1" x14ac:dyDescent="0.3">
      <c r="B63" s="208">
        <v>43302</v>
      </c>
      <c r="C63" s="29" t="s">
        <v>39</v>
      </c>
      <c r="D63" s="120"/>
      <c r="E63" s="125"/>
      <c r="F63" s="30"/>
      <c r="G63" s="61">
        <f t="shared" si="1"/>
        <v>0</v>
      </c>
      <c r="H63" s="61"/>
      <c r="I63" s="61"/>
      <c r="J63" s="61"/>
      <c r="K63" s="61"/>
      <c r="L63" s="61"/>
      <c r="M63" s="61"/>
      <c r="N63" s="205"/>
      <c r="O63" s="205"/>
      <c r="P63" s="205"/>
      <c r="Q63" s="205"/>
      <c r="R63" s="81"/>
      <c r="S63" s="82"/>
    </row>
    <row r="64" spans="1:19" s="2" customFormat="1" ht="15.75" thickBot="1" x14ac:dyDescent="0.3">
      <c r="B64" s="209"/>
      <c r="C64" s="54" t="s">
        <v>40</v>
      </c>
      <c r="D64" s="120"/>
      <c r="E64" s="125"/>
      <c r="F64" s="30"/>
      <c r="G64" s="117">
        <f t="shared" si="1"/>
        <v>0</v>
      </c>
      <c r="H64" s="41"/>
      <c r="I64" s="41"/>
      <c r="J64" s="41"/>
      <c r="K64" s="41"/>
      <c r="L64" s="41"/>
      <c r="M64" s="41"/>
      <c r="N64" s="206"/>
      <c r="O64" s="206"/>
      <c r="P64" s="206"/>
      <c r="Q64" s="206"/>
      <c r="R64" s="59"/>
      <c r="S64" s="87"/>
    </row>
    <row r="65" spans="1:19" s="2" customFormat="1" ht="15.75" thickBot="1" x14ac:dyDescent="0.3">
      <c r="B65" s="210"/>
      <c r="C65" s="69" t="s">
        <v>41</v>
      </c>
      <c r="D65" s="120"/>
      <c r="E65" s="125"/>
      <c r="F65" s="30"/>
      <c r="G65" s="96">
        <f t="shared" si="1"/>
        <v>0</v>
      </c>
      <c r="H65" s="96"/>
      <c r="I65" s="96"/>
      <c r="J65" s="96"/>
      <c r="K65" s="96"/>
      <c r="L65" s="96"/>
      <c r="M65" s="96"/>
      <c r="N65" s="207"/>
      <c r="O65" s="207"/>
      <c r="P65" s="207"/>
      <c r="Q65" s="207"/>
      <c r="R65" s="74"/>
      <c r="S65" s="92"/>
    </row>
    <row r="66" spans="1:19" s="2" customFormat="1" ht="15.75" thickBot="1" x14ac:dyDescent="0.3">
      <c r="B66" s="208">
        <v>43303</v>
      </c>
      <c r="C66" s="157" t="s">
        <v>39</v>
      </c>
      <c r="D66" s="120"/>
      <c r="E66" s="125"/>
      <c r="F66" s="30"/>
      <c r="G66" s="61">
        <f t="shared" si="1"/>
        <v>0</v>
      </c>
      <c r="H66" s="61"/>
      <c r="I66" s="61"/>
      <c r="J66" s="61"/>
      <c r="K66" s="61"/>
      <c r="L66" s="61"/>
      <c r="M66" s="61"/>
      <c r="N66" s="205"/>
      <c r="O66" s="205"/>
      <c r="P66" s="205"/>
      <c r="Q66" s="205"/>
      <c r="R66" s="81"/>
      <c r="S66" s="82"/>
    </row>
    <row r="67" spans="1:19" s="2" customFormat="1" ht="15.75" thickBot="1" x14ac:dyDescent="0.3">
      <c r="B67" s="209"/>
      <c r="C67" s="54" t="s">
        <v>40</v>
      </c>
      <c r="D67" s="120"/>
      <c r="E67" s="125"/>
      <c r="F67" s="30"/>
      <c r="G67" s="117">
        <f t="shared" si="1"/>
        <v>0</v>
      </c>
      <c r="H67" s="41"/>
      <c r="I67" s="41"/>
      <c r="J67" s="41"/>
      <c r="K67" s="41"/>
      <c r="L67" s="41"/>
      <c r="M67" s="41"/>
      <c r="N67" s="206"/>
      <c r="O67" s="206"/>
      <c r="P67" s="206"/>
      <c r="Q67" s="206"/>
      <c r="R67" s="59"/>
      <c r="S67" s="87"/>
    </row>
    <row r="68" spans="1:19" s="2" customFormat="1" ht="15.75" thickBot="1" x14ac:dyDescent="0.3">
      <c r="B68" s="210"/>
      <c r="C68" s="158" t="s">
        <v>41</v>
      </c>
      <c r="D68" s="120"/>
      <c r="E68" s="125"/>
      <c r="F68" s="30"/>
      <c r="G68" s="96">
        <f t="shared" si="1"/>
        <v>0</v>
      </c>
      <c r="H68" s="96"/>
      <c r="I68" s="96"/>
      <c r="J68" s="96"/>
      <c r="K68" s="96"/>
      <c r="L68" s="96"/>
      <c r="M68" s="96"/>
      <c r="N68" s="207"/>
      <c r="O68" s="207"/>
      <c r="P68" s="207"/>
      <c r="Q68" s="207"/>
      <c r="R68" s="74"/>
      <c r="S68" s="92"/>
    </row>
    <row r="69" spans="1:19" s="2" customFormat="1" ht="15.75" thickBot="1" x14ac:dyDescent="0.3">
      <c r="B69" s="208">
        <v>43304</v>
      </c>
      <c r="C69" s="157" t="s">
        <v>39</v>
      </c>
      <c r="D69" s="120"/>
      <c r="E69" s="125"/>
      <c r="F69" s="30"/>
      <c r="G69" s="61">
        <f t="shared" si="1"/>
        <v>0</v>
      </c>
      <c r="H69" s="61"/>
      <c r="I69" s="61"/>
      <c r="J69" s="61"/>
      <c r="K69" s="61"/>
      <c r="L69" s="61"/>
      <c r="M69" s="61"/>
      <c r="N69" s="205"/>
      <c r="O69" s="205"/>
      <c r="P69" s="205"/>
      <c r="Q69" s="205"/>
      <c r="R69" s="81"/>
      <c r="S69" s="82"/>
    </row>
    <row r="70" spans="1:19" s="2" customFormat="1" ht="15.75" thickBot="1" x14ac:dyDescent="0.3">
      <c r="B70" s="209"/>
      <c r="C70" s="54" t="s">
        <v>40</v>
      </c>
      <c r="D70" s="120"/>
      <c r="E70" s="125"/>
      <c r="F70" s="30"/>
      <c r="G70" s="117">
        <f t="shared" si="1"/>
        <v>0</v>
      </c>
      <c r="H70" s="41"/>
      <c r="I70" s="41"/>
      <c r="J70" s="41"/>
      <c r="K70" s="41"/>
      <c r="L70" s="41"/>
      <c r="M70" s="41"/>
      <c r="N70" s="206"/>
      <c r="O70" s="206"/>
      <c r="P70" s="206"/>
      <c r="Q70" s="206"/>
      <c r="R70" s="59"/>
      <c r="S70" s="87"/>
    </row>
    <row r="71" spans="1:19" s="2" customFormat="1" ht="15.75" thickBot="1" x14ac:dyDescent="0.3">
      <c r="B71" s="210"/>
      <c r="C71" s="158" t="s">
        <v>41</v>
      </c>
      <c r="D71" s="120"/>
      <c r="E71" s="125"/>
      <c r="F71" s="30"/>
      <c r="G71" s="96">
        <f t="shared" si="1"/>
        <v>0</v>
      </c>
      <c r="H71" s="96"/>
      <c r="I71" s="96"/>
      <c r="J71" s="96"/>
      <c r="K71" s="96"/>
      <c r="L71" s="96"/>
      <c r="M71" s="96"/>
      <c r="N71" s="207"/>
      <c r="O71" s="207"/>
      <c r="P71" s="207"/>
      <c r="Q71" s="207"/>
      <c r="R71" s="74"/>
      <c r="S71" s="92"/>
    </row>
    <row r="72" spans="1:19" s="2" customFormat="1" ht="15.75" thickBot="1" x14ac:dyDescent="0.3">
      <c r="B72" s="208">
        <v>43305</v>
      </c>
      <c r="C72" s="157" t="s">
        <v>39</v>
      </c>
      <c r="D72" s="120"/>
      <c r="E72" s="125"/>
      <c r="F72" s="30"/>
      <c r="G72" s="61">
        <f t="shared" si="1"/>
        <v>0</v>
      </c>
      <c r="H72" s="61"/>
      <c r="I72" s="61"/>
      <c r="J72" s="61"/>
      <c r="K72" s="61"/>
      <c r="L72" s="61"/>
      <c r="M72" s="61"/>
      <c r="N72" s="205"/>
      <c r="O72" s="205"/>
      <c r="P72" s="205"/>
      <c r="Q72" s="205"/>
      <c r="R72" s="81"/>
      <c r="S72" s="82"/>
    </row>
    <row r="73" spans="1:19" s="2" customFormat="1" ht="15.75" thickBot="1" x14ac:dyDescent="0.3">
      <c r="B73" s="209"/>
      <c r="C73" s="54" t="s">
        <v>40</v>
      </c>
      <c r="D73" s="120"/>
      <c r="E73" s="125"/>
      <c r="F73" s="30"/>
      <c r="G73" s="117">
        <f t="shared" si="1"/>
        <v>0</v>
      </c>
      <c r="H73" s="41"/>
      <c r="I73" s="41"/>
      <c r="J73" s="41"/>
      <c r="K73" s="41"/>
      <c r="L73" s="41"/>
      <c r="M73" s="41"/>
      <c r="N73" s="206"/>
      <c r="O73" s="206"/>
      <c r="P73" s="206"/>
      <c r="Q73" s="206"/>
      <c r="R73" s="59"/>
      <c r="S73" s="87"/>
    </row>
    <row r="74" spans="1:19" s="2" customFormat="1" ht="15.75" thickBot="1" x14ac:dyDescent="0.3">
      <c r="B74" s="210"/>
      <c r="C74" s="158" t="s">
        <v>41</v>
      </c>
      <c r="D74" s="120"/>
      <c r="E74" s="125"/>
      <c r="F74" s="30"/>
      <c r="G74" s="96">
        <f t="shared" si="1"/>
        <v>0</v>
      </c>
      <c r="H74" s="96"/>
      <c r="I74" s="96"/>
      <c r="J74" s="96"/>
      <c r="K74" s="96"/>
      <c r="L74" s="96"/>
      <c r="M74" s="96"/>
      <c r="N74" s="207"/>
      <c r="O74" s="207"/>
      <c r="P74" s="207"/>
      <c r="Q74" s="207"/>
      <c r="R74" s="74"/>
      <c r="S74" s="92"/>
    </row>
    <row r="75" spans="1:19" s="2" customFormat="1" ht="15.75" thickBot="1" x14ac:dyDescent="0.3">
      <c r="B75" s="208">
        <v>43306</v>
      </c>
      <c r="C75" s="29" t="s">
        <v>39</v>
      </c>
      <c r="D75" s="120"/>
      <c r="E75" s="125"/>
      <c r="F75" s="30"/>
      <c r="G75" s="61">
        <f t="shared" si="1"/>
        <v>0</v>
      </c>
      <c r="H75" s="61"/>
      <c r="I75" s="61"/>
      <c r="J75" s="61"/>
      <c r="K75" s="61"/>
      <c r="L75" s="61"/>
      <c r="M75" s="61"/>
      <c r="N75" s="205"/>
      <c r="O75" s="205"/>
      <c r="P75" s="205"/>
      <c r="Q75" s="205"/>
      <c r="R75" s="81"/>
      <c r="S75" s="81"/>
    </row>
    <row r="76" spans="1:19" s="2" customFormat="1" ht="15.75" thickBot="1" x14ac:dyDescent="0.3">
      <c r="B76" s="209"/>
      <c r="C76" s="54" t="s">
        <v>40</v>
      </c>
      <c r="D76" s="120"/>
      <c r="E76" s="125"/>
      <c r="F76" s="30"/>
      <c r="G76" s="117">
        <f t="shared" si="1"/>
        <v>0</v>
      </c>
      <c r="H76" s="41"/>
      <c r="I76" s="41"/>
      <c r="J76" s="41"/>
      <c r="K76" s="41"/>
      <c r="L76" s="41"/>
      <c r="M76" s="41"/>
      <c r="N76" s="206"/>
      <c r="O76" s="206"/>
      <c r="P76" s="206"/>
      <c r="Q76" s="206"/>
      <c r="R76" s="59"/>
      <c r="S76" s="59"/>
    </row>
    <row r="77" spans="1:19" s="2" customFormat="1" ht="15.75" thickBot="1" x14ac:dyDescent="0.3">
      <c r="A77" s="165"/>
      <c r="B77" s="210"/>
      <c r="C77" s="69" t="s">
        <v>41</v>
      </c>
      <c r="D77" s="120"/>
      <c r="E77" s="125"/>
      <c r="F77" s="30"/>
      <c r="G77" s="96">
        <f t="shared" si="1"/>
        <v>0</v>
      </c>
      <c r="H77" s="96"/>
      <c r="I77" s="96"/>
      <c r="J77" s="96"/>
      <c r="K77" s="96"/>
      <c r="L77" s="96"/>
      <c r="M77" s="96"/>
      <c r="N77" s="207"/>
      <c r="O77" s="207"/>
      <c r="P77" s="207"/>
      <c r="Q77" s="207"/>
      <c r="R77" s="74"/>
      <c r="S77" s="74"/>
    </row>
    <row r="78" spans="1:19" s="2" customFormat="1" ht="17.25" customHeight="1" thickBot="1" x14ac:dyDescent="0.3">
      <c r="A78" s="165"/>
      <c r="B78" s="208">
        <v>43307</v>
      </c>
      <c r="C78" s="29" t="s">
        <v>39</v>
      </c>
      <c r="D78" s="120"/>
      <c r="E78" s="125"/>
      <c r="F78" s="30"/>
      <c r="G78" s="61">
        <f>+E78-D78</f>
        <v>0</v>
      </c>
      <c r="H78" s="61"/>
      <c r="I78" s="61"/>
      <c r="J78" s="61"/>
      <c r="K78" s="61"/>
      <c r="L78" s="61"/>
      <c r="M78" s="61"/>
      <c r="N78" s="205"/>
      <c r="O78" s="205"/>
      <c r="P78" s="205"/>
      <c r="Q78" s="205"/>
      <c r="R78" s="81"/>
      <c r="S78" s="81"/>
    </row>
    <row r="79" spans="1:19" s="2" customFormat="1" ht="17.25" customHeight="1" thickBot="1" x14ac:dyDescent="0.3">
      <c r="A79" s="165"/>
      <c r="B79" s="209"/>
      <c r="C79" s="54" t="s">
        <v>40</v>
      </c>
      <c r="D79" s="120"/>
      <c r="E79" s="125"/>
      <c r="F79" s="30"/>
      <c r="G79" s="117">
        <f>+E79-D79</f>
        <v>0</v>
      </c>
      <c r="H79" s="41"/>
      <c r="I79" s="43"/>
      <c r="J79" s="41"/>
      <c r="K79" s="41"/>
      <c r="L79" s="41"/>
      <c r="M79" s="41"/>
      <c r="N79" s="206"/>
      <c r="O79" s="206"/>
      <c r="P79" s="206"/>
      <c r="Q79" s="206"/>
      <c r="R79" s="59"/>
      <c r="S79" s="59"/>
    </row>
    <row r="80" spans="1:19" s="2" customFormat="1" ht="17.25" customHeight="1" thickBot="1" x14ac:dyDescent="0.3">
      <c r="A80" s="165"/>
      <c r="B80" s="210"/>
      <c r="C80" s="69" t="s">
        <v>41</v>
      </c>
      <c r="D80" s="120"/>
      <c r="E80" s="125"/>
      <c r="F80" s="30"/>
      <c r="G80" s="96">
        <f>+E80-D80</f>
        <v>0</v>
      </c>
      <c r="H80" s="96"/>
      <c r="I80" s="96"/>
      <c r="J80" s="96"/>
      <c r="K80" s="96"/>
      <c r="L80" s="96"/>
      <c r="M80" s="96"/>
      <c r="N80" s="207"/>
      <c r="O80" s="207"/>
      <c r="P80" s="207"/>
      <c r="Q80" s="207"/>
      <c r="R80" s="74"/>
      <c r="S80" s="74"/>
    </row>
    <row r="81" spans="1:19" s="2" customFormat="1" ht="17.25" customHeight="1" thickBot="1" x14ac:dyDescent="0.3">
      <c r="A81" s="165"/>
      <c r="B81" s="208">
        <v>43308</v>
      </c>
      <c r="C81" s="29" t="s">
        <v>39</v>
      </c>
      <c r="D81" s="120"/>
      <c r="E81" s="125"/>
      <c r="F81" s="30"/>
      <c r="G81" s="61">
        <f t="shared" si="1"/>
        <v>0</v>
      </c>
      <c r="H81" s="61"/>
      <c r="I81" s="61"/>
      <c r="J81" s="61"/>
      <c r="K81" s="61"/>
      <c r="L81" s="61"/>
      <c r="M81" s="61"/>
      <c r="N81" s="205"/>
      <c r="O81" s="205"/>
      <c r="P81" s="205"/>
      <c r="Q81" s="205"/>
      <c r="R81" s="81"/>
      <c r="S81" s="81"/>
    </row>
    <row r="82" spans="1:19" s="2" customFormat="1" ht="17.25" customHeight="1" thickBot="1" x14ac:dyDescent="0.3">
      <c r="A82" s="165"/>
      <c r="B82" s="209"/>
      <c r="C82" s="168" t="s">
        <v>40</v>
      </c>
      <c r="D82" s="120"/>
      <c r="E82" s="125"/>
      <c r="F82" s="30"/>
      <c r="G82" s="117">
        <f t="shared" si="1"/>
        <v>0</v>
      </c>
      <c r="H82" s="41"/>
      <c r="I82" s="41"/>
      <c r="J82" s="41"/>
      <c r="K82" s="41"/>
      <c r="L82" s="41"/>
      <c r="M82" s="41"/>
      <c r="N82" s="206"/>
      <c r="O82" s="206"/>
      <c r="P82" s="206"/>
      <c r="Q82" s="206"/>
      <c r="R82" s="59"/>
      <c r="S82" s="59"/>
    </row>
    <row r="83" spans="1:19" s="2" customFormat="1" ht="17.25" customHeight="1" thickBot="1" x14ac:dyDescent="0.3">
      <c r="A83" s="165"/>
      <c r="B83" s="210"/>
      <c r="C83" s="69" t="s">
        <v>41</v>
      </c>
      <c r="D83" s="120"/>
      <c r="E83" s="125"/>
      <c r="F83" s="30"/>
      <c r="G83" s="96">
        <f t="shared" si="1"/>
        <v>0</v>
      </c>
      <c r="H83" s="96"/>
      <c r="I83" s="96"/>
      <c r="J83" s="112"/>
      <c r="K83" s="96"/>
      <c r="L83" s="96"/>
      <c r="M83" s="96"/>
      <c r="N83" s="207"/>
      <c r="O83" s="207"/>
      <c r="P83" s="207"/>
      <c r="Q83" s="207"/>
      <c r="R83" s="74"/>
      <c r="S83" s="74"/>
    </row>
    <row r="84" spans="1:19" s="2" customFormat="1" ht="17.25" customHeight="1" thickBot="1" x14ac:dyDescent="0.3">
      <c r="B84" s="208">
        <v>43309</v>
      </c>
      <c r="C84" s="29" t="s">
        <v>39</v>
      </c>
      <c r="D84" s="120"/>
      <c r="E84" s="125"/>
      <c r="F84" s="30"/>
      <c r="G84" s="61">
        <f t="shared" si="1"/>
        <v>0</v>
      </c>
      <c r="H84" s="61"/>
      <c r="I84" s="42"/>
      <c r="J84" s="61"/>
      <c r="K84" s="61"/>
      <c r="L84" s="61"/>
      <c r="M84" s="61"/>
      <c r="N84" s="205"/>
      <c r="O84" s="205"/>
      <c r="P84" s="205"/>
      <c r="Q84" s="205"/>
      <c r="R84" s="81"/>
      <c r="S84" s="81"/>
    </row>
    <row r="85" spans="1:19" s="2" customFormat="1" ht="17.25" customHeight="1" thickBot="1" x14ac:dyDescent="0.3">
      <c r="B85" s="209"/>
      <c r="C85" s="168" t="s">
        <v>40</v>
      </c>
      <c r="D85" s="120"/>
      <c r="E85" s="125"/>
      <c r="F85" s="30"/>
      <c r="G85" s="117">
        <f t="shared" si="1"/>
        <v>0</v>
      </c>
      <c r="H85" s="41"/>
      <c r="I85" s="43"/>
      <c r="J85" s="41"/>
      <c r="K85" s="43"/>
      <c r="L85" s="41"/>
      <c r="M85" s="41"/>
      <c r="N85" s="206"/>
      <c r="O85" s="206"/>
      <c r="P85" s="206"/>
      <c r="Q85" s="206"/>
      <c r="R85" s="59"/>
      <c r="S85" s="59"/>
    </row>
    <row r="86" spans="1:19" s="2" customFormat="1" ht="17.25" customHeight="1" thickBot="1" x14ac:dyDescent="0.3">
      <c r="B86" s="210"/>
      <c r="C86" s="69" t="s">
        <v>41</v>
      </c>
      <c r="D86" s="120"/>
      <c r="E86" s="125"/>
      <c r="F86" s="30"/>
      <c r="G86" s="96">
        <f t="shared" si="1"/>
        <v>0</v>
      </c>
      <c r="H86" s="96"/>
      <c r="I86" s="112"/>
      <c r="J86" s="112"/>
      <c r="K86" s="96"/>
      <c r="L86" s="96"/>
      <c r="M86" s="96"/>
      <c r="N86" s="207"/>
      <c r="O86" s="207"/>
      <c r="P86" s="207"/>
      <c r="Q86" s="207"/>
      <c r="R86" s="74"/>
      <c r="S86" s="74"/>
    </row>
    <row r="87" spans="1:19" s="2" customFormat="1" ht="15.75" thickBot="1" x14ac:dyDescent="0.3">
      <c r="B87" s="208">
        <v>43310</v>
      </c>
      <c r="C87" s="29" t="s">
        <v>39</v>
      </c>
      <c r="D87" s="120"/>
      <c r="E87" s="125"/>
      <c r="F87" s="30"/>
      <c r="G87" s="61">
        <f t="shared" si="1"/>
        <v>0</v>
      </c>
      <c r="H87" s="61"/>
      <c r="I87" s="61"/>
      <c r="J87" s="61"/>
      <c r="K87" s="61"/>
      <c r="L87" s="61"/>
      <c r="M87" s="61"/>
      <c r="N87" s="205"/>
      <c r="O87" s="205"/>
      <c r="P87" s="205"/>
      <c r="Q87" s="205"/>
      <c r="R87" s="81"/>
      <c r="S87" s="81"/>
    </row>
    <row r="88" spans="1:19" s="2" customFormat="1" ht="15.75" thickBot="1" x14ac:dyDescent="0.3">
      <c r="B88" s="209"/>
      <c r="C88" s="168" t="s">
        <v>40</v>
      </c>
      <c r="D88" s="120"/>
      <c r="E88" s="125"/>
      <c r="F88" s="30"/>
      <c r="G88" s="117">
        <f t="shared" si="1"/>
        <v>0</v>
      </c>
      <c r="H88" s="41"/>
      <c r="I88" s="41"/>
      <c r="J88" s="41"/>
      <c r="K88" s="41"/>
      <c r="L88" s="41"/>
      <c r="M88" s="41"/>
      <c r="N88" s="206"/>
      <c r="O88" s="206"/>
      <c r="P88" s="206"/>
      <c r="Q88" s="206"/>
      <c r="R88" s="59"/>
      <c r="S88" s="59"/>
    </row>
    <row r="89" spans="1:19" s="2" customFormat="1" ht="15.75" thickBot="1" x14ac:dyDescent="0.3">
      <c r="B89" s="210"/>
      <c r="C89" s="69" t="s">
        <v>41</v>
      </c>
      <c r="D89" s="120"/>
      <c r="E89" s="174"/>
      <c r="F89" s="30"/>
      <c r="G89" s="41">
        <f t="shared" si="1"/>
        <v>0</v>
      </c>
      <c r="H89" s="96"/>
      <c r="I89" s="96"/>
      <c r="J89" s="96"/>
      <c r="K89" s="96"/>
      <c r="L89" s="96"/>
      <c r="M89" s="96"/>
      <c r="N89" s="207"/>
      <c r="O89" s="207"/>
      <c r="P89" s="207"/>
      <c r="Q89" s="207"/>
      <c r="R89" s="74"/>
      <c r="S89" s="74"/>
    </row>
    <row r="90" spans="1:19" s="2" customFormat="1" ht="15.75" thickBot="1" x14ac:dyDescent="0.3">
      <c r="B90" s="208">
        <v>43311</v>
      </c>
      <c r="C90" s="29" t="s">
        <v>39</v>
      </c>
      <c r="D90" s="48"/>
      <c r="E90" s="48"/>
      <c r="F90" s="30"/>
      <c r="G90" s="163">
        <f t="shared" si="1"/>
        <v>0</v>
      </c>
      <c r="H90" s="61"/>
      <c r="I90" s="50"/>
      <c r="J90" s="50"/>
      <c r="K90" s="50"/>
      <c r="L90" s="50"/>
      <c r="M90" s="50"/>
      <c r="N90" s="205"/>
      <c r="O90" s="205"/>
      <c r="P90" s="205"/>
      <c r="Q90" s="205"/>
      <c r="R90" s="81"/>
      <c r="S90" s="81"/>
    </row>
    <row r="91" spans="1:19" s="2" customFormat="1" ht="15.75" thickBot="1" x14ac:dyDescent="0.3">
      <c r="B91" s="209"/>
      <c r="C91" s="179" t="s">
        <v>40</v>
      </c>
      <c r="D91" s="65"/>
      <c r="E91" s="65"/>
      <c r="F91" s="30"/>
      <c r="G91" s="117">
        <f t="shared" si="1"/>
        <v>0</v>
      </c>
      <c r="H91" s="41"/>
      <c r="I91" s="67"/>
      <c r="J91" s="67"/>
      <c r="K91" s="67"/>
      <c r="L91" s="67"/>
      <c r="M91" s="67"/>
      <c r="N91" s="206"/>
      <c r="O91" s="206"/>
      <c r="P91" s="206"/>
      <c r="Q91" s="206"/>
      <c r="R91" s="59"/>
      <c r="S91" s="59"/>
    </row>
    <row r="92" spans="1:19" s="2" customFormat="1" ht="15.75" thickBot="1" x14ac:dyDescent="0.3">
      <c r="B92" s="210"/>
      <c r="C92" s="69" t="s">
        <v>41</v>
      </c>
      <c r="D92" s="94"/>
      <c r="E92" s="94"/>
      <c r="F92" s="30"/>
      <c r="G92" s="181">
        <f t="shared" si="1"/>
        <v>0</v>
      </c>
      <c r="H92" s="96"/>
      <c r="I92" s="78"/>
      <c r="J92" s="78"/>
      <c r="K92" s="78"/>
      <c r="L92" s="78"/>
      <c r="M92" s="78"/>
      <c r="N92" s="207"/>
      <c r="O92" s="207"/>
      <c r="P92" s="207"/>
      <c r="Q92" s="207"/>
      <c r="R92" s="74"/>
      <c r="S92" s="74"/>
    </row>
    <row r="93" spans="1:19" s="2" customFormat="1" ht="15.75" thickBot="1" x14ac:dyDescent="0.3">
      <c r="B93" s="208">
        <v>43312</v>
      </c>
      <c r="C93" s="29" t="s">
        <v>39</v>
      </c>
      <c r="D93" s="48"/>
      <c r="E93" s="48"/>
      <c r="F93" s="30"/>
      <c r="G93" s="163">
        <f>+E93-D93</f>
        <v>0</v>
      </c>
      <c r="H93" s="61"/>
      <c r="I93" s="50"/>
      <c r="J93" s="50"/>
      <c r="K93" s="50"/>
      <c r="L93" s="50"/>
      <c r="M93" s="50"/>
      <c r="N93" s="205"/>
      <c r="O93" s="205"/>
      <c r="P93" s="205"/>
      <c r="Q93" s="205"/>
      <c r="R93" s="81"/>
      <c r="S93" s="81"/>
    </row>
    <row r="94" spans="1:19" s="2" customFormat="1" ht="15.75" thickBot="1" x14ac:dyDescent="0.3">
      <c r="B94" s="209"/>
      <c r="C94" s="179" t="s">
        <v>40</v>
      </c>
      <c r="D94" s="65"/>
      <c r="E94" s="65"/>
      <c r="F94" s="30"/>
      <c r="G94" s="117">
        <f>+E94-D94</f>
        <v>0</v>
      </c>
      <c r="H94" s="41"/>
      <c r="I94" s="67"/>
      <c r="J94" s="67"/>
      <c r="K94" s="67"/>
      <c r="L94" s="67"/>
      <c r="M94" s="67"/>
      <c r="N94" s="206"/>
      <c r="O94" s="206"/>
      <c r="P94" s="206"/>
      <c r="Q94" s="206"/>
      <c r="R94" s="59"/>
      <c r="S94" s="59"/>
    </row>
    <row r="95" spans="1:19" s="2" customFormat="1" ht="15.75" thickBot="1" x14ac:dyDescent="0.3">
      <c r="B95" s="210"/>
      <c r="C95" s="69" t="s">
        <v>41</v>
      </c>
      <c r="D95" s="94"/>
      <c r="E95" s="94"/>
      <c r="F95" s="30"/>
      <c r="G95" s="181">
        <f>+E95-D95</f>
        <v>0</v>
      </c>
      <c r="H95" s="96"/>
      <c r="I95" s="78"/>
      <c r="J95" s="78"/>
      <c r="K95" s="78"/>
      <c r="L95" s="78"/>
      <c r="M95" s="78"/>
      <c r="N95" s="207"/>
      <c r="O95" s="207"/>
      <c r="P95" s="207"/>
      <c r="Q95" s="207"/>
      <c r="R95" s="74"/>
      <c r="S95" s="74"/>
    </row>
    <row r="96" spans="1:19" x14ac:dyDescent="0.25">
      <c r="B96" s="185"/>
    </row>
    <row r="97" spans="4:11" ht="15.75" x14ac:dyDescent="0.25">
      <c r="D97" s="191"/>
      <c r="E97" s="191"/>
      <c r="F97" s="191"/>
      <c r="G97" s="189"/>
      <c r="H97" s="191"/>
      <c r="I97" s="191"/>
      <c r="J97" s="191"/>
      <c r="K97" s="189"/>
    </row>
    <row r="98" spans="4:11" ht="15.75" x14ac:dyDescent="0.25">
      <c r="D98" s="191"/>
      <c r="E98" s="238"/>
      <c r="F98" s="191"/>
      <c r="G98" s="239"/>
      <c r="H98" s="191"/>
      <c r="I98" s="191"/>
      <c r="J98" s="238"/>
      <c r="K98" s="239"/>
    </row>
    <row r="99" spans="4:11" ht="15.75" x14ac:dyDescent="0.25">
      <c r="D99" s="191"/>
      <c r="E99" s="238"/>
      <c r="F99" s="191"/>
      <c r="G99" s="239"/>
      <c r="H99" s="191"/>
      <c r="I99" s="191"/>
      <c r="J99" s="238"/>
      <c r="K99" s="239"/>
    </row>
    <row r="100" spans="4:11" ht="15.75" x14ac:dyDescent="0.25">
      <c r="D100" s="191"/>
      <c r="E100" s="238"/>
      <c r="F100" s="191"/>
      <c r="G100" s="239"/>
      <c r="H100" s="191"/>
      <c r="I100" s="191"/>
      <c r="J100" s="238"/>
      <c r="K100" s="239"/>
    </row>
    <row r="101" spans="4:11" ht="15.75" x14ac:dyDescent="0.25">
      <c r="D101" s="191"/>
      <c r="E101" s="238"/>
      <c r="F101" s="191"/>
      <c r="G101" s="239"/>
      <c r="H101" s="191"/>
      <c r="I101" s="191"/>
      <c r="J101" s="238"/>
      <c r="K101" s="239"/>
    </row>
    <row r="102" spans="4:11" ht="15.75" x14ac:dyDescent="0.25">
      <c r="D102" s="191"/>
      <c r="E102" s="238"/>
      <c r="F102" s="191"/>
      <c r="G102" s="239"/>
      <c r="H102" s="191"/>
      <c r="I102" s="191"/>
      <c r="J102" s="238"/>
      <c r="K102" s="239"/>
    </row>
    <row r="103" spans="4:11" ht="15.75" x14ac:dyDescent="0.25">
      <c r="D103" s="191"/>
      <c r="E103" s="238"/>
      <c r="F103" s="191"/>
      <c r="G103" s="239"/>
      <c r="H103" s="191"/>
      <c r="I103" s="191"/>
      <c r="J103" s="238"/>
      <c r="K103" s="239"/>
    </row>
    <row r="104" spans="4:11" ht="15.75" x14ac:dyDescent="0.25">
      <c r="D104" s="191"/>
      <c r="E104" s="238"/>
      <c r="F104" s="191"/>
      <c r="G104" s="239"/>
      <c r="H104" s="191"/>
      <c r="I104" s="191"/>
      <c r="J104" s="238"/>
      <c r="K104" s="239"/>
    </row>
    <row r="105" spans="4:11" ht="15.75" x14ac:dyDescent="0.25">
      <c r="D105" s="191"/>
      <c r="E105" s="238"/>
      <c r="F105" s="191"/>
      <c r="G105" s="239"/>
      <c r="H105" s="191"/>
      <c r="I105" s="191"/>
      <c r="J105" s="238"/>
      <c r="K105" s="239"/>
    </row>
    <row r="106" spans="4:11" ht="15.75" x14ac:dyDescent="0.25">
      <c r="D106" s="191"/>
      <c r="E106" s="238"/>
      <c r="F106" s="191"/>
      <c r="G106" s="239"/>
      <c r="H106" s="191"/>
      <c r="I106" s="191"/>
      <c r="J106" s="238"/>
      <c r="K106" s="239"/>
    </row>
    <row r="107" spans="4:11" ht="15.75" x14ac:dyDescent="0.25">
      <c r="D107" s="191"/>
      <c r="E107" s="238"/>
      <c r="F107" s="191"/>
      <c r="G107" s="239"/>
      <c r="H107" s="191"/>
      <c r="I107" s="191"/>
      <c r="J107" s="238"/>
      <c r="K107" s="239"/>
    </row>
    <row r="108" spans="4:11" ht="15.75" x14ac:dyDescent="0.25">
      <c r="D108" s="191"/>
      <c r="E108" s="238"/>
      <c r="F108" s="191"/>
      <c r="G108" s="239"/>
      <c r="H108" s="191"/>
      <c r="I108" s="191"/>
      <c r="J108" s="238"/>
      <c r="K108" s="239"/>
    </row>
    <row r="109" spans="4:11" ht="15.75" x14ac:dyDescent="0.25">
      <c r="D109" s="191"/>
      <c r="E109" s="238"/>
      <c r="F109" s="191"/>
      <c r="G109" s="239"/>
      <c r="H109" s="191"/>
      <c r="I109" s="191"/>
      <c r="J109" s="238"/>
      <c r="K109" s="239"/>
    </row>
    <row r="110" spans="4:11" ht="15.75" x14ac:dyDescent="0.25">
      <c r="D110" s="191"/>
      <c r="E110" s="238"/>
      <c r="F110" s="191"/>
      <c r="G110" s="239"/>
      <c r="H110" s="191"/>
      <c r="I110" s="191"/>
      <c r="J110" s="238"/>
      <c r="K110" s="239"/>
    </row>
    <row r="111" spans="4:11" ht="15.75" x14ac:dyDescent="0.25">
      <c r="D111" s="191"/>
      <c r="E111" s="238"/>
      <c r="F111" s="191"/>
      <c r="G111" s="239"/>
      <c r="H111" s="191"/>
      <c r="I111" s="191"/>
      <c r="J111" s="238"/>
      <c r="K111" s="239"/>
    </row>
    <row r="112" spans="4:11" ht="15.75" x14ac:dyDescent="0.25">
      <c r="D112" s="191"/>
      <c r="E112" s="238"/>
      <c r="F112" s="191"/>
      <c r="G112" s="239"/>
      <c r="H112" s="191"/>
      <c r="I112" s="191"/>
      <c r="J112" s="238"/>
      <c r="K112" s="239"/>
    </row>
    <row r="113" spans="4:11" ht="15.75" x14ac:dyDescent="0.25">
      <c r="D113" s="191"/>
      <c r="E113" s="238"/>
      <c r="F113" s="191"/>
      <c r="G113" s="239"/>
      <c r="H113" s="191"/>
      <c r="I113" s="191"/>
      <c r="J113" s="238"/>
      <c r="K113" s="239"/>
    </row>
    <row r="114" spans="4:11" ht="15.75" x14ac:dyDescent="0.25">
      <c r="D114" s="191"/>
      <c r="E114" s="238"/>
      <c r="F114" s="191"/>
      <c r="G114" s="239"/>
      <c r="H114" s="191"/>
      <c r="I114" s="191"/>
      <c r="J114" s="238"/>
      <c r="K114" s="239"/>
    </row>
    <row r="115" spans="4:11" ht="15.75" x14ac:dyDescent="0.25">
      <c r="D115" s="191"/>
      <c r="E115" s="238"/>
      <c r="F115" s="191"/>
      <c r="G115" s="239"/>
      <c r="H115" s="191"/>
      <c r="I115" s="191"/>
      <c r="J115" s="238"/>
      <c r="K115" s="239"/>
    </row>
    <row r="116" spans="4:11" x14ac:dyDescent="0.25">
      <c r="D116" s="187"/>
      <c r="E116" s="187"/>
      <c r="F116" s="187"/>
      <c r="G116" s="187"/>
      <c r="H116" s="187"/>
      <c r="I116" s="187"/>
      <c r="J116" s="187"/>
      <c r="K116" s="187"/>
    </row>
    <row r="117" spans="4:11" x14ac:dyDescent="0.25">
      <c r="D117" s="187"/>
      <c r="E117" s="187"/>
      <c r="F117" s="187"/>
      <c r="G117" s="187"/>
      <c r="H117" s="187"/>
      <c r="I117" s="187"/>
      <c r="J117" s="187"/>
      <c r="K117" s="187"/>
    </row>
    <row r="118" spans="4:11" x14ac:dyDescent="0.25">
      <c r="D118" s="187"/>
      <c r="E118" s="187"/>
      <c r="F118" s="187"/>
      <c r="G118" s="187"/>
      <c r="H118" s="187"/>
      <c r="I118" s="187"/>
      <c r="J118" s="187"/>
      <c r="K118" s="187"/>
    </row>
    <row r="119" spans="4:11" x14ac:dyDescent="0.25">
      <c r="D119" s="187"/>
      <c r="E119" s="187"/>
      <c r="F119" s="187"/>
      <c r="G119" s="187"/>
      <c r="H119" s="187"/>
      <c r="I119" s="187"/>
      <c r="J119" s="187"/>
      <c r="K119" s="187"/>
    </row>
    <row r="120" spans="4:11" x14ac:dyDescent="0.25">
      <c r="D120" s="187"/>
      <c r="E120" s="187"/>
      <c r="F120" s="187"/>
      <c r="G120" s="187"/>
      <c r="H120" s="187"/>
      <c r="I120" s="187"/>
      <c r="J120" s="187"/>
      <c r="K120" s="187"/>
    </row>
    <row r="121" spans="4:11" x14ac:dyDescent="0.25">
      <c r="D121" s="187"/>
      <c r="E121" s="187"/>
      <c r="F121" s="187"/>
      <c r="G121" s="187"/>
      <c r="H121" s="187"/>
      <c r="I121" s="187"/>
      <c r="J121" s="187"/>
      <c r="K121" s="187"/>
    </row>
    <row r="122" spans="4:11" x14ac:dyDescent="0.25">
      <c r="D122" s="187"/>
      <c r="E122" s="187"/>
      <c r="F122" s="187"/>
      <c r="G122" s="187"/>
      <c r="H122" s="187"/>
      <c r="I122" s="187"/>
      <c r="J122" s="187"/>
      <c r="K122" s="187"/>
    </row>
    <row r="123" spans="4:11" x14ac:dyDescent="0.25">
      <c r="D123" s="187"/>
      <c r="E123" s="187"/>
      <c r="F123" s="187"/>
      <c r="G123" s="187"/>
      <c r="H123" s="187"/>
      <c r="I123" s="187"/>
      <c r="J123" s="187"/>
      <c r="K123" s="187"/>
    </row>
    <row r="124" spans="4:11" x14ac:dyDescent="0.25">
      <c r="D124" s="187"/>
      <c r="E124" s="187"/>
      <c r="F124" s="187"/>
      <c r="G124" s="187"/>
      <c r="H124" s="187"/>
      <c r="I124" s="187"/>
      <c r="J124" s="187"/>
      <c r="K124" s="187"/>
    </row>
    <row r="125" spans="4:11" x14ac:dyDescent="0.25">
      <c r="D125" s="187"/>
      <c r="E125" s="187"/>
      <c r="F125" s="187"/>
      <c r="G125" s="187"/>
      <c r="H125" s="187"/>
      <c r="I125" s="187"/>
      <c r="J125" s="187"/>
      <c r="K125" s="187"/>
    </row>
    <row r="126" spans="4:11" x14ac:dyDescent="0.25">
      <c r="D126" s="187"/>
      <c r="E126" s="187"/>
      <c r="F126" s="187"/>
      <c r="G126" s="187"/>
      <c r="H126" s="187"/>
      <c r="I126" s="187"/>
      <c r="J126" s="187"/>
      <c r="K126" s="187"/>
    </row>
    <row r="127" spans="4:11" x14ac:dyDescent="0.25">
      <c r="D127" s="187"/>
      <c r="E127" s="187"/>
      <c r="F127" s="187"/>
      <c r="G127" s="187"/>
      <c r="H127" s="187"/>
      <c r="I127" s="187"/>
      <c r="J127" s="187"/>
      <c r="K127" s="187"/>
    </row>
    <row r="128" spans="4:11" x14ac:dyDescent="0.25">
      <c r="D128" s="187"/>
      <c r="E128" s="187"/>
      <c r="F128" s="187"/>
      <c r="G128" s="187"/>
      <c r="H128" s="187"/>
      <c r="I128" s="187"/>
      <c r="J128" s="187"/>
      <c r="K128" s="187"/>
    </row>
    <row r="129" spans="4:11" x14ac:dyDescent="0.25">
      <c r="D129" s="187"/>
      <c r="E129" s="187"/>
      <c r="F129" s="187"/>
      <c r="G129" s="187"/>
      <c r="H129" s="187"/>
      <c r="I129" s="187"/>
      <c r="J129" s="187"/>
      <c r="K129" s="187"/>
    </row>
    <row r="130" spans="4:11" x14ac:dyDescent="0.25">
      <c r="D130" s="187"/>
      <c r="E130" s="187"/>
      <c r="F130" s="187"/>
      <c r="G130" s="187"/>
      <c r="H130" s="187"/>
      <c r="I130" s="187"/>
      <c r="J130" s="187"/>
      <c r="K130" s="187"/>
    </row>
    <row r="131" spans="4:11" x14ac:dyDescent="0.25">
      <c r="D131" s="187"/>
      <c r="E131" s="187"/>
      <c r="F131" s="187"/>
      <c r="G131" s="187"/>
      <c r="H131" s="187"/>
      <c r="I131" s="187"/>
      <c r="J131" s="187"/>
      <c r="K131" s="187"/>
    </row>
    <row r="132" spans="4:11" x14ac:dyDescent="0.25">
      <c r="D132" s="187"/>
      <c r="E132" s="187"/>
      <c r="F132" s="187"/>
      <c r="G132" s="187"/>
      <c r="H132" s="187"/>
      <c r="I132" s="187"/>
      <c r="J132" s="187"/>
      <c r="K132" s="187"/>
    </row>
    <row r="133" spans="4:11" x14ac:dyDescent="0.25">
      <c r="D133" s="187"/>
      <c r="E133" s="187"/>
      <c r="F133" s="187"/>
      <c r="G133" s="187"/>
      <c r="H133" s="187"/>
      <c r="I133" s="187"/>
      <c r="J133" s="187"/>
      <c r="K133" s="187"/>
    </row>
    <row r="134" spans="4:11" x14ac:dyDescent="0.25">
      <c r="D134" s="187"/>
      <c r="E134" s="187"/>
      <c r="F134" s="187"/>
      <c r="G134" s="187"/>
      <c r="H134" s="187"/>
      <c r="I134" s="187"/>
      <c r="J134" s="187"/>
      <c r="K134" s="187"/>
    </row>
    <row r="135" spans="4:11" x14ac:dyDescent="0.25">
      <c r="D135" s="187"/>
      <c r="E135" s="187"/>
      <c r="F135" s="187"/>
      <c r="G135" s="187"/>
      <c r="H135" s="187"/>
      <c r="I135" s="187"/>
      <c r="J135" s="187"/>
      <c r="K135" s="187"/>
    </row>
    <row r="136" spans="4:11" x14ac:dyDescent="0.25">
      <c r="D136" s="187"/>
      <c r="E136" s="187"/>
      <c r="F136" s="187"/>
      <c r="G136" s="187"/>
      <c r="H136" s="187"/>
      <c r="I136" s="187"/>
      <c r="J136" s="187"/>
      <c r="K136" s="187"/>
    </row>
    <row r="137" spans="4:11" x14ac:dyDescent="0.25">
      <c r="D137" s="187"/>
      <c r="E137" s="187"/>
      <c r="F137" s="187"/>
      <c r="G137" s="187"/>
      <c r="H137" s="187"/>
      <c r="I137" s="187"/>
      <c r="J137" s="187"/>
      <c r="K137" s="187"/>
    </row>
    <row r="138" spans="4:11" x14ac:dyDescent="0.25">
      <c r="D138" s="187"/>
      <c r="E138" s="187"/>
      <c r="F138" s="187"/>
      <c r="G138" s="187"/>
      <c r="H138" s="187"/>
      <c r="I138" s="187"/>
      <c r="J138" s="187"/>
      <c r="K138" s="187"/>
    </row>
    <row r="139" spans="4:11" x14ac:dyDescent="0.25">
      <c r="D139" s="187"/>
      <c r="E139" s="187"/>
      <c r="F139" s="187"/>
      <c r="G139" s="187"/>
      <c r="H139" s="187"/>
      <c r="I139" s="187"/>
      <c r="J139" s="187"/>
      <c r="K139" s="187"/>
    </row>
    <row r="140" spans="4:11" x14ac:dyDescent="0.25">
      <c r="D140" s="187"/>
      <c r="E140" s="187"/>
      <c r="F140" s="187"/>
      <c r="G140" s="187"/>
      <c r="H140" s="187"/>
      <c r="I140" s="187"/>
      <c r="J140" s="187"/>
      <c r="K140" s="187"/>
    </row>
    <row r="141" spans="4:11" x14ac:dyDescent="0.25">
      <c r="D141" s="187"/>
      <c r="E141" s="187"/>
      <c r="F141" s="187"/>
      <c r="G141" s="187"/>
      <c r="H141" s="187"/>
      <c r="I141" s="187"/>
      <c r="J141" s="187"/>
      <c r="K141" s="187"/>
    </row>
    <row r="142" spans="4:11" x14ac:dyDescent="0.25">
      <c r="D142" s="187"/>
      <c r="E142" s="187"/>
      <c r="F142" s="187"/>
      <c r="G142" s="187"/>
      <c r="H142" s="187"/>
      <c r="I142" s="187"/>
      <c r="J142" s="187"/>
      <c r="K142" s="187"/>
    </row>
    <row r="143" spans="4:11" x14ac:dyDescent="0.25">
      <c r="D143" s="187"/>
      <c r="E143" s="187"/>
      <c r="F143" s="187"/>
      <c r="G143" s="187"/>
      <c r="H143" s="187"/>
      <c r="I143" s="187"/>
      <c r="J143" s="187"/>
      <c r="K143" s="187"/>
    </row>
    <row r="144" spans="4:11" x14ac:dyDescent="0.25">
      <c r="D144" s="187"/>
      <c r="E144" s="187"/>
      <c r="F144" s="187"/>
      <c r="G144" s="187"/>
      <c r="H144" s="187"/>
      <c r="I144" s="187"/>
      <c r="J144" s="187"/>
      <c r="K144" s="187"/>
    </row>
    <row r="145" spans="4:11" x14ac:dyDescent="0.25">
      <c r="D145" s="187"/>
      <c r="E145" s="187"/>
      <c r="F145" s="187"/>
      <c r="G145" s="187"/>
      <c r="H145" s="187"/>
      <c r="I145" s="187"/>
      <c r="J145" s="187"/>
      <c r="K145" s="187"/>
    </row>
    <row r="146" spans="4:11" x14ac:dyDescent="0.25">
      <c r="D146" s="187"/>
      <c r="E146" s="187"/>
      <c r="F146" s="187"/>
      <c r="G146" s="187"/>
      <c r="H146" s="187"/>
      <c r="I146" s="187"/>
      <c r="J146" s="187"/>
      <c r="K146" s="187"/>
    </row>
    <row r="147" spans="4:11" x14ac:dyDescent="0.25">
      <c r="D147" s="187"/>
      <c r="E147" s="187"/>
      <c r="F147" s="187"/>
      <c r="G147" s="187"/>
      <c r="H147" s="187"/>
      <c r="I147" s="187"/>
      <c r="J147" s="187"/>
      <c r="K147" s="187"/>
    </row>
    <row r="148" spans="4:11" x14ac:dyDescent="0.25">
      <c r="D148" s="187"/>
      <c r="E148" s="187"/>
      <c r="F148" s="187"/>
      <c r="G148" s="187"/>
      <c r="H148" s="187"/>
      <c r="I148" s="187"/>
      <c r="J148" s="187"/>
      <c r="K148" s="187"/>
    </row>
    <row r="149" spans="4:11" x14ac:dyDescent="0.25">
      <c r="D149" s="187"/>
      <c r="E149" s="187"/>
      <c r="F149" s="187"/>
      <c r="G149" s="187"/>
      <c r="H149" s="187"/>
      <c r="I149" s="187"/>
      <c r="J149" s="187"/>
      <c r="K149" s="187"/>
    </row>
    <row r="150" spans="4:11" x14ac:dyDescent="0.25">
      <c r="D150" s="187"/>
      <c r="E150" s="187"/>
      <c r="F150" s="187"/>
      <c r="G150" s="187"/>
      <c r="H150" s="187"/>
      <c r="I150" s="187"/>
      <c r="J150" s="187"/>
      <c r="K150" s="187"/>
    </row>
    <row r="151" spans="4:11" x14ac:dyDescent="0.25">
      <c r="D151" s="187"/>
      <c r="E151" s="187"/>
      <c r="F151" s="187"/>
      <c r="G151" s="187"/>
      <c r="H151" s="187"/>
      <c r="I151" s="187"/>
      <c r="J151" s="187"/>
      <c r="K151" s="187"/>
    </row>
    <row r="152" spans="4:11" x14ac:dyDescent="0.25">
      <c r="D152" s="187"/>
      <c r="E152" s="187"/>
      <c r="F152" s="187"/>
      <c r="G152" s="187"/>
      <c r="H152" s="187"/>
      <c r="I152" s="187"/>
      <c r="J152" s="187"/>
      <c r="K152" s="187"/>
    </row>
    <row r="153" spans="4:11" x14ac:dyDescent="0.25">
      <c r="D153" s="187"/>
      <c r="E153" s="187"/>
      <c r="F153" s="187"/>
      <c r="G153" s="187"/>
      <c r="H153" s="187"/>
      <c r="I153" s="187"/>
      <c r="J153" s="187"/>
      <c r="K153" s="187"/>
    </row>
    <row r="154" spans="4:11" x14ac:dyDescent="0.25">
      <c r="D154" s="187"/>
      <c r="E154" s="187"/>
      <c r="F154" s="187"/>
      <c r="G154" s="187"/>
      <c r="H154" s="187"/>
      <c r="I154" s="187"/>
      <c r="J154" s="187"/>
      <c r="K154" s="187"/>
    </row>
    <row r="155" spans="4:11" x14ac:dyDescent="0.25">
      <c r="D155" s="187"/>
      <c r="E155" s="187"/>
      <c r="F155" s="187"/>
      <c r="G155" s="187"/>
      <c r="H155" s="187"/>
      <c r="I155" s="187"/>
      <c r="J155" s="187"/>
      <c r="K155" s="187"/>
    </row>
    <row r="156" spans="4:11" x14ac:dyDescent="0.25">
      <c r="D156" s="187"/>
      <c r="E156" s="187"/>
      <c r="F156" s="187"/>
      <c r="G156" s="187"/>
      <c r="H156" s="187"/>
      <c r="I156" s="187"/>
      <c r="J156" s="187"/>
      <c r="K156" s="187"/>
    </row>
  </sheetData>
  <mergeCells count="181">
    <mergeCell ref="P3:P5"/>
    <mergeCell ref="Q3:Q5"/>
    <mergeCell ref="N3:N5"/>
    <mergeCell ref="O3:O5"/>
    <mergeCell ref="B2:C2"/>
    <mergeCell ref="B3:B5"/>
    <mergeCell ref="D1:E1"/>
    <mergeCell ref="N9:N11"/>
    <mergeCell ref="O9:O11"/>
    <mergeCell ref="P9:P11"/>
    <mergeCell ref="Q9:Q11"/>
    <mergeCell ref="B9:B11"/>
    <mergeCell ref="N6:N8"/>
    <mergeCell ref="O6:O8"/>
    <mergeCell ref="P6:P8"/>
    <mergeCell ref="Q6:Q8"/>
    <mergeCell ref="B6:B8"/>
    <mergeCell ref="N15:N17"/>
    <mergeCell ref="O15:O17"/>
    <mergeCell ref="P15:P17"/>
    <mergeCell ref="Q15:Q17"/>
    <mergeCell ref="B15:B17"/>
    <mergeCell ref="P12:P14"/>
    <mergeCell ref="Q12:Q14"/>
    <mergeCell ref="N12:N14"/>
    <mergeCell ref="O12:O14"/>
    <mergeCell ref="B12:B14"/>
    <mergeCell ref="P21:P23"/>
    <mergeCell ref="Q21:Q23"/>
    <mergeCell ref="N21:N23"/>
    <mergeCell ref="O21:O23"/>
    <mergeCell ref="B21:B23"/>
    <mergeCell ref="N18:N20"/>
    <mergeCell ref="O18:O20"/>
    <mergeCell ref="P18:P20"/>
    <mergeCell ref="Q18:Q20"/>
    <mergeCell ref="B18:B20"/>
    <mergeCell ref="N27:N29"/>
    <mergeCell ref="O27:O29"/>
    <mergeCell ref="P27:P29"/>
    <mergeCell ref="Q27:Q29"/>
    <mergeCell ref="B27:B29"/>
    <mergeCell ref="N24:N26"/>
    <mergeCell ref="O24:O26"/>
    <mergeCell ref="P24:P26"/>
    <mergeCell ref="Q24:Q26"/>
    <mergeCell ref="B24:B26"/>
    <mergeCell ref="N33:N35"/>
    <mergeCell ref="O33:O35"/>
    <mergeCell ref="P33:P35"/>
    <mergeCell ref="Q33:Q35"/>
    <mergeCell ref="B33:B35"/>
    <mergeCell ref="P30:P32"/>
    <mergeCell ref="Q30:Q32"/>
    <mergeCell ref="N30:N32"/>
    <mergeCell ref="O30:O32"/>
    <mergeCell ref="B30:B32"/>
    <mergeCell ref="P39:P41"/>
    <mergeCell ref="Q39:Q41"/>
    <mergeCell ref="N39:N41"/>
    <mergeCell ref="O39:O41"/>
    <mergeCell ref="B39:B41"/>
    <mergeCell ref="N36:N38"/>
    <mergeCell ref="O36:O38"/>
    <mergeCell ref="P36:P38"/>
    <mergeCell ref="Q36:Q38"/>
    <mergeCell ref="B36:B38"/>
    <mergeCell ref="N45:N47"/>
    <mergeCell ref="O45:O47"/>
    <mergeCell ref="P45:P47"/>
    <mergeCell ref="Q45:Q47"/>
    <mergeCell ref="B45:B47"/>
    <mergeCell ref="N42:N44"/>
    <mergeCell ref="O42:O44"/>
    <mergeCell ref="P42:P44"/>
    <mergeCell ref="Q42:Q44"/>
    <mergeCell ref="B42:B44"/>
    <mergeCell ref="N51:N53"/>
    <mergeCell ref="O51:O53"/>
    <mergeCell ref="P51:P53"/>
    <mergeCell ref="Q51:Q53"/>
    <mergeCell ref="B51:B53"/>
    <mergeCell ref="P48:P50"/>
    <mergeCell ref="Q48:Q50"/>
    <mergeCell ref="N48:N50"/>
    <mergeCell ref="O48:O50"/>
    <mergeCell ref="B48:B50"/>
    <mergeCell ref="P57:P59"/>
    <mergeCell ref="Q57:Q59"/>
    <mergeCell ref="N57:N59"/>
    <mergeCell ref="O57:O59"/>
    <mergeCell ref="B57:B59"/>
    <mergeCell ref="N54:N56"/>
    <mergeCell ref="O54:O56"/>
    <mergeCell ref="P54:P56"/>
    <mergeCell ref="Q54:Q56"/>
    <mergeCell ref="B54:B56"/>
    <mergeCell ref="N63:N65"/>
    <mergeCell ref="O63:O65"/>
    <mergeCell ref="P63:P65"/>
    <mergeCell ref="Q63:Q65"/>
    <mergeCell ref="B63:B65"/>
    <mergeCell ref="N60:N62"/>
    <mergeCell ref="O60:O62"/>
    <mergeCell ref="P60:P62"/>
    <mergeCell ref="Q60:Q62"/>
    <mergeCell ref="B60:B62"/>
    <mergeCell ref="N69:N71"/>
    <mergeCell ref="O69:O71"/>
    <mergeCell ref="P69:P71"/>
    <mergeCell ref="Q69:Q71"/>
    <mergeCell ref="B69:B71"/>
    <mergeCell ref="P66:P68"/>
    <mergeCell ref="Q66:Q68"/>
    <mergeCell ref="N66:N68"/>
    <mergeCell ref="O66:O68"/>
    <mergeCell ref="B66:B68"/>
    <mergeCell ref="P75:P77"/>
    <mergeCell ref="Q75:Q77"/>
    <mergeCell ref="N75:N77"/>
    <mergeCell ref="O75:O77"/>
    <mergeCell ref="B75:B77"/>
    <mergeCell ref="N72:N74"/>
    <mergeCell ref="O72:O74"/>
    <mergeCell ref="P72:P74"/>
    <mergeCell ref="Q72:Q74"/>
    <mergeCell ref="B72:B74"/>
    <mergeCell ref="N81:N83"/>
    <mergeCell ref="O81:O83"/>
    <mergeCell ref="P81:P83"/>
    <mergeCell ref="Q81:Q83"/>
    <mergeCell ref="B81:B83"/>
    <mergeCell ref="N78:N80"/>
    <mergeCell ref="O78:O80"/>
    <mergeCell ref="P78:P80"/>
    <mergeCell ref="Q78:Q80"/>
    <mergeCell ref="B78:B80"/>
    <mergeCell ref="N87:N89"/>
    <mergeCell ref="O87:O89"/>
    <mergeCell ref="P87:P89"/>
    <mergeCell ref="Q87:Q89"/>
    <mergeCell ref="B87:B89"/>
    <mergeCell ref="P84:P86"/>
    <mergeCell ref="Q84:Q86"/>
    <mergeCell ref="N84:N86"/>
    <mergeCell ref="O84:O86"/>
    <mergeCell ref="B84:B86"/>
    <mergeCell ref="Q93:Q95"/>
    <mergeCell ref="N93:N95"/>
    <mergeCell ref="O93:O95"/>
    <mergeCell ref="B93:B95"/>
    <mergeCell ref="N90:N92"/>
    <mergeCell ref="O90:O92"/>
    <mergeCell ref="P90:P92"/>
    <mergeCell ref="Q90:Q92"/>
    <mergeCell ref="B90:B92"/>
    <mergeCell ref="K98:K100"/>
    <mergeCell ref="E101:E103"/>
    <mergeCell ref="G101:G103"/>
    <mergeCell ref="J101:J103"/>
    <mergeCell ref="K101:K103"/>
    <mergeCell ref="E98:E100"/>
    <mergeCell ref="G98:G100"/>
    <mergeCell ref="J98:J100"/>
    <mergeCell ref="P93:P95"/>
    <mergeCell ref="K110:K112"/>
    <mergeCell ref="E113:E115"/>
    <mergeCell ref="G113:G115"/>
    <mergeCell ref="J113:J115"/>
    <mergeCell ref="K113:K115"/>
    <mergeCell ref="E110:E112"/>
    <mergeCell ref="G110:G112"/>
    <mergeCell ref="J110:J112"/>
    <mergeCell ref="K104:K106"/>
    <mergeCell ref="E107:E109"/>
    <mergeCell ref="G107:G109"/>
    <mergeCell ref="J107:J109"/>
    <mergeCell ref="K107:K109"/>
    <mergeCell ref="E104:E106"/>
    <mergeCell ref="G104:G106"/>
    <mergeCell ref="J104:J106"/>
  </mergeCells>
  <pageMargins left="0" right="0" top="0.74803149606299213" bottom="0.74803149606299213" header="0.31496062992125984" footer="0.31496062992125984"/>
  <pageSetup paperSize="9" scale="125" orientation="landscape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6"/>
  <sheetViews>
    <sheetView zoomScaleNormal="100" workbookViewId="0">
      <pane ySplit="2" topLeftCell="A3" activePane="bottomLeft" state="frozen"/>
      <selection activeCell="F91" sqref="F91:F92"/>
      <selection pane="bottomLeft" activeCell="H75" sqref="H75"/>
    </sheetView>
  </sheetViews>
  <sheetFormatPr baseColWidth="10" defaultRowHeight="15" x14ac:dyDescent="0.25"/>
  <cols>
    <col min="1" max="1" width="11.42578125" style="184"/>
    <col min="2" max="2" width="13" style="188" bestFit="1" customWidth="1"/>
    <col min="3" max="3" width="13" style="184" customWidth="1"/>
    <col min="4" max="6" width="10.140625" style="184" customWidth="1"/>
    <col min="7" max="7" width="21.7109375" style="184" customWidth="1"/>
    <col min="8" max="8" width="14.42578125" style="184" customWidth="1"/>
    <col min="9" max="9" width="19.5703125" style="184" customWidth="1"/>
    <col min="10" max="10" width="21.85546875" style="184" customWidth="1"/>
    <col min="11" max="11" width="15.42578125" style="184" customWidth="1"/>
    <col min="12" max="12" width="14.42578125" style="184" customWidth="1"/>
    <col min="13" max="14" width="11.42578125" style="184"/>
    <col min="15" max="15" width="18" style="184" customWidth="1"/>
    <col min="16" max="16" width="17.85546875" style="184" customWidth="1"/>
    <col min="17" max="17" width="19" style="184" customWidth="1"/>
    <col min="18" max="18" width="17.28515625" style="184" bestFit="1" customWidth="1"/>
    <col min="19" max="19" width="17.42578125" style="184" bestFit="1" customWidth="1"/>
    <col min="20" max="16384" width="11.42578125" style="184"/>
  </cols>
  <sheetData>
    <row r="1" spans="2:19" s="2" customFormat="1" ht="15.75" thickBot="1" x14ac:dyDescent="0.3">
      <c r="B1" s="1"/>
      <c r="D1" s="254" t="s">
        <v>6</v>
      </c>
      <c r="E1" s="255"/>
      <c r="F1" s="12" t="s">
        <v>1</v>
      </c>
      <c r="G1" s="13">
        <f>+SUM(G3:G74)</f>
        <v>0</v>
      </c>
      <c r="H1" s="14"/>
      <c r="I1" s="14"/>
      <c r="J1" s="14"/>
      <c r="K1" s="14"/>
      <c r="L1" s="14"/>
      <c r="M1" s="14"/>
      <c r="N1" s="15"/>
      <c r="O1" s="15"/>
      <c r="P1" s="16"/>
      <c r="Q1" s="16"/>
      <c r="R1" s="17"/>
      <c r="S1" s="18"/>
    </row>
    <row r="2" spans="2:19" s="2" customFormat="1" ht="17.25" customHeight="1" thickBot="1" x14ac:dyDescent="0.3">
      <c r="B2" s="230" t="s">
        <v>8</v>
      </c>
      <c r="C2" s="231"/>
      <c r="D2" s="23" t="s">
        <v>9</v>
      </c>
      <c r="E2" s="23" t="s">
        <v>10</v>
      </c>
      <c r="F2" s="22" t="s">
        <v>11</v>
      </c>
      <c r="G2" s="23" t="s">
        <v>12</v>
      </c>
      <c r="H2" s="22" t="s">
        <v>15</v>
      </c>
      <c r="I2" s="22" t="s">
        <v>18</v>
      </c>
      <c r="J2" s="22" t="s">
        <v>19</v>
      </c>
      <c r="K2" s="22" t="s">
        <v>21</v>
      </c>
      <c r="L2" s="22" t="s">
        <v>22</v>
      </c>
      <c r="M2" s="22" t="s">
        <v>23</v>
      </c>
      <c r="N2" s="23" t="s">
        <v>26</v>
      </c>
      <c r="O2" s="23" t="s">
        <v>27</v>
      </c>
      <c r="P2" s="23" t="s">
        <v>32</v>
      </c>
      <c r="Q2" s="23" t="s">
        <v>29</v>
      </c>
      <c r="R2" s="23" t="s">
        <v>30</v>
      </c>
      <c r="S2" s="23" t="s">
        <v>31</v>
      </c>
    </row>
    <row r="3" spans="2:19" s="2" customFormat="1" ht="15.75" thickBot="1" x14ac:dyDescent="0.3">
      <c r="B3" s="208">
        <v>43282</v>
      </c>
      <c r="C3" s="29" t="s">
        <v>39</v>
      </c>
      <c r="D3" s="39"/>
      <c r="E3" s="40"/>
      <c r="F3" s="30"/>
      <c r="G3" s="47">
        <f t="shared" ref="G3:G20" si="0">+E3-D3</f>
        <v>0</v>
      </c>
      <c r="H3" s="47"/>
      <c r="I3" s="48"/>
      <c r="J3" s="49"/>
      <c r="K3" s="50"/>
      <c r="L3" s="50"/>
      <c r="M3" s="50"/>
      <c r="N3" s="249"/>
      <c r="O3" s="247"/>
      <c r="P3" s="247"/>
      <c r="Q3" s="247"/>
      <c r="R3" s="51"/>
      <c r="S3" s="51"/>
    </row>
    <row r="4" spans="2:19" s="2" customFormat="1" ht="15.75" thickBot="1" x14ac:dyDescent="0.3">
      <c r="B4" s="209"/>
      <c r="C4" s="54" t="s">
        <v>40</v>
      </c>
      <c r="D4" s="63"/>
      <c r="E4" s="40"/>
      <c r="F4" s="30"/>
      <c r="G4" s="45">
        <f t="shared" si="0"/>
        <v>0</v>
      </c>
      <c r="H4" s="47"/>
      <c r="I4" s="64"/>
      <c r="J4" s="65"/>
      <c r="K4" s="66"/>
      <c r="L4" s="67"/>
      <c r="M4" s="66"/>
      <c r="N4" s="250"/>
      <c r="O4" s="245"/>
      <c r="P4" s="245"/>
      <c r="Q4" s="245"/>
      <c r="R4" s="68"/>
      <c r="S4" s="68"/>
    </row>
    <row r="5" spans="2:19" s="2" customFormat="1" ht="15.75" thickBot="1" x14ac:dyDescent="0.3">
      <c r="B5" s="210"/>
      <c r="C5" s="69" t="s">
        <v>41</v>
      </c>
      <c r="D5" s="63"/>
      <c r="E5" s="40"/>
      <c r="F5" s="30"/>
      <c r="G5" s="45">
        <f t="shared" si="0"/>
        <v>0</v>
      </c>
      <c r="H5" s="47"/>
      <c r="I5" s="77"/>
      <c r="J5" s="77"/>
      <c r="K5" s="78"/>
      <c r="L5" s="78"/>
      <c r="M5" s="78"/>
      <c r="N5" s="252"/>
      <c r="O5" s="246"/>
      <c r="P5" s="246"/>
      <c r="Q5" s="246"/>
      <c r="R5" s="79"/>
      <c r="S5" s="79"/>
    </row>
    <row r="6" spans="2:19" s="2" customFormat="1" ht="15.75" thickBot="1" x14ac:dyDescent="0.3">
      <c r="B6" s="208">
        <v>43283</v>
      </c>
      <c r="C6" s="29" t="s">
        <v>39</v>
      </c>
      <c r="D6" s="63"/>
      <c r="E6" s="40"/>
      <c r="F6" s="30"/>
      <c r="G6" s="45">
        <f t="shared" si="0"/>
        <v>0</v>
      </c>
      <c r="H6" s="61"/>
      <c r="I6" s="61"/>
      <c r="J6" s="42"/>
      <c r="K6" s="61"/>
      <c r="L6" s="61"/>
      <c r="M6" s="61"/>
      <c r="N6" s="205"/>
      <c r="O6" s="205"/>
      <c r="P6" s="205"/>
      <c r="Q6" s="205"/>
      <c r="R6" s="81"/>
      <c r="S6" s="82"/>
    </row>
    <row r="7" spans="2:19" s="2" customFormat="1" ht="15.75" thickBot="1" x14ac:dyDescent="0.3">
      <c r="B7" s="209"/>
      <c r="C7" s="54" t="s">
        <v>40</v>
      </c>
      <c r="D7" s="63"/>
      <c r="E7" s="40"/>
      <c r="F7" s="30"/>
      <c r="G7" s="45">
        <f t="shared" si="0"/>
        <v>0</v>
      </c>
      <c r="H7" s="41"/>
      <c r="I7" s="41"/>
      <c r="J7" s="41"/>
      <c r="K7" s="41"/>
      <c r="L7" s="41"/>
      <c r="M7" s="41"/>
      <c r="N7" s="206"/>
      <c r="O7" s="206"/>
      <c r="P7" s="206"/>
      <c r="Q7" s="206"/>
      <c r="R7" s="59"/>
      <c r="S7" s="87"/>
    </row>
    <row r="8" spans="2:19" s="2" customFormat="1" ht="15.75" thickBot="1" x14ac:dyDescent="0.3">
      <c r="B8" s="210"/>
      <c r="C8" s="69" t="s">
        <v>41</v>
      </c>
      <c r="D8" s="63"/>
      <c r="E8" s="40"/>
      <c r="F8" s="30"/>
      <c r="G8" s="45">
        <f t="shared" si="0"/>
        <v>0</v>
      </c>
      <c r="H8" s="41"/>
      <c r="I8" s="41"/>
      <c r="J8" s="41"/>
      <c r="K8" s="41"/>
      <c r="L8" s="41"/>
      <c r="M8" s="41"/>
      <c r="N8" s="207"/>
      <c r="O8" s="207"/>
      <c r="P8" s="207"/>
      <c r="Q8" s="207"/>
      <c r="R8" s="74"/>
      <c r="S8" s="92"/>
    </row>
    <row r="9" spans="2:19" s="2" customFormat="1" ht="15.75" thickBot="1" x14ac:dyDescent="0.3">
      <c r="B9" s="208">
        <v>43284</v>
      </c>
      <c r="C9" s="29" t="s">
        <v>39</v>
      </c>
      <c r="D9" s="63"/>
      <c r="E9" s="40"/>
      <c r="F9" s="30"/>
      <c r="G9" s="45">
        <f t="shared" si="0"/>
        <v>0</v>
      </c>
      <c r="H9" s="61"/>
      <c r="I9" s="61"/>
      <c r="J9" s="61"/>
      <c r="K9" s="61"/>
      <c r="L9" s="61"/>
      <c r="M9" s="61"/>
      <c r="N9" s="205"/>
      <c r="O9" s="205"/>
      <c r="P9" s="205"/>
      <c r="Q9" s="205"/>
      <c r="R9" s="81"/>
      <c r="S9" s="82"/>
    </row>
    <row r="10" spans="2:19" s="2" customFormat="1" ht="15.75" thickBot="1" x14ac:dyDescent="0.3">
      <c r="B10" s="209"/>
      <c r="C10" s="54" t="s">
        <v>40</v>
      </c>
      <c r="D10" s="63"/>
      <c r="E10" s="40"/>
      <c r="F10" s="30"/>
      <c r="G10" s="45">
        <f t="shared" si="0"/>
        <v>0</v>
      </c>
      <c r="H10" s="41"/>
      <c r="I10" s="41"/>
      <c r="J10" s="41"/>
      <c r="K10" s="41"/>
      <c r="L10" s="41"/>
      <c r="M10" s="41"/>
      <c r="N10" s="206"/>
      <c r="O10" s="206"/>
      <c r="P10" s="206"/>
      <c r="Q10" s="206"/>
      <c r="R10" s="59"/>
      <c r="S10" s="87"/>
    </row>
    <row r="11" spans="2:19" s="2" customFormat="1" ht="15.75" thickBot="1" x14ac:dyDescent="0.3">
      <c r="B11" s="210"/>
      <c r="C11" s="69" t="s">
        <v>41</v>
      </c>
      <c r="D11" s="63"/>
      <c r="E11" s="40"/>
      <c r="F11" s="30"/>
      <c r="G11" s="45">
        <f t="shared" si="0"/>
        <v>0</v>
      </c>
      <c r="H11" s="41"/>
      <c r="I11" s="41"/>
      <c r="J11" s="41"/>
      <c r="K11" s="41"/>
      <c r="L11" s="41"/>
      <c r="M11" s="41"/>
      <c r="N11" s="207"/>
      <c r="O11" s="207"/>
      <c r="P11" s="207"/>
      <c r="Q11" s="207"/>
      <c r="R11" s="74"/>
      <c r="S11" s="92"/>
    </row>
    <row r="12" spans="2:19" s="2" customFormat="1" ht="15.75" thickBot="1" x14ac:dyDescent="0.3">
      <c r="B12" s="208">
        <v>43285</v>
      </c>
      <c r="C12" s="29" t="s">
        <v>39</v>
      </c>
      <c r="D12" s="32"/>
      <c r="E12" s="60"/>
      <c r="F12" s="30"/>
      <c r="G12" s="45">
        <f t="shared" si="0"/>
        <v>0</v>
      </c>
      <c r="H12" s="45"/>
      <c r="I12" s="48"/>
      <c r="J12" s="48"/>
      <c r="K12" s="50"/>
      <c r="L12" s="50"/>
      <c r="M12" s="50"/>
      <c r="N12" s="253"/>
      <c r="O12" s="244"/>
      <c r="P12" s="244"/>
      <c r="Q12" s="244"/>
      <c r="R12" s="105"/>
      <c r="S12" s="105"/>
    </row>
    <row r="13" spans="2:19" s="2" customFormat="1" ht="15.75" thickBot="1" x14ac:dyDescent="0.3">
      <c r="B13" s="209"/>
      <c r="C13" s="54" t="s">
        <v>40</v>
      </c>
      <c r="D13" s="32"/>
      <c r="E13" s="60"/>
      <c r="F13" s="30"/>
      <c r="G13" s="45">
        <f t="shared" si="0"/>
        <v>0</v>
      </c>
      <c r="H13" s="47"/>
      <c r="I13" s="65"/>
      <c r="J13" s="65"/>
      <c r="K13" s="67"/>
      <c r="L13" s="67"/>
      <c r="M13" s="67"/>
      <c r="N13" s="250"/>
      <c r="O13" s="245"/>
      <c r="P13" s="245"/>
      <c r="Q13" s="245"/>
      <c r="R13" s="68"/>
      <c r="S13" s="68"/>
    </row>
    <row r="14" spans="2:19" s="2" customFormat="1" ht="15.75" thickBot="1" x14ac:dyDescent="0.3">
      <c r="B14" s="210"/>
      <c r="C14" s="69" t="s">
        <v>41</v>
      </c>
      <c r="D14" s="32"/>
      <c r="E14" s="60"/>
      <c r="F14" s="30"/>
      <c r="G14" s="45">
        <f t="shared" si="0"/>
        <v>0</v>
      </c>
      <c r="H14" s="47"/>
      <c r="I14" s="94"/>
      <c r="J14" s="94"/>
      <c r="K14" s="78"/>
      <c r="L14" s="78"/>
      <c r="M14" s="78"/>
      <c r="N14" s="252"/>
      <c r="O14" s="246"/>
      <c r="P14" s="246"/>
      <c r="Q14" s="246"/>
      <c r="R14" s="79"/>
      <c r="S14" s="79"/>
    </row>
    <row r="15" spans="2:19" s="2" customFormat="1" ht="15.75" thickBot="1" x14ac:dyDescent="0.3">
      <c r="B15" s="208">
        <v>43286</v>
      </c>
      <c r="C15" s="29" t="s">
        <v>39</v>
      </c>
      <c r="D15" s="32"/>
      <c r="E15" s="60"/>
      <c r="F15" s="30"/>
      <c r="G15" s="45">
        <f t="shared" si="0"/>
        <v>0</v>
      </c>
      <c r="H15" s="45"/>
      <c r="I15" s="48"/>
      <c r="J15" s="48"/>
      <c r="K15" s="50"/>
      <c r="L15" s="50"/>
      <c r="M15" s="50"/>
      <c r="N15" s="253"/>
      <c r="O15" s="244"/>
      <c r="P15" s="244"/>
      <c r="Q15" s="244"/>
      <c r="R15" s="105"/>
      <c r="S15" s="105"/>
    </row>
    <row r="16" spans="2:19" s="2" customFormat="1" ht="15.75" thickBot="1" x14ac:dyDescent="0.3">
      <c r="B16" s="209"/>
      <c r="C16" s="54" t="s">
        <v>40</v>
      </c>
      <c r="D16" s="32"/>
      <c r="E16" s="60"/>
      <c r="F16" s="30"/>
      <c r="G16" s="45">
        <f t="shared" si="0"/>
        <v>0</v>
      </c>
      <c r="H16" s="47"/>
      <c r="I16" s="64"/>
      <c r="J16" s="65"/>
      <c r="K16" s="67"/>
      <c r="L16" s="66"/>
      <c r="M16" s="67"/>
      <c r="N16" s="250"/>
      <c r="O16" s="245"/>
      <c r="P16" s="245"/>
      <c r="Q16" s="245"/>
      <c r="R16" s="68"/>
      <c r="S16" s="68"/>
    </row>
    <row r="17" spans="2:19" s="2" customFormat="1" ht="15.75" thickBot="1" x14ac:dyDescent="0.3">
      <c r="B17" s="210"/>
      <c r="C17" s="69" t="s">
        <v>41</v>
      </c>
      <c r="D17" s="32"/>
      <c r="E17" s="60"/>
      <c r="F17" s="30"/>
      <c r="G17" s="45">
        <f t="shared" si="0"/>
        <v>0</v>
      </c>
      <c r="H17" s="47"/>
      <c r="I17" s="77"/>
      <c r="J17" s="77"/>
      <c r="K17" s="78"/>
      <c r="L17" s="78"/>
      <c r="M17" s="78"/>
      <c r="N17" s="252"/>
      <c r="O17" s="246"/>
      <c r="P17" s="246"/>
      <c r="Q17" s="246"/>
      <c r="R17" s="79"/>
      <c r="S17" s="79"/>
    </row>
    <row r="18" spans="2:19" s="2" customFormat="1" ht="15.75" thickBot="1" x14ac:dyDescent="0.3">
      <c r="B18" s="208">
        <v>43287</v>
      </c>
      <c r="C18" s="29" t="s">
        <v>39</v>
      </c>
      <c r="D18" s="32"/>
      <c r="E18" s="60"/>
      <c r="F18" s="30"/>
      <c r="G18" s="45">
        <f t="shared" si="0"/>
        <v>0</v>
      </c>
      <c r="H18" s="45"/>
      <c r="I18" s="49"/>
      <c r="J18" s="48"/>
      <c r="K18" s="50"/>
      <c r="L18" s="50"/>
      <c r="M18" s="50"/>
      <c r="N18" s="253"/>
      <c r="O18" s="244"/>
      <c r="P18" s="244"/>
      <c r="Q18" s="244"/>
      <c r="R18" s="105"/>
      <c r="S18" s="105"/>
    </row>
    <row r="19" spans="2:19" s="2" customFormat="1" ht="15.75" thickBot="1" x14ac:dyDescent="0.3">
      <c r="B19" s="209"/>
      <c r="C19" s="54" t="s">
        <v>40</v>
      </c>
      <c r="D19" s="115"/>
      <c r="E19" s="116"/>
      <c r="F19" s="30"/>
      <c r="G19" s="55">
        <f t="shared" si="0"/>
        <v>0</v>
      </c>
      <c r="H19" s="47"/>
      <c r="I19" s="111"/>
      <c r="J19" s="111"/>
      <c r="K19" s="67"/>
      <c r="L19" s="67"/>
      <c r="M19" s="67"/>
      <c r="N19" s="250"/>
      <c r="O19" s="245"/>
      <c r="P19" s="245"/>
      <c r="Q19" s="245"/>
      <c r="R19" s="68"/>
      <c r="S19" s="68"/>
    </row>
    <row r="20" spans="2:19" s="2" customFormat="1" ht="15.75" thickBot="1" x14ac:dyDescent="0.3">
      <c r="B20" s="210"/>
      <c r="C20" s="69" t="s">
        <v>41</v>
      </c>
      <c r="D20" s="120"/>
      <c r="E20" s="121"/>
      <c r="F20" s="30"/>
      <c r="G20" s="122">
        <f t="shared" si="0"/>
        <v>0</v>
      </c>
      <c r="H20" s="122"/>
      <c r="I20" s="77"/>
      <c r="J20" s="80"/>
      <c r="K20" s="78"/>
      <c r="L20" s="78"/>
      <c r="M20" s="78"/>
      <c r="N20" s="252"/>
      <c r="O20" s="246"/>
      <c r="P20" s="246"/>
      <c r="Q20" s="246"/>
      <c r="R20" s="79"/>
      <c r="S20" s="79"/>
    </row>
    <row r="21" spans="2:19" s="2" customFormat="1" ht="15.75" thickBot="1" x14ac:dyDescent="0.3">
      <c r="B21" s="208">
        <v>43288</v>
      </c>
      <c r="C21" s="29" t="s">
        <v>39</v>
      </c>
      <c r="D21" s="71"/>
      <c r="E21" s="121"/>
      <c r="F21" s="30"/>
      <c r="G21" s="45">
        <v>0</v>
      </c>
      <c r="H21" s="45"/>
      <c r="I21" s="48"/>
      <c r="J21" s="49"/>
      <c r="K21" s="50"/>
      <c r="L21" s="50"/>
      <c r="M21" s="50"/>
      <c r="N21" s="253"/>
      <c r="O21" s="244"/>
      <c r="P21" s="244"/>
      <c r="Q21" s="244"/>
      <c r="R21" s="105"/>
      <c r="S21" s="105"/>
    </row>
    <row r="22" spans="2:19" s="2" customFormat="1" ht="15.75" thickBot="1" x14ac:dyDescent="0.3">
      <c r="B22" s="209"/>
      <c r="C22" s="54" t="s">
        <v>40</v>
      </c>
      <c r="D22" s="71"/>
      <c r="E22" s="121"/>
      <c r="F22" s="30"/>
      <c r="G22" s="55">
        <f t="shared" ref="G22:G53" si="1">+E22-D22</f>
        <v>0</v>
      </c>
      <c r="H22" s="47"/>
      <c r="I22" s="65"/>
      <c r="J22" s="65"/>
      <c r="K22" s="67"/>
      <c r="L22" s="67"/>
      <c r="M22" s="67"/>
      <c r="N22" s="250"/>
      <c r="O22" s="245"/>
      <c r="P22" s="245"/>
      <c r="Q22" s="245"/>
      <c r="R22" s="68"/>
      <c r="S22" s="68"/>
    </row>
    <row r="23" spans="2:19" s="2" customFormat="1" ht="15.75" thickBot="1" x14ac:dyDescent="0.3">
      <c r="B23" s="210"/>
      <c r="C23" s="69" t="s">
        <v>41</v>
      </c>
      <c r="D23" s="71"/>
      <c r="E23" s="121"/>
      <c r="F23" s="30"/>
      <c r="G23" s="55">
        <f t="shared" si="1"/>
        <v>0</v>
      </c>
      <c r="H23" s="47"/>
      <c r="I23" s="77"/>
      <c r="J23" s="94"/>
      <c r="K23" s="78"/>
      <c r="L23" s="78"/>
      <c r="M23" s="78"/>
      <c r="N23" s="252"/>
      <c r="O23" s="246"/>
      <c r="P23" s="246"/>
      <c r="Q23" s="246"/>
      <c r="R23" s="79"/>
      <c r="S23" s="79"/>
    </row>
    <row r="24" spans="2:19" s="2" customFormat="1" ht="15.75" thickBot="1" x14ac:dyDescent="0.3">
      <c r="B24" s="208">
        <v>43289</v>
      </c>
      <c r="C24" s="29" t="s">
        <v>39</v>
      </c>
      <c r="D24" s="71"/>
      <c r="E24" s="121"/>
      <c r="F24" s="30"/>
      <c r="G24" s="45">
        <f t="shared" si="1"/>
        <v>0</v>
      </c>
      <c r="H24" s="45"/>
      <c r="I24" s="48"/>
      <c r="J24" s="48"/>
      <c r="K24" s="50"/>
      <c r="L24" s="50"/>
      <c r="M24" s="50"/>
      <c r="N24" s="253"/>
      <c r="O24" s="244"/>
      <c r="P24" s="244"/>
      <c r="Q24" s="244"/>
      <c r="R24" s="105"/>
      <c r="S24" s="105"/>
    </row>
    <row r="25" spans="2:19" s="2" customFormat="1" ht="15.75" thickBot="1" x14ac:dyDescent="0.3">
      <c r="B25" s="209"/>
      <c r="C25" s="54" t="s">
        <v>40</v>
      </c>
      <c r="D25" s="71"/>
      <c r="E25" s="121"/>
      <c r="F25" s="30"/>
      <c r="G25" s="55">
        <f t="shared" si="1"/>
        <v>0</v>
      </c>
      <c r="H25" s="47"/>
      <c r="I25" s="65"/>
      <c r="J25" s="65"/>
      <c r="K25" s="67"/>
      <c r="L25" s="67"/>
      <c r="M25" s="67"/>
      <c r="N25" s="250"/>
      <c r="O25" s="245"/>
      <c r="P25" s="245"/>
      <c r="Q25" s="245"/>
      <c r="R25" s="68"/>
      <c r="S25" s="68"/>
    </row>
    <row r="26" spans="2:19" s="2" customFormat="1" ht="15.75" thickBot="1" x14ac:dyDescent="0.3">
      <c r="B26" s="210"/>
      <c r="C26" s="69" t="s">
        <v>41</v>
      </c>
      <c r="D26" s="71"/>
      <c r="E26" s="121"/>
      <c r="F26" s="30"/>
      <c r="G26" s="122">
        <f t="shared" si="1"/>
        <v>0</v>
      </c>
      <c r="H26" s="122"/>
      <c r="I26" s="94"/>
      <c r="J26" s="77"/>
      <c r="K26" s="78"/>
      <c r="L26" s="78"/>
      <c r="M26" s="78"/>
      <c r="N26" s="252"/>
      <c r="O26" s="246"/>
      <c r="P26" s="246"/>
      <c r="Q26" s="246"/>
      <c r="R26" s="79"/>
      <c r="S26" s="79"/>
    </row>
    <row r="27" spans="2:19" s="2" customFormat="1" ht="15.75" thickBot="1" x14ac:dyDescent="0.3">
      <c r="B27" s="208">
        <v>43290</v>
      </c>
      <c r="C27" s="29" t="s">
        <v>39</v>
      </c>
      <c r="D27" s="32"/>
      <c r="E27" s="60"/>
      <c r="F27" s="30"/>
      <c r="G27" s="45">
        <f t="shared" si="1"/>
        <v>0</v>
      </c>
      <c r="H27" s="45"/>
      <c r="I27" s="49"/>
      <c r="J27" s="48"/>
      <c r="K27" s="50"/>
      <c r="L27" s="50"/>
      <c r="M27" s="50"/>
      <c r="N27" s="253"/>
      <c r="O27" s="244"/>
      <c r="P27" s="244"/>
      <c r="Q27" s="244"/>
      <c r="R27" s="105"/>
      <c r="S27" s="126"/>
    </row>
    <row r="28" spans="2:19" s="2" customFormat="1" ht="15.75" thickBot="1" x14ac:dyDescent="0.3">
      <c r="B28" s="209"/>
      <c r="C28" s="54" t="s">
        <v>40</v>
      </c>
      <c r="D28" s="35"/>
      <c r="E28" s="60"/>
      <c r="F28" s="30"/>
      <c r="G28" s="55">
        <f t="shared" si="1"/>
        <v>0</v>
      </c>
      <c r="H28" s="47"/>
      <c r="I28" s="64"/>
      <c r="J28" s="64"/>
      <c r="K28" s="67"/>
      <c r="L28" s="67"/>
      <c r="M28" s="67"/>
      <c r="N28" s="250"/>
      <c r="O28" s="245"/>
      <c r="P28" s="245"/>
      <c r="Q28" s="245"/>
      <c r="R28" s="68"/>
      <c r="S28" s="127"/>
    </row>
    <row r="29" spans="2:19" s="2" customFormat="1" ht="15.75" thickBot="1" x14ac:dyDescent="0.3">
      <c r="B29" s="210"/>
      <c r="C29" s="69" t="s">
        <v>41</v>
      </c>
      <c r="D29" s="35"/>
      <c r="E29" s="60"/>
      <c r="F29" s="30"/>
      <c r="G29" s="122">
        <f t="shared" si="1"/>
        <v>0</v>
      </c>
      <c r="H29" s="122"/>
      <c r="J29" s="94"/>
      <c r="K29" s="78"/>
      <c r="L29" s="78"/>
      <c r="M29" s="78"/>
      <c r="N29" s="252"/>
      <c r="O29" s="246"/>
      <c r="P29" s="246"/>
      <c r="Q29" s="246"/>
      <c r="R29" s="79"/>
      <c r="S29" s="128"/>
    </row>
    <row r="30" spans="2:19" s="2" customFormat="1" ht="15.75" thickBot="1" x14ac:dyDescent="0.3">
      <c r="B30" s="208">
        <v>43291</v>
      </c>
      <c r="C30" s="29" t="s">
        <v>39</v>
      </c>
      <c r="D30" s="35"/>
      <c r="E30" s="60"/>
      <c r="F30" s="30"/>
      <c r="G30" s="45">
        <f t="shared" si="1"/>
        <v>0</v>
      </c>
      <c r="H30" s="45"/>
      <c r="I30" s="94"/>
      <c r="J30" s="49"/>
      <c r="K30" s="50"/>
      <c r="L30" s="50"/>
      <c r="M30" s="50"/>
      <c r="N30" s="253"/>
      <c r="O30" s="244"/>
      <c r="P30" s="244"/>
      <c r="Q30" s="244"/>
      <c r="R30" s="105"/>
      <c r="S30" s="105"/>
    </row>
    <row r="31" spans="2:19" s="2" customFormat="1" ht="15.75" thickBot="1" x14ac:dyDescent="0.3">
      <c r="B31" s="209"/>
      <c r="C31" s="54" t="s">
        <v>40</v>
      </c>
      <c r="D31" s="35"/>
      <c r="E31" s="60"/>
      <c r="F31" s="30"/>
      <c r="G31" s="55">
        <f t="shared" si="1"/>
        <v>0</v>
      </c>
      <c r="H31" s="47"/>
      <c r="I31" s="65"/>
      <c r="J31" s="65"/>
      <c r="K31" s="67"/>
      <c r="L31" s="67"/>
      <c r="M31" s="67"/>
      <c r="N31" s="250"/>
      <c r="O31" s="245"/>
      <c r="P31" s="245"/>
      <c r="Q31" s="245"/>
      <c r="R31" s="68"/>
      <c r="S31" s="68"/>
    </row>
    <row r="32" spans="2:19" s="2" customFormat="1" ht="15.75" thickBot="1" x14ac:dyDescent="0.3">
      <c r="B32" s="210"/>
      <c r="C32" s="69" t="s">
        <v>41</v>
      </c>
      <c r="D32" s="35"/>
      <c r="E32" s="60"/>
      <c r="F32" s="30"/>
      <c r="G32" s="122">
        <f t="shared" si="1"/>
        <v>0</v>
      </c>
      <c r="H32" s="122"/>
      <c r="I32" s="94"/>
      <c r="J32" s="94"/>
      <c r="K32" s="78"/>
      <c r="L32" s="78"/>
      <c r="M32" s="78"/>
      <c r="N32" s="252"/>
      <c r="O32" s="246"/>
      <c r="P32" s="246"/>
      <c r="Q32" s="246"/>
      <c r="R32" s="79"/>
      <c r="S32" s="79"/>
    </row>
    <row r="33" spans="2:19" s="2" customFormat="1" ht="15.75" thickBot="1" x14ac:dyDescent="0.3">
      <c r="B33" s="208">
        <v>43292</v>
      </c>
      <c r="C33" s="29" t="s">
        <v>39</v>
      </c>
      <c r="D33" s="32"/>
      <c r="E33" s="60"/>
      <c r="F33" s="30"/>
      <c r="G33" s="45">
        <f t="shared" si="1"/>
        <v>0</v>
      </c>
      <c r="H33" s="45"/>
      <c r="I33" s="49"/>
      <c r="J33" s="48"/>
      <c r="K33" s="50"/>
      <c r="L33" s="50"/>
      <c r="M33" s="50"/>
      <c r="N33" s="253"/>
      <c r="O33" s="244"/>
      <c r="P33" s="244"/>
      <c r="Q33" s="244"/>
      <c r="R33" s="126"/>
      <c r="S33" s="105"/>
    </row>
    <row r="34" spans="2:19" s="2" customFormat="1" ht="15.75" thickBot="1" x14ac:dyDescent="0.3">
      <c r="B34" s="209"/>
      <c r="C34" s="54" t="s">
        <v>40</v>
      </c>
      <c r="D34" s="115"/>
      <c r="E34" s="116"/>
      <c r="F34" s="30"/>
      <c r="G34" s="55">
        <f t="shared" si="1"/>
        <v>0</v>
      </c>
      <c r="H34" s="47"/>
      <c r="I34" s="64"/>
      <c r="J34" s="64"/>
      <c r="K34" s="67"/>
      <c r="L34" s="67"/>
      <c r="M34" s="67"/>
      <c r="N34" s="250"/>
      <c r="O34" s="245"/>
      <c r="P34" s="245"/>
      <c r="Q34" s="245"/>
      <c r="R34" s="127"/>
      <c r="S34" s="68"/>
    </row>
    <row r="35" spans="2:19" s="2" customFormat="1" ht="15.75" thickBot="1" x14ac:dyDescent="0.3">
      <c r="B35" s="210"/>
      <c r="C35" s="69" t="s">
        <v>41</v>
      </c>
      <c r="D35" s="120"/>
      <c r="E35" s="121"/>
      <c r="F35" s="30"/>
      <c r="G35" s="122">
        <f t="shared" si="1"/>
        <v>0</v>
      </c>
      <c r="H35" s="122"/>
      <c r="I35" s="94"/>
      <c r="J35" s="94"/>
      <c r="K35" s="78"/>
      <c r="L35" s="78"/>
      <c r="M35" s="78"/>
      <c r="N35" s="252"/>
      <c r="O35" s="246"/>
      <c r="P35" s="246"/>
      <c r="Q35" s="246"/>
      <c r="R35" s="128"/>
      <c r="S35" s="79"/>
    </row>
    <row r="36" spans="2:19" s="2" customFormat="1" ht="15.75" thickBot="1" x14ac:dyDescent="0.3">
      <c r="B36" s="208">
        <v>43293</v>
      </c>
      <c r="C36" s="29" t="s">
        <v>39</v>
      </c>
      <c r="D36" s="32"/>
      <c r="E36" s="60"/>
      <c r="F36" s="30"/>
      <c r="G36" s="45">
        <f t="shared" si="1"/>
        <v>0</v>
      </c>
      <c r="H36" s="45"/>
      <c r="I36" s="48"/>
      <c r="J36" s="49"/>
      <c r="K36" s="50"/>
      <c r="L36" s="50"/>
      <c r="M36" s="50"/>
      <c r="N36" s="253"/>
      <c r="O36" s="244"/>
      <c r="P36" s="244"/>
      <c r="Q36" s="244"/>
      <c r="R36" s="105"/>
      <c r="S36" s="105"/>
    </row>
    <row r="37" spans="2:19" s="2" customFormat="1" ht="15.75" thickBot="1" x14ac:dyDescent="0.3">
      <c r="B37" s="209"/>
      <c r="C37" s="54" t="s">
        <v>40</v>
      </c>
      <c r="D37" s="115"/>
      <c r="E37" s="116"/>
      <c r="F37" s="30"/>
      <c r="G37" s="55">
        <f t="shared" si="1"/>
        <v>0</v>
      </c>
      <c r="H37" s="47"/>
      <c r="I37" s="65"/>
      <c r="J37" s="64"/>
      <c r="K37" s="67"/>
      <c r="L37" s="67"/>
      <c r="M37" s="67"/>
      <c r="N37" s="250"/>
      <c r="O37" s="245"/>
      <c r="P37" s="245"/>
      <c r="Q37" s="245"/>
      <c r="R37" s="68"/>
      <c r="S37" s="68"/>
    </row>
    <row r="38" spans="2:19" s="2" customFormat="1" ht="15.75" thickBot="1" x14ac:dyDescent="0.3">
      <c r="B38" s="210"/>
      <c r="C38" s="69" t="s">
        <v>41</v>
      </c>
      <c r="D38" s="120"/>
      <c r="E38" s="121"/>
      <c r="F38" s="30"/>
      <c r="G38" s="122">
        <f t="shared" si="1"/>
        <v>0</v>
      </c>
      <c r="H38" s="122"/>
      <c r="I38" s="94"/>
      <c r="J38" s="77"/>
      <c r="K38" s="78"/>
      <c r="L38" s="78"/>
      <c r="M38" s="78"/>
      <c r="N38" s="252"/>
      <c r="O38" s="246"/>
      <c r="P38" s="246"/>
      <c r="Q38" s="246"/>
      <c r="R38" s="79"/>
      <c r="S38" s="79"/>
    </row>
    <row r="39" spans="2:19" s="2" customFormat="1" ht="15.75" thickBot="1" x14ac:dyDescent="0.3">
      <c r="B39" s="208">
        <v>43294</v>
      </c>
      <c r="C39" s="29" t="s">
        <v>39</v>
      </c>
      <c r="D39" s="71"/>
      <c r="E39" s="121"/>
      <c r="F39" s="30"/>
      <c r="G39" s="45">
        <f t="shared" si="1"/>
        <v>0</v>
      </c>
      <c r="H39" s="45"/>
      <c r="I39" s="48"/>
      <c r="J39" s="49"/>
      <c r="K39" s="50"/>
      <c r="L39" s="50"/>
      <c r="M39" s="50"/>
      <c r="N39" s="253"/>
      <c r="O39" s="244"/>
      <c r="P39" s="244"/>
      <c r="Q39" s="244"/>
      <c r="R39" s="105"/>
      <c r="S39" s="105"/>
    </row>
    <row r="40" spans="2:19" s="2" customFormat="1" ht="15.75" thickBot="1" x14ac:dyDescent="0.3">
      <c r="B40" s="209"/>
      <c r="C40" s="54" t="s">
        <v>40</v>
      </c>
      <c r="D40" s="71"/>
      <c r="E40" s="121"/>
      <c r="F40" s="30"/>
      <c r="G40" s="55">
        <f t="shared" si="1"/>
        <v>0</v>
      </c>
      <c r="H40" s="47"/>
      <c r="I40" s="65"/>
      <c r="J40" s="65"/>
      <c r="K40" s="67"/>
      <c r="L40" s="67"/>
      <c r="M40" s="67"/>
      <c r="N40" s="250"/>
      <c r="O40" s="245"/>
      <c r="P40" s="245"/>
      <c r="Q40" s="245"/>
      <c r="R40" s="68"/>
      <c r="S40" s="68"/>
    </row>
    <row r="41" spans="2:19" s="2" customFormat="1" ht="15.75" thickBot="1" x14ac:dyDescent="0.3">
      <c r="B41" s="210"/>
      <c r="C41" s="69" t="s">
        <v>41</v>
      </c>
      <c r="D41" s="71"/>
      <c r="E41" s="121"/>
      <c r="F41" s="30"/>
      <c r="G41" s="122">
        <f t="shared" si="1"/>
        <v>0</v>
      </c>
      <c r="H41" s="122"/>
      <c r="I41" s="94"/>
      <c r="J41" s="94"/>
      <c r="K41" s="78"/>
      <c r="L41" s="78"/>
      <c r="M41" s="78"/>
      <c r="N41" s="251"/>
      <c r="O41" s="248"/>
      <c r="P41" s="248"/>
      <c r="Q41" s="248"/>
      <c r="R41" s="143"/>
      <c r="S41" s="143"/>
    </row>
    <row r="42" spans="2:19" s="2" customFormat="1" ht="15.75" thickBot="1" x14ac:dyDescent="0.3">
      <c r="B42" s="208">
        <v>43295</v>
      </c>
      <c r="C42" s="29" t="s">
        <v>39</v>
      </c>
      <c r="D42" s="71"/>
      <c r="E42" s="121"/>
      <c r="F42" s="30"/>
      <c r="G42" s="45">
        <f t="shared" si="1"/>
        <v>0</v>
      </c>
      <c r="H42" s="45"/>
      <c r="I42" s="48"/>
      <c r="J42" s="49"/>
      <c r="K42" s="50"/>
      <c r="L42" s="50"/>
      <c r="M42" s="50"/>
      <c r="N42" s="249"/>
      <c r="O42" s="247"/>
      <c r="P42" s="247"/>
      <c r="Q42" s="247"/>
      <c r="R42" s="51"/>
      <c r="S42" s="144"/>
    </row>
    <row r="43" spans="2:19" s="2" customFormat="1" ht="15.75" thickBot="1" x14ac:dyDescent="0.3">
      <c r="B43" s="209"/>
      <c r="C43" s="54" t="s">
        <v>40</v>
      </c>
      <c r="D43" s="71"/>
      <c r="E43" s="121"/>
      <c r="F43" s="30"/>
      <c r="G43" s="55">
        <f t="shared" si="1"/>
        <v>0</v>
      </c>
      <c r="H43" s="47"/>
      <c r="I43" s="64"/>
      <c r="J43" s="64"/>
      <c r="K43" s="67"/>
      <c r="L43" s="67"/>
      <c r="M43" s="67"/>
      <c r="N43" s="250"/>
      <c r="O43" s="245"/>
      <c r="P43" s="245"/>
      <c r="Q43" s="245"/>
      <c r="R43" s="68"/>
      <c r="S43" s="145"/>
    </row>
    <row r="44" spans="2:19" s="2" customFormat="1" ht="15.75" thickBot="1" x14ac:dyDescent="0.3">
      <c r="B44" s="210"/>
      <c r="C44" s="69" t="s">
        <v>41</v>
      </c>
      <c r="D44" s="71"/>
      <c r="E44" s="121"/>
      <c r="F44" s="30"/>
      <c r="G44" s="122">
        <f t="shared" si="1"/>
        <v>0</v>
      </c>
      <c r="H44" s="122"/>
      <c r="I44" s="94"/>
      <c r="J44" s="94"/>
      <c r="K44" s="78"/>
      <c r="L44" s="78"/>
      <c r="M44" s="78"/>
      <c r="N44" s="251"/>
      <c r="O44" s="248"/>
      <c r="P44" s="248"/>
      <c r="Q44" s="248"/>
      <c r="R44" s="143"/>
      <c r="S44" s="146"/>
    </row>
    <row r="45" spans="2:19" s="2" customFormat="1" ht="15.75" thickBot="1" x14ac:dyDescent="0.3">
      <c r="B45" s="208">
        <v>43296</v>
      </c>
      <c r="C45" s="29" t="s">
        <v>39</v>
      </c>
      <c r="D45" s="71"/>
      <c r="E45" s="121"/>
      <c r="F45" s="30"/>
      <c r="G45" s="45">
        <f t="shared" si="1"/>
        <v>0</v>
      </c>
      <c r="H45" s="45"/>
      <c r="I45" s="48"/>
      <c r="J45" s="50"/>
      <c r="L45" s="50"/>
      <c r="M45" s="50"/>
      <c r="N45" s="249"/>
      <c r="O45" s="247"/>
      <c r="P45" s="247"/>
      <c r="Q45" s="247"/>
      <c r="R45" s="51"/>
      <c r="S45" s="144"/>
    </row>
    <row r="46" spans="2:19" s="2" customFormat="1" ht="15.75" thickBot="1" x14ac:dyDescent="0.3">
      <c r="B46" s="209"/>
      <c r="C46" s="54" t="s">
        <v>40</v>
      </c>
      <c r="D46" s="71"/>
      <c r="E46" s="121"/>
      <c r="F46" s="30"/>
      <c r="G46" s="55">
        <f t="shared" si="1"/>
        <v>0</v>
      </c>
      <c r="H46" s="47"/>
      <c r="I46" s="64"/>
      <c r="J46" s="64"/>
      <c r="K46" s="66"/>
      <c r="L46" s="66"/>
      <c r="M46" s="66"/>
      <c r="N46" s="250"/>
      <c r="O46" s="245"/>
      <c r="P46" s="245"/>
      <c r="Q46" s="245"/>
      <c r="R46" s="68"/>
      <c r="S46" s="145"/>
    </row>
    <row r="47" spans="2:19" s="2" customFormat="1" ht="15.75" thickBot="1" x14ac:dyDescent="0.3">
      <c r="B47" s="210"/>
      <c r="C47" s="69" t="s">
        <v>41</v>
      </c>
      <c r="D47" s="71"/>
      <c r="E47" s="121"/>
      <c r="F47" s="30"/>
      <c r="G47" s="122">
        <f t="shared" si="1"/>
        <v>0</v>
      </c>
      <c r="H47" s="122"/>
      <c r="I47" s="77"/>
      <c r="J47" s="94"/>
      <c r="K47" s="78"/>
      <c r="L47" s="78"/>
      <c r="M47" s="78"/>
      <c r="N47" s="251"/>
      <c r="O47" s="248"/>
      <c r="P47" s="248"/>
      <c r="Q47" s="248"/>
      <c r="R47" s="143"/>
      <c r="S47" s="146"/>
    </row>
    <row r="48" spans="2:19" s="2" customFormat="1" ht="15.75" thickBot="1" x14ac:dyDescent="0.3">
      <c r="B48" s="208">
        <v>43297</v>
      </c>
      <c r="C48" s="29" t="s">
        <v>39</v>
      </c>
      <c r="D48" s="71"/>
      <c r="E48" s="121"/>
      <c r="F48" s="30"/>
      <c r="G48" s="45">
        <f t="shared" si="1"/>
        <v>0</v>
      </c>
      <c r="H48" s="45"/>
      <c r="I48" s="48"/>
      <c r="J48" s="49"/>
      <c r="K48" s="50"/>
      <c r="L48" s="50"/>
      <c r="M48" s="50"/>
      <c r="N48" s="249"/>
      <c r="O48" s="247"/>
      <c r="P48" s="247"/>
      <c r="Q48" s="247"/>
      <c r="R48" s="51"/>
      <c r="S48" s="144"/>
    </row>
    <row r="49" spans="1:19" s="2" customFormat="1" ht="15.75" thickBot="1" x14ac:dyDescent="0.3">
      <c r="B49" s="209"/>
      <c r="C49" s="54" t="s">
        <v>40</v>
      </c>
      <c r="D49" s="71"/>
      <c r="E49" s="121"/>
      <c r="F49" s="30"/>
      <c r="G49" s="55">
        <f t="shared" si="1"/>
        <v>0</v>
      </c>
      <c r="H49" s="47"/>
      <c r="I49" s="64"/>
      <c r="J49" s="64"/>
      <c r="K49" s="67"/>
      <c r="L49" s="67"/>
      <c r="M49" s="67"/>
      <c r="N49" s="250"/>
      <c r="O49" s="245"/>
      <c r="P49" s="245"/>
      <c r="Q49" s="245"/>
      <c r="R49" s="68"/>
      <c r="S49" s="145"/>
    </row>
    <row r="50" spans="1:19" s="2" customFormat="1" ht="15.75" thickBot="1" x14ac:dyDescent="0.3">
      <c r="B50" s="210"/>
      <c r="C50" s="69" t="s">
        <v>41</v>
      </c>
      <c r="D50" s="71"/>
      <c r="E50" s="121"/>
      <c r="F50" s="30"/>
      <c r="G50" s="122">
        <f t="shared" si="1"/>
        <v>0</v>
      </c>
      <c r="H50" s="122"/>
      <c r="I50" s="77"/>
      <c r="J50" s="77"/>
      <c r="K50" s="78"/>
      <c r="L50" s="78"/>
      <c r="M50" s="78"/>
      <c r="N50" s="251"/>
      <c r="O50" s="248"/>
      <c r="P50" s="248"/>
      <c r="Q50" s="248"/>
      <c r="R50" s="143"/>
      <c r="S50" s="146"/>
    </row>
    <row r="51" spans="1:19" s="2" customFormat="1" ht="15.75" thickBot="1" x14ac:dyDescent="0.3">
      <c r="B51" s="208">
        <v>43298</v>
      </c>
      <c r="C51" s="29" t="s">
        <v>39</v>
      </c>
      <c r="D51" s="32"/>
      <c r="E51" s="60"/>
      <c r="F51" s="30"/>
      <c r="G51" s="45">
        <f t="shared" si="1"/>
        <v>0</v>
      </c>
      <c r="H51" s="45"/>
      <c r="I51" s="48"/>
      <c r="J51" s="48"/>
      <c r="K51" s="50"/>
      <c r="L51" s="50"/>
      <c r="M51" s="50"/>
      <c r="N51" s="249"/>
      <c r="O51" s="247"/>
      <c r="P51" s="247"/>
      <c r="Q51" s="247"/>
      <c r="R51" s="147"/>
      <c r="S51" s="144"/>
    </row>
    <row r="52" spans="1:19" s="2" customFormat="1" ht="15.75" thickBot="1" x14ac:dyDescent="0.3">
      <c r="A52" s="1"/>
      <c r="B52" s="209"/>
      <c r="C52" s="54" t="s">
        <v>40</v>
      </c>
      <c r="D52" s="35"/>
      <c r="E52" s="60"/>
      <c r="F52" s="30"/>
      <c r="G52" s="55">
        <f t="shared" si="1"/>
        <v>0</v>
      </c>
      <c r="H52" s="47"/>
      <c r="I52" s="65"/>
      <c r="J52" s="65"/>
      <c r="K52" s="67"/>
      <c r="L52" s="67"/>
      <c r="M52" s="67"/>
      <c r="N52" s="250"/>
      <c r="O52" s="245"/>
      <c r="P52" s="245"/>
      <c r="Q52" s="245"/>
      <c r="R52" s="127"/>
      <c r="S52" s="145"/>
    </row>
    <row r="53" spans="1:19" s="2" customFormat="1" ht="15.75" thickBot="1" x14ac:dyDescent="0.3">
      <c r="B53" s="210"/>
      <c r="C53" s="69" t="s">
        <v>41</v>
      </c>
      <c r="D53" s="35"/>
      <c r="E53" s="60"/>
      <c r="F53" s="30"/>
      <c r="G53" s="122">
        <f t="shared" si="1"/>
        <v>0</v>
      </c>
      <c r="H53" s="122"/>
      <c r="I53" s="94"/>
      <c r="J53" s="94"/>
      <c r="K53" s="78"/>
      <c r="L53" s="78"/>
      <c r="M53" s="78"/>
      <c r="N53" s="251"/>
      <c r="O53" s="248"/>
      <c r="P53" s="248"/>
      <c r="Q53" s="248"/>
      <c r="R53" s="150"/>
      <c r="S53" s="146"/>
    </row>
    <row r="54" spans="1:19" s="2" customFormat="1" ht="15.75" thickBot="1" x14ac:dyDescent="0.3">
      <c r="B54" s="208">
        <v>43299</v>
      </c>
      <c r="C54" s="29" t="s">
        <v>39</v>
      </c>
      <c r="D54" s="35"/>
      <c r="E54" s="60"/>
      <c r="F54" s="30"/>
      <c r="G54" s="45">
        <f t="shared" ref="G54:G85" si="2">+E54-D54</f>
        <v>0</v>
      </c>
      <c r="H54" s="45"/>
      <c r="I54" s="48"/>
      <c r="J54" s="48"/>
      <c r="K54" s="50"/>
      <c r="L54" s="50"/>
      <c r="M54" s="50"/>
      <c r="N54" s="249"/>
      <c r="O54" s="247"/>
      <c r="P54" s="247"/>
      <c r="Q54" s="247"/>
      <c r="R54" s="51"/>
      <c r="S54" s="144"/>
    </row>
    <row r="55" spans="1:19" s="2" customFormat="1" ht="15.75" thickBot="1" x14ac:dyDescent="0.3">
      <c r="B55" s="209"/>
      <c r="C55" s="54" t="s">
        <v>40</v>
      </c>
      <c r="D55" s="35"/>
      <c r="E55" s="60"/>
      <c r="F55" s="30"/>
      <c r="G55" s="55">
        <f t="shared" si="2"/>
        <v>0</v>
      </c>
      <c r="H55" s="47"/>
      <c r="I55" s="65"/>
      <c r="J55" s="65"/>
      <c r="K55" s="67"/>
      <c r="L55" s="67"/>
      <c r="M55" s="67"/>
      <c r="N55" s="250"/>
      <c r="O55" s="245"/>
      <c r="P55" s="245"/>
      <c r="Q55" s="245"/>
      <c r="R55" s="68"/>
      <c r="S55" s="145"/>
    </row>
    <row r="56" spans="1:19" s="2" customFormat="1" ht="15.75" thickBot="1" x14ac:dyDescent="0.3">
      <c r="B56" s="210"/>
      <c r="C56" s="69" t="s">
        <v>41</v>
      </c>
      <c r="D56" s="35"/>
      <c r="E56" s="60"/>
      <c r="F56" s="30"/>
      <c r="G56" s="122">
        <f t="shared" si="2"/>
        <v>0</v>
      </c>
      <c r="H56" s="122"/>
      <c r="I56" s="94"/>
      <c r="J56" s="94"/>
      <c r="K56" s="78"/>
      <c r="L56" s="78"/>
      <c r="M56" s="78"/>
      <c r="N56" s="250"/>
      <c r="O56" s="245"/>
      <c r="P56" s="246"/>
      <c r="Q56" s="245"/>
      <c r="R56" s="68"/>
      <c r="S56" s="145"/>
    </row>
    <row r="57" spans="1:19" s="2" customFormat="1" ht="15.75" thickBot="1" x14ac:dyDescent="0.3">
      <c r="B57" s="208">
        <v>43300</v>
      </c>
      <c r="C57" s="29" t="s">
        <v>39</v>
      </c>
      <c r="D57" s="35"/>
      <c r="E57" s="60"/>
      <c r="F57" s="30"/>
      <c r="G57" s="45">
        <f t="shared" si="2"/>
        <v>0</v>
      </c>
      <c r="H57" s="45"/>
      <c r="I57" s="48"/>
      <c r="J57" s="48"/>
      <c r="K57" s="50"/>
      <c r="L57" s="50"/>
      <c r="M57" s="50"/>
      <c r="N57" s="253"/>
      <c r="O57" s="244"/>
      <c r="P57" s="244"/>
      <c r="Q57" s="244"/>
      <c r="R57" s="105"/>
      <c r="S57" s="105"/>
    </row>
    <row r="58" spans="1:19" s="2" customFormat="1" ht="15.75" thickBot="1" x14ac:dyDescent="0.3">
      <c r="B58" s="209"/>
      <c r="C58" s="54" t="s">
        <v>40</v>
      </c>
      <c r="D58" s="35"/>
      <c r="E58" s="60"/>
      <c r="F58" s="30"/>
      <c r="G58" s="55">
        <f t="shared" si="2"/>
        <v>0</v>
      </c>
      <c r="H58" s="47"/>
      <c r="I58" s="65"/>
      <c r="J58" s="65"/>
      <c r="K58" s="67"/>
      <c r="L58" s="67"/>
      <c r="M58" s="67"/>
      <c r="N58" s="250"/>
      <c r="O58" s="245"/>
      <c r="P58" s="245"/>
      <c r="Q58" s="245"/>
      <c r="R58" s="68"/>
      <c r="S58" s="68"/>
    </row>
    <row r="59" spans="1:19" s="2" customFormat="1" ht="15.75" thickBot="1" x14ac:dyDescent="0.3">
      <c r="B59" s="210"/>
      <c r="C59" s="69" t="s">
        <v>41</v>
      </c>
      <c r="D59" s="35"/>
      <c r="E59" s="60"/>
      <c r="F59" s="30"/>
      <c r="G59" s="122">
        <f t="shared" si="2"/>
        <v>0</v>
      </c>
      <c r="H59" s="122"/>
      <c r="I59" s="94"/>
      <c r="J59" s="77"/>
      <c r="K59" s="78"/>
      <c r="L59" s="78"/>
      <c r="M59" s="78"/>
      <c r="N59" s="252"/>
      <c r="O59" s="246"/>
      <c r="P59" s="246"/>
      <c r="Q59" s="246"/>
      <c r="R59" s="79"/>
      <c r="S59" s="79"/>
    </row>
    <row r="60" spans="1:19" s="2" customFormat="1" ht="15.75" thickBot="1" x14ac:dyDescent="0.3">
      <c r="B60" s="208">
        <v>43301</v>
      </c>
      <c r="C60" s="29" t="s">
        <v>39</v>
      </c>
      <c r="D60" s="71"/>
      <c r="E60" s="121"/>
      <c r="F60" s="30"/>
      <c r="G60" s="45">
        <f t="shared" si="2"/>
        <v>0</v>
      </c>
      <c r="H60" s="45"/>
      <c r="I60" s="49"/>
      <c r="J60" s="48"/>
      <c r="K60" s="50"/>
      <c r="L60" s="50"/>
      <c r="M60" s="50"/>
      <c r="N60" s="253"/>
      <c r="O60" s="244"/>
      <c r="P60" s="244"/>
      <c r="Q60" s="244"/>
      <c r="R60" s="105"/>
      <c r="S60" s="126"/>
    </row>
    <row r="61" spans="1:19" s="2" customFormat="1" ht="15.75" thickBot="1" x14ac:dyDescent="0.3">
      <c r="B61" s="209"/>
      <c r="C61" s="54" t="s">
        <v>40</v>
      </c>
      <c r="D61" s="71"/>
      <c r="E61" s="121"/>
      <c r="F61" s="30"/>
      <c r="G61" s="55">
        <f t="shared" si="2"/>
        <v>0</v>
      </c>
      <c r="H61" s="47"/>
      <c r="I61" s="64"/>
      <c r="J61" s="64"/>
      <c r="K61" s="67"/>
      <c r="L61" s="67"/>
      <c r="M61" s="67"/>
      <c r="N61" s="250"/>
      <c r="O61" s="245"/>
      <c r="P61" s="245"/>
      <c r="Q61" s="245"/>
      <c r="R61" s="68"/>
      <c r="S61" s="127"/>
    </row>
    <row r="62" spans="1:19" s="2" customFormat="1" ht="15.75" thickBot="1" x14ac:dyDescent="0.3">
      <c r="B62" s="210"/>
      <c r="C62" s="69" t="s">
        <v>41</v>
      </c>
      <c r="D62" s="71"/>
      <c r="E62" s="121"/>
      <c r="F62" s="30"/>
      <c r="G62" s="122">
        <f t="shared" si="2"/>
        <v>0</v>
      </c>
      <c r="H62" s="122"/>
      <c r="I62" s="77"/>
      <c r="J62" s="77"/>
      <c r="K62" s="78"/>
      <c r="L62" s="78"/>
      <c r="M62" s="78"/>
      <c r="N62" s="252"/>
      <c r="O62" s="246"/>
      <c r="P62" s="246"/>
      <c r="Q62" s="246"/>
      <c r="R62" s="79"/>
      <c r="S62" s="128"/>
    </row>
    <row r="63" spans="1:19" s="2" customFormat="1" ht="15.75" thickBot="1" x14ac:dyDescent="0.3">
      <c r="B63" s="208">
        <v>43302</v>
      </c>
      <c r="C63" s="29" t="s">
        <v>39</v>
      </c>
      <c r="D63" s="71"/>
      <c r="E63" s="121"/>
      <c r="F63" s="30"/>
      <c r="G63" s="45">
        <f t="shared" si="2"/>
        <v>0</v>
      </c>
      <c r="H63" s="45"/>
      <c r="I63" s="49"/>
      <c r="J63" s="49"/>
      <c r="K63" s="50"/>
      <c r="L63" s="50"/>
      <c r="M63" s="50"/>
      <c r="N63" s="253"/>
      <c r="O63" s="244"/>
      <c r="P63" s="244"/>
      <c r="Q63" s="244"/>
      <c r="R63" s="126"/>
      <c r="S63" s="105"/>
    </row>
    <row r="64" spans="1:19" s="2" customFormat="1" ht="15.75" thickBot="1" x14ac:dyDescent="0.3">
      <c r="B64" s="209"/>
      <c r="C64" s="54" t="s">
        <v>40</v>
      </c>
      <c r="D64" s="71"/>
      <c r="E64" s="121"/>
      <c r="F64" s="30"/>
      <c r="G64" s="55">
        <f t="shared" si="2"/>
        <v>0</v>
      </c>
      <c r="H64" s="47"/>
      <c r="I64" s="64"/>
      <c r="J64" s="64"/>
      <c r="K64" s="67"/>
      <c r="L64" s="67"/>
      <c r="M64" s="67"/>
      <c r="N64" s="250"/>
      <c r="O64" s="245"/>
      <c r="P64" s="245"/>
      <c r="Q64" s="245"/>
      <c r="R64" s="127"/>
      <c r="S64" s="68"/>
    </row>
    <row r="65" spans="1:19" s="2" customFormat="1" ht="15.75" thickBot="1" x14ac:dyDescent="0.3">
      <c r="B65" s="210"/>
      <c r="C65" s="69" t="s">
        <v>41</v>
      </c>
      <c r="D65" s="71"/>
      <c r="E65" s="121"/>
      <c r="F65" s="30"/>
      <c r="G65" s="122">
        <f t="shared" si="2"/>
        <v>0</v>
      </c>
      <c r="H65" s="122"/>
      <c r="I65" s="77"/>
      <c r="J65" s="94"/>
      <c r="K65" s="78"/>
      <c r="L65" s="78"/>
      <c r="M65" s="78"/>
      <c r="N65" s="252"/>
      <c r="O65" s="246"/>
      <c r="P65" s="246"/>
      <c r="Q65" s="246"/>
      <c r="R65" s="128"/>
      <c r="S65" s="79"/>
    </row>
    <row r="66" spans="1:19" s="2" customFormat="1" ht="15.75" thickBot="1" x14ac:dyDescent="0.3">
      <c r="B66" s="208">
        <v>43303</v>
      </c>
      <c r="C66" s="157" t="s">
        <v>39</v>
      </c>
      <c r="D66" s="71"/>
      <c r="E66" s="121"/>
      <c r="F66" s="30"/>
      <c r="G66" s="45">
        <f t="shared" si="2"/>
        <v>0</v>
      </c>
      <c r="H66" s="45"/>
      <c r="I66" s="49"/>
      <c r="J66" s="49"/>
      <c r="K66" s="114"/>
      <c r="L66" s="114"/>
      <c r="M66" s="114"/>
      <c r="N66" s="253"/>
      <c r="O66" s="244"/>
      <c r="P66" s="244"/>
      <c r="Q66" s="244"/>
      <c r="R66" s="105"/>
      <c r="S66" s="105"/>
    </row>
    <row r="67" spans="1:19" s="2" customFormat="1" ht="15.75" thickBot="1" x14ac:dyDescent="0.3">
      <c r="B67" s="209"/>
      <c r="C67" s="54" t="s">
        <v>40</v>
      </c>
      <c r="D67" s="71"/>
      <c r="E67" s="121"/>
      <c r="F67" s="30"/>
      <c r="G67" s="55">
        <f t="shared" si="2"/>
        <v>0</v>
      </c>
      <c r="H67" s="47"/>
      <c r="I67" s="64"/>
      <c r="J67" s="65"/>
      <c r="K67" s="67"/>
      <c r="L67" s="67"/>
      <c r="M67" s="66"/>
      <c r="N67" s="250"/>
      <c r="O67" s="245"/>
      <c r="P67" s="245"/>
      <c r="Q67" s="245"/>
      <c r="R67" s="68"/>
      <c r="S67" s="68"/>
    </row>
    <row r="68" spans="1:19" s="2" customFormat="1" ht="15.75" thickBot="1" x14ac:dyDescent="0.3">
      <c r="B68" s="210"/>
      <c r="C68" s="158" t="s">
        <v>41</v>
      </c>
      <c r="D68" s="71"/>
      <c r="E68" s="121"/>
      <c r="F68" s="30"/>
      <c r="G68" s="122">
        <f t="shared" si="2"/>
        <v>0</v>
      </c>
      <c r="H68" s="122"/>
      <c r="I68" s="77"/>
      <c r="J68" s="77"/>
      <c r="K68" s="78"/>
      <c r="L68" s="78"/>
      <c r="M68" s="78"/>
      <c r="N68" s="252"/>
      <c r="O68" s="246"/>
      <c r="P68" s="246"/>
      <c r="Q68" s="246"/>
      <c r="R68" s="79"/>
      <c r="S68" s="79"/>
    </row>
    <row r="69" spans="1:19" s="2" customFormat="1" ht="15.75" thickBot="1" x14ac:dyDescent="0.3">
      <c r="B69" s="208">
        <v>43304</v>
      </c>
      <c r="C69" s="157" t="s">
        <v>39</v>
      </c>
      <c r="D69" s="71"/>
      <c r="E69" s="121"/>
      <c r="F69" s="30"/>
      <c r="G69" s="45">
        <f t="shared" si="2"/>
        <v>0</v>
      </c>
      <c r="H69" s="45"/>
      <c r="I69" s="49"/>
      <c r="J69" s="49"/>
      <c r="K69" s="50"/>
      <c r="L69" s="114"/>
      <c r="M69" s="50"/>
      <c r="N69" s="253"/>
      <c r="O69" s="244"/>
      <c r="P69" s="244"/>
      <c r="Q69" s="244"/>
      <c r="R69" s="105"/>
      <c r="S69" s="105"/>
    </row>
    <row r="70" spans="1:19" s="2" customFormat="1" ht="15.75" thickBot="1" x14ac:dyDescent="0.3">
      <c r="B70" s="209"/>
      <c r="C70" s="54" t="s">
        <v>40</v>
      </c>
      <c r="D70" s="71"/>
      <c r="E70" s="121"/>
      <c r="F70" s="30"/>
      <c r="G70" s="55">
        <f t="shared" si="2"/>
        <v>0</v>
      </c>
      <c r="H70" s="47"/>
      <c r="I70" s="64"/>
      <c r="J70" s="65"/>
      <c r="K70" s="67"/>
      <c r="L70" s="67"/>
      <c r="M70" s="67"/>
      <c r="N70" s="250"/>
      <c r="O70" s="245"/>
      <c r="P70" s="245"/>
      <c r="Q70" s="245"/>
      <c r="R70" s="68"/>
      <c r="S70" s="68"/>
    </row>
    <row r="71" spans="1:19" s="2" customFormat="1" ht="15.75" thickBot="1" x14ac:dyDescent="0.3">
      <c r="B71" s="210"/>
      <c r="C71" s="158" t="s">
        <v>41</v>
      </c>
      <c r="D71" s="71"/>
      <c r="E71" s="121"/>
      <c r="F71" s="30"/>
      <c r="G71" s="122">
        <f t="shared" si="2"/>
        <v>0</v>
      </c>
      <c r="H71" s="122"/>
      <c r="I71" s="77"/>
      <c r="J71" s="94"/>
      <c r="K71" s="78"/>
      <c r="L71" s="78"/>
      <c r="M71" s="78"/>
      <c r="N71" s="252"/>
      <c r="O71" s="246"/>
      <c r="P71" s="246"/>
      <c r="Q71" s="246"/>
      <c r="R71" s="79"/>
      <c r="S71" s="79"/>
    </row>
    <row r="72" spans="1:19" s="2" customFormat="1" ht="15.75" thickBot="1" x14ac:dyDescent="0.3">
      <c r="B72" s="208">
        <v>43305</v>
      </c>
      <c r="C72" s="157" t="s">
        <v>39</v>
      </c>
      <c r="D72" s="71"/>
      <c r="E72" s="121"/>
      <c r="F72" s="30"/>
      <c r="G72" s="45">
        <f t="shared" si="2"/>
        <v>0</v>
      </c>
      <c r="H72" s="45"/>
      <c r="I72" s="49"/>
      <c r="J72" s="48"/>
      <c r="K72" s="50"/>
      <c r="L72" s="50"/>
      <c r="M72" s="50"/>
      <c r="N72" s="250"/>
      <c r="O72" s="245"/>
      <c r="P72" s="245"/>
      <c r="Q72" s="245"/>
      <c r="R72" s="68"/>
      <c r="S72" s="68"/>
    </row>
    <row r="73" spans="1:19" s="2" customFormat="1" ht="15.75" thickBot="1" x14ac:dyDescent="0.3">
      <c r="B73" s="209"/>
      <c r="C73" s="54" t="s">
        <v>40</v>
      </c>
      <c r="D73" s="71"/>
      <c r="E73" s="121"/>
      <c r="F73" s="30"/>
      <c r="G73" s="55">
        <f t="shared" si="2"/>
        <v>0</v>
      </c>
      <c r="H73" s="47"/>
      <c r="I73" s="65"/>
      <c r="J73" s="65"/>
      <c r="K73" s="67"/>
      <c r="L73" s="67"/>
      <c r="M73" s="67"/>
      <c r="N73" s="250"/>
      <c r="O73" s="245"/>
      <c r="P73" s="245"/>
      <c r="Q73" s="245"/>
      <c r="R73" s="68"/>
      <c r="S73" s="68"/>
    </row>
    <row r="74" spans="1:19" s="2" customFormat="1" ht="15.75" thickBot="1" x14ac:dyDescent="0.3">
      <c r="B74" s="210"/>
      <c r="C74" s="158" t="s">
        <v>41</v>
      </c>
      <c r="D74" s="71"/>
      <c r="E74" s="121"/>
      <c r="F74" s="30"/>
      <c r="G74" s="122">
        <f t="shared" si="2"/>
        <v>0</v>
      </c>
      <c r="H74" s="122"/>
      <c r="I74" s="94"/>
      <c r="J74" s="77"/>
      <c r="K74" s="78"/>
      <c r="L74" s="78"/>
      <c r="M74" s="78"/>
      <c r="N74" s="252"/>
      <c r="O74" s="246"/>
      <c r="P74" s="246"/>
      <c r="Q74" s="246"/>
      <c r="R74" s="79"/>
      <c r="S74" s="79"/>
    </row>
    <row r="75" spans="1:19" s="2" customFormat="1" ht="15.75" thickBot="1" x14ac:dyDescent="0.3">
      <c r="B75" s="208">
        <v>43306</v>
      </c>
      <c r="C75" s="29" t="s">
        <v>39</v>
      </c>
      <c r="D75" s="71"/>
      <c r="E75" s="121"/>
      <c r="F75" s="30"/>
      <c r="G75" s="45">
        <f t="shared" si="2"/>
        <v>0</v>
      </c>
      <c r="H75" s="45"/>
      <c r="I75" s="48"/>
      <c r="J75" s="48"/>
      <c r="K75" s="50"/>
      <c r="L75" s="50"/>
      <c r="M75" s="50"/>
      <c r="N75" s="249"/>
      <c r="O75" s="247"/>
      <c r="P75" s="247"/>
      <c r="Q75" s="247"/>
      <c r="R75" s="51"/>
      <c r="S75" s="144"/>
    </row>
    <row r="76" spans="1:19" s="2" customFormat="1" ht="15.75" thickBot="1" x14ac:dyDescent="0.3">
      <c r="B76" s="209"/>
      <c r="C76" s="54" t="s">
        <v>40</v>
      </c>
      <c r="D76" s="71"/>
      <c r="E76" s="121"/>
      <c r="F76" s="30"/>
      <c r="G76" s="55">
        <f t="shared" si="2"/>
        <v>0</v>
      </c>
      <c r="H76" s="47"/>
      <c r="I76" s="65"/>
      <c r="J76" s="65"/>
      <c r="K76" s="67"/>
      <c r="L76" s="67"/>
      <c r="M76" s="67"/>
      <c r="N76" s="250"/>
      <c r="O76" s="245"/>
      <c r="P76" s="245"/>
      <c r="Q76" s="245"/>
      <c r="R76" s="68"/>
      <c r="S76" s="145"/>
    </row>
    <row r="77" spans="1:19" s="2" customFormat="1" ht="15.75" thickBot="1" x14ac:dyDescent="0.3">
      <c r="A77" s="165"/>
      <c r="B77" s="210"/>
      <c r="C77" s="69" t="s">
        <v>41</v>
      </c>
      <c r="D77" s="71"/>
      <c r="E77" s="121"/>
      <c r="F77" s="30"/>
      <c r="G77" s="122">
        <f t="shared" si="2"/>
        <v>0</v>
      </c>
      <c r="H77" s="122"/>
      <c r="I77" s="94"/>
      <c r="J77" s="94"/>
      <c r="K77" s="78"/>
      <c r="L77" s="78"/>
      <c r="M77" s="78"/>
      <c r="N77" s="250"/>
      <c r="O77" s="245"/>
      <c r="P77" s="245"/>
      <c r="Q77" s="245"/>
      <c r="R77" s="68"/>
      <c r="S77" s="145"/>
    </row>
    <row r="78" spans="1:19" s="2" customFormat="1" ht="17.25" customHeight="1" thickBot="1" x14ac:dyDescent="0.3">
      <c r="A78" s="165"/>
      <c r="B78" s="208">
        <v>43307</v>
      </c>
      <c r="C78" s="29" t="s">
        <v>39</v>
      </c>
      <c r="D78" s="71"/>
      <c r="E78" s="121"/>
      <c r="F78" s="30"/>
      <c r="G78" s="45">
        <f t="shared" si="2"/>
        <v>0</v>
      </c>
      <c r="H78" s="45"/>
      <c r="I78" s="48"/>
      <c r="J78" s="48"/>
      <c r="K78" s="50"/>
      <c r="L78" s="50"/>
      <c r="M78" s="50"/>
      <c r="N78" s="244"/>
      <c r="O78" s="244"/>
      <c r="P78" s="244"/>
      <c r="Q78" s="244"/>
      <c r="R78" s="105"/>
      <c r="S78" s="166"/>
    </row>
    <row r="79" spans="1:19" s="2" customFormat="1" ht="17.25" customHeight="1" thickBot="1" x14ac:dyDescent="0.3">
      <c r="A79" s="165"/>
      <c r="B79" s="209"/>
      <c r="C79" s="54" t="s">
        <v>40</v>
      </c>
      <c r="D79" s="71"/>
      <c r="E79" s="121"/>
      <c r="F79" s="30"/>
      <c r="G79" s="55">
        <f t="shared" si="2"/>
        <v>0</v>
      </c>
      <c r="H79" s="47"/>
      <c r="I79" s="65"/>
      <c r="J79" s="65"/>
      <c r="K79" s="67"/>
      <c r="L79" s="67"/>
      <c r="M79" s="67"/>
      <c r="N79" s="245"/>
      <c r="O79" s="245"/>
      <c r="P79" s="245"/>
      <c r="Q79" s="245"/>
      <c r="R79" s="68"/>
      <c r="S79" s="145"/>
    </row>
    <row r="80" spans="1:19" s="2" customFormat="1" ht="17.25" customHeight="1" thickBot="1" x14ac:dyDescent="0.3">
      <c r="A80" s="165"/>
      <c r="B80" s="210"/>
      <c r="C80" s="69" t="s">
        <v>41</v>
      </c>
      <c r="D80" s="71"/>
      <c r="E80" s="121"/>
      <c r="F80" s="30"/>
      <c r="G80" s="122">
        <f t="shared" si="2"/>
        <v>0</v>
      </c>
      <c r="H80" s="122"/>
      <c r="I80" s="94"/>
      <c r="J80" s="94"/>
      <c r="K80" s="78"/>
      <c r="L80" s="78"/>
      <c r="M80" s="78"/>
      <c r="N80" s="246"/>
      <c r="O80" s="246"/>
      <c r="P80" s="246"/>
      <c r="Q80" s="246"/>
      <c r="R80" s="79"/>
      <c r="S80" s="167"/>
    </row>
    <row r="81" spans="1:19" s="2" customFormat="1" ht="17.25" customHeight="1" thickBot="1" x14ac:dyDescent="0.3">
      <c r="A81" s="165"/>
      <c r="B81" s="208">
        <v>43308</v>
      </c>
      <c r="C81" s="29" t="s">
        <v>39</v>
      </c>
      <c r="D81" s="71"/>
      <c r="E81" s="121"/>
      <c r="F81" s="30"/>
      <c r="G81" s="45">
        <f t="shared" si="2"/>
        <v>0</v>
      </c>
      <c r="H81" s="45"/>
      <c r="I81" s="48"/>
      <c r="J81" s="48"/>
      <c r="K81" s="50"/>
      <c r="L81" s="50"/>
      <c r="M81" s="50"/>
      <c r="N81" s="250"/>
      <c r="O81" s="245"/>
      <c r="P81" s="245"/>
      <c r="Q81" s="245"/>
      <c r="R81" s="68"/>
      <c r="S81" s="145"/>
    </row>
    <row r="82" spans="1:19" s="2" customFormat="1" ht="17.25" customHeight="1" thickBot="1" x14ac:dyDescent="0.3">
      <c r="A82" s="165"/>
      <c r="B82" s="209"/>
      <c r="C82" s="168" t="s">
        <v>40</v>
      </c>
      <c r="D82" s="71"/>
      <c r="E82" s="121"/>
      <c r="F82" s="30"/>
      <c r="G82" s="55">
        <f t="shared" si="2"/>
        <v>0</v>
      </c>
      <c r="H82" s="47"/>
      <c r="I82" s="65"/>
      <c r="J82" s="65"/>
      <c r="K82" s="67"/>
      <c r="L82" s="67"/>
      <c r="M82" s="67"/>
      <c r="N82" s="250"/>
      <c r="O82" s="245"/>
      <c r="P82" s="245"/>
      <c r="Q82" s="245"/>
      <c r="R82" s="68"/>
      <c r="S82" s="145"/>
    </row>
    <row r="83" spans="1:19" s="2" customFormat="1" ht="17.25" customHeight="1" thickBot="1" x14ac:dyDescent="0.3">
      <c r="A83" s="165"/>
      <c r="B83" s="210"/>
      <c r="C83" s="69" t="s">
        <v>41</v>
      </c>
      <c r="D83" s="71"/>
      <c r="E83" s="121"/>
      <c r="F83" s="30"/>
      <c r="G83" s="122">
        <f t="shared" si="2"/>
        <v>0</v>
      </c>
      <c r="H83" s="122"/>
      <c r="I83" s="94"/>
      <c r="J83" s="94"/>
      <c r="K83" s="78"/>
      <c r="L83" s="78"/>
      <c r="M83" s="78"/>
      <c r="N83" s="251"/>
      <c r="O83" s="248"/>
      <c r="P83" s="248"/>
      <c r="Q83" s="248"/>
      <c r="R83" s="143"/>
      <c r="S83" s="146"/>
    </row>
    <row r="84" spans="1:19" s="2" customFormat="1" ht="17.25" customHeight="1" thickBot="1" x14ac:dyDescent="0.3">
      <c r="B84" s="208">
        <v>43309</v>
      </c>
      <c r="C84" s="29" t="s">
        <v>39</v>
      </c>
      <c r="D84" s="71"/>
      <c r="E84" s="121"/>
      <c r="F84" s="30"/>
      <c r="G84" s="45">
        <f t="shared" si="2"/>
        <v>0</v>
      </c>
      <c r="H84" s="47"/>
      <c r="I84" s="111"/>
      <c r="J84" s="65"/>
      <c r="K84" s="67"/>
      <c r="L84" s="67"/>
      <c r="M84" s="67"/>
      <c r="N84" s="249"/>
      <c r="O84" s="247"/>
      <c r="P84" s="247"/>
      <c r="Q84" s="247"/>
      <c r="R84" s="51"/>
      <c r="S84" s="144"/>
    </row>
    <row r="85" spans="1:19" s="2" customFormat="1" ht="17.25" customHeight="1" thickBot="1" x14ac:dyDescent="0.3">
      <c r="B85" s="209"/>
      <c r="C85" s="168" t="s">
        <v>40</v>
      </c>
      <c r="D85" s="71"/>
      <c r="E85" s="121"/>
      <c r="F85" s="30"/>
      <c r="G85" s="55">
        <f t="shared" si="2"/>
        <v>0</v>
      </c>
      <c r="H85" s="47"/>
      <c r="I85" s="65"/>
      <c r="J85" s="65"/>
      <c r="K85" s="67"/>
      <c r="L85" s="67"/>
      <c r="M85" s="67"/>
      <c r="N85" s="250"/>
      <c r="O85" s="245"/>
      <c r="P85" s="245"/>
      <c r="Q85" s="245"/>
      <c r="R85" s="68"/>
      <c r="S85" s="145"/>
    </row>
    <row r="86" spans="1:19" s="2" customFormat="1" ht="17.25" customHeight="1" thickBot="1" x14ac:dyDescent="0.3">
      <c r="B86" s="210"/>
      <c r="C86" s="69" t="s">
        <v>41</v>
      </c>
      <c r="D86" s="71"/>
      <c r="E86" s="121"/>
      <c r="F86" s="30"/>
      <c r="G86" s="122">
        <f t="shared" ref="G86:G95" si="3">+E86-D86</f>
        <v>0</v>
      </c>
      <c r="H86" s="122"/>
      <c r="I86" s="94"/>
      <c r="J86" s="94"/>
      <c r="K86" s="78"/>
      <c r="L86" s="78"/>
      <c r="M86" s="78"/>
      <c r="N86" s="251"/>
      <c r="O86" s="248"/>
      <c r="P86" s="248"/>
      <c r="Q86" s="248"/>
      <c r="R86" s="143"/>
      <c r="S86" s="146"/>
    </row>
    <row r="87" spans="1:19" s="2" customFormat="1" ht="15.75" thickBot="1" x14ac:dyDescent="0.3">
      <c r="B87" s="208">
        <v>43310</v>
      </c>
      <c r="C87" s="29" t="s">
        <v>39</v>
      </c>
      <c r="D87" s="71"/>
      <c r="E87" s="121"/>
      <c r="F87" s="30"/>
      <c r="G87" s="45">
        <f t="shared" si="3"/>
        <v>0</v>
      </c>
      <c r="H87" s="47"/>
      <c r="I87" s="64"/>
      <c r="J87" s="65"/>
      <c r="K87" s="67"/>
      <c r="L87" s="67"/>
      <c r="M87" s="67"/>
      <c r="N87" s="249"/>
      <c r="O87" s="247"/>
      <c r="P87" s="247"/>
      <c r="Q87" s="247"/>
      <c r="R87" s="51"/>
      <c r="S87" s="144"/>
    </row>
    <row r="88" spans="1:19" s="2" customFormat="1" ht="15.75" thickBot="1" x14ac:dyDescent="0.3">
      <c r="B88" s="209"/>
      <c r="C88" s="168" t="s">
        <v>40</v>
      </c>
      <c r="D88" s="71"/>
      <c r="E88" s="121"/>
      <c r="F88" s="30"/>
      <c r="G88" s="55">
        <f t="shared" si="3"/>
        <v>0</v>
      </c>
      <c r="H88" s="47"/>
      <c r="I88" s="65"/>
      <c r="J88" s="64"/>
      <c r="K88" s="67"/>
      <c r="L88" s="67"/>
      <c r="M88" s="67"/>
      <c r="N88" s="250"/>
      <c r="O88" s="245"/>
      <c r="P88" s="245"/>
      <c r="Q88" s="245"/>
      <c r="R88" s="68"/>
      <c r="S88" s="145"/>
    </row>
    <row r="89" spans="1:19" s="2" customFormat="1" ht="15.75" thickBot="1" x14ac:dyDescent="0.3">
      <c r="B89" s="210"/>
      <c r="C89" s="69" t="s">
        <v>41</v>
      </c>
      <c r="D89" s="71"/>
      <c r="E89" s="121"/>
      <c r="F89" s="30"/>
      <c r="G89" s="122">
        <f t="shared" si="3"/>
        <v>0</v>
      </c>
      <c r="H89" s="122"/>
      <c r="I89" s="77"/>
      <c r="J89" s="94"/>
      <c r="K89" s="78"/>
      <c r="L89" s="78"/>
      <c r="M89" s="101"/>
      <c r="N89" s="250"/>
      <c r="O89" s="248"/>
      <c r="P89" s="248"/>
      <c r="Q89" s="248"/>
      <c r="R89" s="143"/>
      <c r="S89" s="146"/>
    </row>
    <row r="90" spans="1:19" s="2" customFormat="1" ht="15.75" thickBot="1" x14ac:dyDescent="0.3">
      <c r="B90" s="208">
        <v>43311</v>
      </c>
      <c r="C90" s="29" t="s">
        <v>39</v>
      </c>
      <c r="D90" s="31"/>
      <c r="E90" s="177"/>
      <c r="F90" s="30"/>
      <c r="G90" s="47">
        <f t="shared" si="3"/>
        <v>0</v>
      </c>
      <c r="H90" s="61"/>
      <c r="I90" s="114"/>
      <c r="J90" s="50"/>
      <c r="K90" s="50"/>
      <c r="L90" s="50"/>
      <c r="M90" s="50"/>
      <c r="N90" s="244"/>
      <c r="O90" s="244"/>
      <c r="P90" s="244"/>
      <c r="Q90" s="244"/>
      <c r="R90" s="105"/>
      <c r="S90" s="178"/>
    </row>
    <row r="91" spans="1:19" s="2" customFormat="1" ht="15.75" thickBot="1" x14ac:dyDescent="0.3">
      <c r="B91" s="209"/>
      <c r="C91" s="179" t="s">
        <v>40</v>
      </c>
      <c r="D91" s="31"/>
      <c r="E91" s="177"/>
      <c r="F91" s="30"/>
      <c r="G91" s="151">
        <f t="shared" si="3"/>
        <v>0</v>
      </c>
      <c r="H91" s="41"/>
      <c r="I91" s="66"/>
      <c r="J91" s="67"/>
      <c r="K91" s="67"/>
      <c r="L91" s="67"/>
      <c r="M91" s="67"/>
      <c r="N91" s="245"/>
      <c r="O91" s="245"/>
      <c r="P91" s="245"/>
      <c r="Q91" s="245"/>
      <c r="R91" s="68"/>
      <c r="S91" s="180"/>
    </row>
    <row r="92" spans="1:19" s="2" customFormat="1" ht="15.75" thickBot="1" x14ac:dyDescent="0.3">
      <c r="B92" s="210"/>
      <c r="C92" s="69" t="s">
        <v>41</v>
      </c>
      <c r="D92" s="94"/>
      <c r="E92" s="122"/>
      <c r="F92" s="30"/>
      <c r="G92" s="122">
        <f t="shared" si="3"/>
        <v>0</v>
      </c>
      <c r="H92" s="96"/>
      <c r="I92" s="78"/>
      <c r="J92" s="78"/>
      <c r="K92" s="78"/>
      <c r="L92" s="78"/>
      <c r="M92" s="78"/>
      <c r="N92" s="246"/>
      <c r="O92" s="246"/>
      <c r="P92" s="246"/>
      <c r="Q92" s="246"/>
      <c r="R92" s="79"/>
      <c r="S92" s="182"/>
    </row>
    <row r="93" spans="1:19" s="2" customFormat="1" ht="15.75" thickBot="1" x14ac:dyDescent="0.3">
      <c r="B93" s="208">
        <v>43312</v>
      </c>
      <c r="C93" s="29" t="s">
        <v>39</v>
      </c>
      <c r="D93" s="31"/>
      <c r="E93" s="177"/>
      <c r="F93" s="30"/>
      <c r="G93" s="47">
        <f t="shared" si="3"/>
        <v>0</v>
      </c>
      <c r="H93" s="61"/>
      <c r="I93" s="50"/>
      <c r="J93" s="50"/>
      <c r="K93" s="50"/>
      <c r="L93" s="50"/>
      <c r="M93" s="50"/>
      <c r="N93" s="244"/>
      <c r="O93" s="244"/>
      <c r="P93" s="244"/>
      <c r="Q93" s="244"/>
      <c r="R93" s="105"/>
      <c r="S93" s="178"/>
    </row>
    <row r="94" spans="1:19" s="2" customFormat="1" ht="15.75" thickBot="1" x14ac:dyDescent="0.3">
      <c r="B94" s="209"/>
      <c r="C94" s="179" t="s">
        <v>40</v>
      </c>
      <c r="D94" s="31"/>
      <c r="E94" s="177"/>
      <c r="F94" s="30"/>
      <c r="G94" s="151">
        <f t="shared" si="3"/>
        <v>0</v>
      </c>
      <c r="H94" s="41"/>
      <c r="I94" s="67"/>
      <c r="J94" s="67"/>
      <c r="K94" s="67"/>
      <c r="L94" s="67"/>
      <c r="M94" s="67"/>
      <c r="N94" s="245"/>
      <c r="O94" s="245"/>
      <c r="P94" s="245"/>
      <c r="Q94" s="245"/>
      <c r="R94" s="68"/>
      <c r="S94" s="180"/>
    </row>
    <row r="95" spans="1:19" s="2" customFormat="1" ht="15.75" thickBot="1" x14ac:dyDescent="0.3">
      <c r="B95" s="210"/>
      <c r="C95" s="69" t="s">
        <v>41</v>
      </c>
      <c r="D95" s="94"/>
      <c r="E95" s="122"/>
      <c r="F95" s="30"/>
      <c r="G95" s="122">
        <f t="shared" si="3"/>
        <v>0</v>
      </c>
      <c r="H95" s="96"/>
      <c r="I95" s="78"/>
      <c r="J95" s="78"/>
      <c r="K95" s="78"/>
      <c r="L95" s="78"/>
      <c r="M95" s="78"/>
      <c r="N95" s="246"/>
      <c r="O95" s="246"/>
      <c r="P95" s="246"/>
      <c r="Q95" s="246"/>
      <c r="R95" s="79"/>
      <c r="S95" s="182"/>
    </row>
    <row r="96" spans="1:19" x14ac:dyDescent="0.25">
      <c r="B96" s="185"/>
    </row>
  </sheetData>
  <mergeCells count="157">
    <mergeCell ref="B2:C2"/>
    <mergeCell ref="B3:B5"/>
    <mergeCell ref="D1:E1"/>
    <mergeCell ref="N9:N11"/>
    <mergeCell ref="O9:O11"/>
    <mergeCell ref="P9:P11"/>
    <mergeCell ref="Q9:Q11"/>
    <mergeCell ref="P6:P8"/>
    <mergeCell ref="Q6:Q8"/>
    <mergeCell ref="B9:B11"/>
    <mergeCell ref="N6:N8"/>
    <mergeCell ref="O6:O8"/>
    <mergeCell ref="B6:B8"/>
    <mergeCell ref="P15:P17"/>
    <mergeCell ref="Q15:Q17"/>
    <mergeCell ref="N3:N5"/>
    <mergeCell ref="O3:O5"/>
    <mergeCell ref="P3:P5"/>
    <mergeCell ref="Q3:Q5"/>
    <mergeCell ref="B18:B20"/>
    <mergeCell ref="N15:N17"/>
    <mergeCell ref="O15:O17"/>
    <mergeCell ref="B15:B17"/>
    <mergeCell ref="N12:N14"/>
    <mergeCell ref="O12:O14"/>
    <mergeCell ref="P12:P14"/>
    <mergeCell ref="Q12:Q14"/>
    <mergeCell ref="N21:N23"/>
    <mergeCell ref="O21:O23"/>
    <mergeCell ref="P21:P23"/>
    <mergeCell ref="Q21:Q23"/>
    <mergeCell ref="N18:N20"/>
    <mergeCell ref="O18:O20"/>
    <mergeCell ref="P18:P20"/>
    <mergeCell ref="Q18:Q20"/>
    <mergeCell ref="B21:B23"/>
    <mergeCell ref="B12:B14"/>
    <mergeCell ref="N27:N29"/>
    <mergeCell ref="O27:O29"/>
    <mergeCell ref="P27:P29"/>
    <mergeCell ref="Q27:Q29"/>
    <mergeCell ref="B30:B32"/>
    <mergeCell ref="P24:P26"/>
    <mergeCell ref="Q24:Q26"/>
    <mergeCell ref="B27:B29"/>
    <mergeCell ref="N24:N26"/>
    <mergeCell ref="O24:O26"/>
    <mergeCell ref="B24:B26"/>
    <mergeCell ref="P33:P35"/>
    <mergeCell ref="Q33:Q35"/>
    <mergeCell ref="B36:B38"/>
    <mergeCell ref="N33:N35"/>
    <mergeCell ref="O33:O35"/>
    <mergeCell ref="B33:B35"/>
    <mergeCell ref="N30:N32"/>
    <mergeCell ref="O30:O32"/>
    <mergeCell ref="P30:P32"/>
    <mergeCell ref="Q30:Q32"/>
    <mergeCell ref="N39:N41"/>
    <mergeCell ref="O39:O41"/>
    <mergeCell ref="P39:P41"/>
    <mergeCell ref="Q39:Q41"/>
    <mergeCell ref="N36:N38"/>
    <mergeCell ref="O36:O38"/>
    <mergeCell ref="P36:P38"/>
    <mergeCell ref="Q36:Q38"/>
    <mergeCell ref="B39:B41"/>
    <mergeCell ref="N45:N47"/>
    <mergeCell ref="O45:O47"/>
    <mergeCell ref="P45:P47"/>
    <mergeCell ref="Q45:Q47"/>
    <mergeCell ref="B48:B50"/>
    <mergeCell ref="P42:P44"/>
    <mergeCell ref="Q42:Q44"/>
    <mergeCell ref="B45:B47"/>
    <mergeCell ref="N42:N44"/>
    <mergeCell ref="O42:O44"/>
    <mergeCell ref="B42:B44"/>
    <mergeCell ref="P51:P53"/>
    <mergeCell ref="Q51:Q53"/>
    <mergeCell ref="B54:B56"/>
    <mergeCell ref="N51:N53"/>
    <mergeCell ref="O51:O53"/>
    <mergeCell ref="B51:B53"/>
    <mergeCell ref="N48:N50"/>
    <mergeCell ref="O48:O50"/>
    <mergeCell ref="P48:P50"/>
    <mergeCell ref="Q48:Q50"/>
    <mergeCell ref="N57:N59"/>
    <mergeCell ref="O57:O59"/>
    <mergeCell ref="P57:P59"/>
    <mergeCell ref="Q57:Q59"/>
    <mergeCell ref="N54:N56"/>
    <mergeCell ref="O54:O56"/>
    <mergeCell ref="P54:P56"/>
    <mergeCell ref="Q54:Q56"/>
    <mergeCell ref="B57:B59"/>
    <mergeCell ref="N63:N65"/>
    <mergeCell ref="O63:O65"/>
    <mergeCell ref="P63:P65"/>
    <mergeCell ref="Q63:Q65"/>
    <mergeCell ref="B66:B68"/>
    <mergeCell ref="P60:P62"/>
    <mergeCell ref="Q60:Q62"/>
    <mergeCell ref="B63:B65"/>
    <mergeCell ref="N60:N62"/>
    <mergeCell ref="O60:O62"/>
    <mergeCell ref="B60:B62"/>
    <mergeCell ref="P69:P71"/>
    <mergeCell ref="Q69:Q71"/>
    <mergeCell ref="B72:B74"/>
    <mergeCell ref="N69:N71"/>
    <mergeCell ref="O69:O71"/>
    <mergeCell ref="B69:B71"/>
    <mergeCell ref="N66:N68"/>
    <mergeCell ref="O66:O68"/>
    <mergeCell ref="P66:P68"/>
    <mergeCell ref="Q66:Q68"/>
    <mergeCell ref="N75:N77"/>
    <mergeCell ref="O75:O77"/>
    <mergeCell ref="P75:P77"/>
    <mergeCell ref="Q75:Q77"/>
    <mergeCell ref="N72:N74"/>
    <mergeCell ref="O72:O74"/>
    <mergeCell ref="P72:P74"/>
    <mergeCell ref="Q72:Q74"/>
    <mergeCell ref="B75:B77"/>
    <mergeCell ref="N81:N83"/>
    <mergeCell ref="O81:O83"/>
    <mergeCell ref="P81:P83"/>
    <mergeCell ref="Q81:Q83"/>
    <mergeCell ref="B84:B86"/>
    <mergeCell ref="P78:P80"/>
    <mergeCell ref="Q78:Q80"/>
    <mergeCell ref="B81:B83"/>
    <mergeCell ref="N78:N80"/>
    <mergeCell ref="O78:O80"/>
    <mergeCell ref="B78:B80"/>
    <mergeCell ref="P87:P89"/>
    <mergeCell ref="Q87:Q89"/>
    <mergeCell ref="B90:B92"/>
    <mergeCell ref="N87:N89"/>
    <mergeCell ref="O87:O89"/>
    <mergeCell ref="B87:B89"/>
    <mergeCell ref="N84:N86"/>
    <mergeCell ref="O84:O86"/>
    <mergeCell ref="P84:P86"/>
    <mergeCell ref="Q84:Q86"/>
    <mergeCell ref="N93:N95"/>
    <mergeCell ref="O93:O95"/>
    <mergeCell ref="P93:P95"/>
    <mergeCell ref="Q93:Q95"/>
    <mergeCell ref="N90:N92"/>
    <mergeCell ref="O90:O92"/>
    <mergeCell ref="P90:P92"/>
    <mergeCell ref="Q90:Q92"/>
    <mergeCell ref="B93:B95"/>
  </mergeCells>
  <pageMargins left="0" right="0" top="0.74803149606299213" bottom="0.74803149606299213" header="0.31496062992125984" footer="0.31496062992125984"/>
  <pageSetup paperSize="9" scale="125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32"/>
  <sheetViews>
    <sheetView topLeftCell="F1" zoomScaleNormal="100" workbookViewId="0">
      <pane ySplit="2" topLeftCell="A3" activePane="bottomLeft" state="frozen"/>
      <selection activeCell="F91" sqref="F91:F92"/>
      <selection pane="bottomLeft" activeCell="L7" sqref="L7"/>
    </sheetView>
  </sheetViews>
  <sheetFormatPr baseColWidth="10" defaultRowHeight="15" x14ac:dyDescent="0.25"/>
  <cols>
    <col min="1" max="1" width="11.42578125" style="184"/>
    <col min="2" max="2" width="13" style="188" bestFit="1" customWidth="1"/>
    <col min="3" max="3" width="13" style="184" customWidth="1"/>
    <col min="4" max="6" width="11.42578125" style="184"/>
    <col min="7" max="7" width="21.28515625" style="184" customWidth="1"/>
    <col min="8" max="8" width="22.5703125" style="184" customWidth="1"/>
    <col min="9" max="9" width="19.5703125" style="184" customWidth="1"/>
    <col min="10" max="16" width="22.5703125" style="184" customWidth="1"/>
    <col min="17" max="17" width="16.5703125" style="184" bestFit="1" customWidth="1"/>
    <col min="18" max="16384" width="11.42578125" style="184"/>
  </cols>
  <sheetData>
    <row r="1" spans="2:17" s="2" customFormat="1" ht="15.75" thickBot="1" x14ac:dyDescent="0.3">
      <c r="B1" s="1"/>
      <c r="D1" s="257" t="s">
        <v>7</v>
      </c>
      <c r="E1" s="258"/>
      <c r="F1" s="19" t="s">
        <v>1</v>
      </c>
      <c r="G1" s="20">
        <f>+SUM(G3:G74)</f>
        <v>0</v>
      </c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2:17" s="2" customFormat="1" ht="17.25" customHeight="1" thickBot="1" x14ac:dyDescent="0.3">
      <c r="B2" s="230" t="s">
        <v>8</v>
      </c>
      <c r="C2" s="231"/>
      <c r="D2" s="23" t="s">
        <v>9</v>
      </c>
      <c r="E2" s="23" t="s">
        <v>10</v>
      </c>
      <c r="F2" s="22" t="s">
        <v>11</v>
      </c>
      <c r="G2" s="23" t="s">
        <v>12</v>
      </c>
      <c r="H2" s="22" t="s">
        <v>15</v>
      </c>
      <c r="I2" s="22" t="s">
        <v>18</v>
      </c>
      <c r="J2" s="22" t="s">
        <v>33</v>
      </c>
      <c r="K2" s="22" t="s">
        <v>22</v>
      </c>
      <c r="L2" s="22" t="s">
        <v>23</v>
      </c>
      <c r="M2" s="22" t="s">
        <v>34</v>
      </c>
      <c r="N2" s="22" t="s">
        <v>35</v>
      </c>
      <c r="O2" s="22" t="s">
        <v>36</v>
      </c>
      <c r="P2" s="22" t="s">
        <v>37</v>
      </c>
      <c r="Q2" s="22" t="s">
        <v>38</v>
      </c>
    </row>
    <row r="3" spans="2:17" s="2" customFormat="1" ht="15.75" thickBot="1" x14ac:dyDescent="0.3">
      <c r="B3" s="208">
        <v>43282</v>
      </c>
      <c r="C3" s="29" t="s">
        <v>39</v>
      </c>
      <c r="D3" s="32"/>
      <c r="E3" s="52"/>
      <c r="F3" s="30"/>
      <c r="G3" s="47">
        <f>E3-D3</f>
        <v>0</v>
      </c>
      <c r="H3" s="47"/>
      <c r="I3" s="53"/>
      <c r="J3" s="50"/>
      <c r="K3" s="50"/>
      <c r="L3" s="50"/>
      <c r="M3" s="205"/>
      <c r="N3" s="50"/>
      <c r="O3" s="50"/>
      <c r="P3" s="50"/>
      <c r="Q3" s="50"/>
    </row>
    <row r="4" spans="2:17" s="2" customFormat="1" ht="15.75" thickBot="1" x14ac:dyDescent="0.3">
      <c r="B4" s="209"/>
      <c r="C4" s="54" t="s">
        <v>40</v>
      </c>
      <c r="D4" s="32"/>
      <c r="E4" s="52"/>
      <c r="F4" s="30"/>
      <c r="G4" s="45">
        <f t="shared" ref="G4:G67" si="0">+E4-D4</f>
        <v>0</v>
      </c>
      <c r="H4" s="47"/>
      <c r="I4" s="64"/>
      <c r="J4" s="67"/>
      <c r="K4" s="67"/>
      <c r="L4" s="67"/>
      <c r="M4" s="206"/>
      <c r="N4" s="67"/>
      <c r="O4" s="67"/>
      <c r="P4" s="67"/>
      <c r="Q4" s="66"/>
    </row>
    <row r="5" spans="2:17" s="2" customFormat="1" ht="15.75" thickBot="1" x14ac:dyDescent="0.3">
      <c r="B5" s="210"/>
      <c r="C5" s="69" t="s">
        <v>41</v>
      </c>
      <c r="D5" s="32"/>
      <c r="E5" s="52"/>
      <c r="F5" s="30"/>
      <c r="G5" s="45">
        <f t="shared" si="0"/>
        <v>0</v>
      </c>
      <c r="H5" s="47"/>
      <c r="I5" s="80"/>
      <c r="J5" s="78"/>
      <c r="K5" s="78"/>
      <c r="L5" s="78"/>
      <c r="M5" s="207"/>
      <c r="N5" s="78"/>
      <c r="O5" s="67"/>
      <c r="P5" s="78"/>
      <c r="Q5" s="78"/>
    </row>
    <row r="6" spans="2:17" s="2" customFormat="1" ht="15.75" thickBot="1" x14ac:dyDescent="0.3">
      <c r="B6" s="208">
        <v>43283</v>
      </c>
      <c r="C6" s="29" t="s">
        <v>39</v>
      </c>
      <c r="D6" s="32"/>
      <c r="E6" s="52"/>
      <c r="F6" s="30"/>
      <c r="G6" s="45">
        <f t="shared" si="0"/>
        <v>0</v>
      </c>
      <c r="H6" s="45"/>
      <c r="I6" s="49"/>
      <c r="J6" s="50"/>
      <c r="K6" s="50"/>
      <c r="L6" s="50"/>
      <c r="M6" s="205"/>
      <c r="N6" s="84"/>
      <c r="O6" s="85"/>
      <c r="P6" s="61"/>
      <c r="Q6" s="50"/>
    </row>
    <row r="7" spans="2:17" s="2" customFormat="1" ht="15.75" thickBot="1" x14ac:dyDescent="0.3">
      <c r="B7" s="209"/>
      <c r="C7" s="54" t="s">
        <v>40</v>
      </c>
      <c r="D7" s="32"/>
      <c r="E7" s="52"/>
      <c r="F7" s="30"/>
      <c r="G7" s="45">
        <f t="shared" si="0"/>
        <v>0</v>
      </c>
      <c r="H7" s="47"/>
      <c r="I7" s="64"/>
      <c r="J7" s="67"/>
      <c r="K7" s="67"/>
      <c r="L7" s="67"/>
      <c r="M7" s="206"/>
      <c r="N7" s="65"/>
      <c r="O7" s="90"/>
      <c r="P7" s="41"/>
      <c r="Q7" s="67"/>
    </row>
    <row r="8" spans="2:17" s="2" customFormat="1" ht="15.75" thickBot="1" x14ac:dyDescent="0.3">
      <c r="B8" s="210"/>
      <c r="C8" s="69" t="s">
        <v>41</v>
      </c>
      <c r="D8" s="32"/>
      <c r="E8" s="52"/>
      <c r="F8" s="30"/>
      <c r="G8" s="45">
        <f t="shared" si="0"/>
        <v>0</v>
      </c>
      <c r="H8" s="47"/>
      <c r="I8" s="77"/>
      <c r="J8" s="78"/>
      <c r="K8" s="78"/>
      <c r="L8" s="78"/>
      <c r="M8" s="207"/>
      <c r="N8" s="94"/>
      <c r="O8" s="95"/>
      <c r="P8" s="96"/>
      <c r="Q8" s="78"/>
    </row>
    <row r="9" spans="2:17" s="2" customFormat="1" ht="15.75" thickBot="1" x14ac:dyDescent="0.3">
      <c r="B9" s="208">
        <v>43284</v>
      </c>
      <c r="C9" s="29" t="s">
        <v>39</v>
      </c>
      <c r="D9" s="32"/>
      <c r="E9" s="60"/>
      <c r="F9" s="30"/>
      <c r="G9" s="45">
        <f t="shared" si="0"/>
        <v>0</v>
      </c>
      <c r="H9" s="45"/>
      <c r="I9" s="49"/>
      <c r="J9" s="50"/>
      <c r="K9" s="50"/>
      <c r="L9" s="50"/>
      <c r="M9" s="205"/>
      <c r="N9" s="50"/>
      <c r="O9" s="67"/>
      <c r="P9" s="50"/>
      <c r="Q9" s="50"/>
    </row>
    <row r="10" spans="2:17" s="2" customFormat="1" ht="15.75" thickBot="1" x14ac:dyDescent="0.3">
      <c r="B10" s="209"/>
      <c r="C10" s="54" t="s">
        <v>40</v>
      </c>
      <c r="D10" s="35"/>
      <c r="E10" s="60"/>
      <c r="F10" s="30"/>
      <c r="G10" s="45">
        <f t="shared" si="0"/>
        <v>0</v>
      </c>
      <c r="H10" s="47"/>
      <c r="I10" s="64"/>
      <c r="J10" s="67"/>
      <c r="K10" s="67"/>
      <c r="L10" s="67"/>
      <c r="M10" s="206"/>
      <c r="N10" s="67"/>
      <c r="O10" s="67"/>
      <c r="P10" s="67"/>
      <c r="Q10" s="67"/>
    </row>
    <row r="11" spans="2:17" s="2" customFormat="1" ht="15.75" thickBot="1" x14ac:dyDescent="0.3">
      <c r="B11" s="210"/>
      <c r="C11" s="69" t="s">
        <v>41</v>
      </c>
      <c r="D11" s="32"/>
      <c r="E11" s="60"/>
      <c r="F11" s="30"/>
      <c r="G11" s="45">
        <f t="shared" si="0"/>
        <v>0</v>
      </c>
      <c r="H11" s="47"/>
      <c r="I11" s="77"/>
      <c r="J11" s="78"/>
      <c r="K11" s="78"/>
      <c r="L11" s="78"/>
      <c r="M11" s="207"/>
      <c r="N11" s="78"/>
      <c r="O11" s="78"/>
      <c r="P11" s="78"/>
      <c r="Q11" s="101"/>
    </row>
    <row r="12" spans="2:17" s="2" customFormat="1" ht="15.75" thickBot="1" x14ac:dyDescent="0.3">
      <c r="B12" s="208">
        <v>43285</v>
      </c>
      <c r="C12" s="29" t="s">
        <v>39</v>
      </c>
      <c r="D12" s="32"/>
      <c r="E12" s="60"/>
      <c r="F12" s="30"/>
      <c r="G12" s="45">
        <f t="shared" si="0"/>
        <v>0</v>
      </c>
      <c r="H12" s="45"/>
      <c r="I12" s="49"/>
      <c r="J12" s="50"/>
      <c r="K12" s="50"/>
      <c r="L12" s="50"/>
      <c r="M12" s="205"/>
      <c r="N12" s="50"/>
      <c r="O12" s="50"/>
      <c r="P12" s="50"/>
      <c r="Q12" s="50"/>
    </row>
    <row r="13" spans="2:17" s="2" customFormat="1" ht="15.75" thickBot="1" x14ac:dyDescent="0.3">
      <c r="B13" s="209"/>
      <c r="C13" s="54" t="s">
        <v>40</v>
      </c>
      <c r="D13" s="32"/>
      <c r="E13" s="60"/>
      <c r="F13" s="30"/>
      <c r="G13" s="45">
        <f t="shared" si="0"/>
        <v>0</v>
      </c>
      <c r="H13" s="47"/>
      <c r="I13" s="64"/>
      <c r="J13" s="67"/>
      <c r="K13" s="67"/>
      <c r="L13" s="67"/>
      <c r="M13" s="206"/>
      <c r="N13" s="67"/>
      <c r="O13" s="67"/>
      <c r="P13" s="67"/>
      <c r="Q13" s="67"/>
    </row>
    <row r="14" spans="2:17" s="2" customFormat="1" ht="15.75" thickBot="1" x14ac:dyDescent="0.3">
      <c r="B14" s="210"/>
      <c r="C14" s="69" t="s">
        <v>41</v>
      </c>
      <c r="D14" s="32"/>
      <c r="E14" s="60"/>
      <c r="F14" s="30"/>
      <c r="G14" s="45">
        <f t="shared" si="0"/>
        <v>0</v>
      </c>
      <c r="H14" s="47"/>
      <c r="I14" s="77"/>
      <c r="J14" s="78"/>
      <c r="K14" s="78"/>
      <c r="L14" s="78"/>
      <c r="M14" s="207"/>
      <c r="N14" s="78"/>
      <c r="O14" s="78"/>
      <c r="Q14" s="78"/>
    </row>
    <row r="15" spans="2:17" s="2" customFormat="1" ht="15.75" thickBot="1" x14ac:dyDescent="0.3">
      <c r="B15" s="208">
        <v>43286</v>
      </c>
      <c r="C15" s="29" t="s">
        <v>39</v>
      </c>
      <c r="D15" s="32"/>
      <c r="E15" s="60"/>
      <c r="F15" s="30"/>
      <c r="G15" s="45">
        <f t="shared" si="0"/>
        <v>0</v>
      </c>
      <c r="H15" s="45"/>
      <c r="I15" s="53"/>
      <c r="J15" s="50"/>
      <c r="K15" s="50"/>
      <c r="L15" s="50"/>
      <c r="M15" s="256"/>
      <c r="N15" s="50"/>
      <c r="O15" s="48"/>
      <c r="P15" s="50"/>
      <c r="Q15" s="42"/>
    </row>
    <row r="16" spans="2:17" s="2" customFormat="1" ht="15.75" thickBot="1" x14ac:dyDescent="0.3">
      <c r="B16" s="209"/>
      <c r="C16" s="54" t="s">
        <v>40</v>
      </c>
      <c r="D16" s="32"/>
      <c r="E16" s="60"/>
      <c r="F16" s="30"/>
      <c r="G16" s="45">
        <f t="shared" si="0"/>
        <v>0</v>
      </c>
      <c r="H16" s="47"/>
      <c r="I16" s="111"/>
      <c r="J16" s="67"/>
      <c r="K16" s="67"/>
      <c r="L16" s="67"/>
      <c r="M16" s="228"/>
      <c r="N16" s="67"/>
      <c r="O16" s="65"/>
      <c r="P16" s="67"/>
      <c r="Q16" s="41"/>
    </row>
    <row r="17" spans="2:18" s="2" customFormat="1" ht="15.75" thickBot="1" x14ac:dyDescent="0.3">
      <c r="B17" s="210"/>
      <c r="C17" s="69" t="s">
        <v>41</v>
      </c>
      <c r="D17" s="32"/>
      <c r="E17" s="60"/>
      <c r="F17" s="30"/>
      <c r="G17" s="45">
        <f t="shared" si="0"/>
        <v>0</v>
      </c>
      <c r="H17" s="47"/>
      <c r="I17" s="77"/>
      <c r="J17" s="78"/>
      <c r="K17" s="78"/>
      <c r="L17" s="78"/>
      <c r="M17" s="229"/>
      <c r="N17" s="78"/>
      <c r="O17" s="94"/>
      <c r="P17" s="78"/>
      <c r="Q17" s="112"/>
    </row>
    <row r="18" spans="2:18" s="2" customFormat="1" ht="15.75" thickBot="1" x14ac:dyDescent="0.3">
      <c r="B18" s="208">
        <v>43287</v>
      </c>
      <c r="C18" s="29" t="s">
        <v>39</v>
      </c>
      <c r="D18" s="32"/>
      <c r="E18" s="60"/>
      <c r="F18" s="30"/>
      <c r="G18" s="45">
        <f t="shared" si="0"/>
        <v>0</v>
      </c>
      <c r="H18" s="45"/>
      <c r="I18" s="49"/>
      <c r="J18" s="50"/>
      <c r="K18" s="50"/>
      <c r="L18" s="50"/>
      <c r="M18" s="205"/>
      <c r="N18" s="50"/>
      <c r="O18" s="50"/>
      <c r="P18" s="67"/>
      <c r="Q18" s="114"/>
    </row>
    <row r="19" spans="2:18" s="2" customFormat="1" ht="15.75" thickBot="1" x14ac:dyDescent="0.3">
      <c r="B19" s="209"/>
      <c r="C19" s="54" t="s">
        <v>40</v>
      </c>
      <c r="D19" s="115"/>
      <c r="E19" s="116"/>
      <c r="F19" s="30"/>
      <c r="G19" s="55">
        <f t="shared" si="0"/>
        <v>0</v>
      </c>
      <c r="H19" s="47"/>
      <c r="I19" s="64"/>
      <c r="J19" s="67"/>
      <c r="K19" s="67"/>
      <c r="L19" s="67"/>
      <c r="M19" s="206"/>
      <c r="N19" s="67"/>
      <c r="O19" s="67"/>
      <c r="P19" s="67"/>
      <c r="Q19" s="67"/>
    </row>
    <row r="20" spans="2:18" s="2" customFormat="1" ht="15.75" thickBot="1" x14ac:dyDescent="0.3">
      <c r="B20" s="210"/>
      <c r="C20" s="69" t="s">
        <v>41</v>
      </c>
      <c r="D20" s="120"/>
      <c r="E20" s="121"/>
      <c r="F20" s="30"/>
      <c r="G20" s="122">
        <f t="shared" si="0"/>
        <v>0</v>
      </c>
      <c r="H20" s="122"/>
      <c r="I20" s="77"/>
      <c r="J20" s="78"/>
      <c r="K20" s="78"/>
      <c r="L20" s="78"/>
      <c r="M20" s="207"/>
      <c r="N20" s="78"/>
      <c r="O20" s="78"/>
      <c r="P20" s="78"/>
      <c r="Q20" s="78"/>
    </row>
    <row r="21" spans="2:18" s="2" customFormat="1" ht="15.75" thickBot="1" x14ac:dyDescent="0.3">
      <c r="B21" s="208">
        <v>43288</v>
      </c>
      <c r="C21" s="29" t="s">
        <v>39</v>
      </c>
      <c r="D21" s="71"/>
      <c r="E21" s="121"/>
      <c r="F21" s="30"/>
      <c r="G21" s="45">
        <f t="shared" si="0"/>
        <v>0</v>
      </c>
      <c r="H21" s="45"/>
      <c r="I21" s="49"/>
      <c r="J21" s="50"/>
      <c r="K21" s="50"/>
      <c r="L21" s="50"/>
      <c r="M21" s="205"/>
      <c r="N21" s="50"/>
      <c r="O21" s="50"/>
      <c r="P21" s="50"/>
      <c r="Q21" s="50"/>
    </row>
    <row r="22" spans="2:18" s="2" customFormat="1" ht="15.75" thickBot="1" x14ac:dyDescent="0.3">
      <c r="B22" s="209"/>
      <c r="C22" s="54" t="s">
        <v>40</v>
      </c>
      <c r="D22" s="115"/>
      <c r="E22" s="116"/>
      <c r="F22" s="30"/>
      <c r="G22" s="55">
        <f t="shared" si="0"/>
        <v>0</v>
      </c>
      <c r="H22" s="47"/>
      <c r="I22" s="64"/>
      <c r="J22" s="67"/>
      <c r="K22" s="67"/>
      <c r="L22" s="67"/>
      <c r="M22" s="206"/>
      <c r="N22" s="67"/>
      <c r="O22" s="67"/>
      <c r="P22" s="67"/>
      <c r="Q22" s="67"/>
    </row>
    <row r="23" spans="2:18" s="2" customFormat="1" ht="15.75" thickBot="1" x14ac:dyDescent="0.3">
      <c r="B23" s="210"/>
      <c r="C23" s="69" t="s">
        <v>41</v>
      </c>
      <c r="D23" s="120"/>
      <c r="E23" s="121"/>
      <c r="F23" s="30"/>
      <c r="G23" s="55">
        <f t="shared" si="0"/>
        <v>0</v>
      </c>
      <c r="H23" s="47"/>
      <c r="I23" s="77"/>
      <c r="J23" s="78"/>
      <c r="K23" s="78"/>
      <c r="L23" s="78"/>
      <c r="M23" s="207"/>
      <c r="N23" s="78"/>
      <c r="O23" s="78"/>
      <c r="P23" s="78"/>
      <c r="Q23" s="78"/>
    </row>
    <row r="24" spans="2:18" s="2" customFormat="1" ht="15.75" thickBot="1" x14ac:dyDescent="0.3">
      <c r="B24" s="208">
        <v>43289</v>
      </c>
      <c r="C24" s="29" t="s">
        <v>39</v>
      </c>
      <c r="D24" s="71"/>
      <c r="E24" s="121"/>
      <c r="F24" s="30"/>
      <c r="G24" s="45">
        <f t="shared" si="0"/>
        <v>0</v>
      </c>
      <c r="H24" s="45"/>
      <c r="I24" s="49"/>
      <c r="J24" s="50"/>
      <c r="K24" s="50"/>
      <c r="L24" s="50"/>
      <c r="M24" s="205"/>
      <c r="N24" s="50"/>
      <c r="O24" s="50"/>
      <c r="P24" s="50"/>
      <c r="Q24" s="114"/>
    </row>
    <row r="25" spans="2:18" s="2" customFormat="1" ht="15.75" thickBot="1" x14ac:dyDescent="0.3">
      <c r="B25" s="209"/>
      <c r="C25" s="54" t="s">
        <v>40</v>
      </c>
      <c r="D25" s="115"/>
      <c r="E25" s="116"/>
      <c r="F25" s="30"/>
      <c r="G25" s="55">
        <f t="shared" si="0"/>
        <v>0</v>
      </c>
      <c r="H25" s="47"/>
      <c r="I25" s="64"/>
      <c r="J25" s="67"/>
      <c r="K25" s="67"/>
      <c r="L25" s="67"/>
      <c r="M25" s="206"/>
      <c r="N25" s="67"/>
      <c r="O25" s="67"/>
      <c r="P25" s="67"/>
      <c r="Q25" s="66"/>
      <c r="R25" s="124"/>
    </row>
    <row r="26" spans="2:18" s="2" customFormat="1" ht="15.75" thickBot="1" x14ac:dyDescent="0.3">
      <c r="B26" s="210"/>
      <c r="C26" s="69" t="s">
        <v>41</v>
      </c>
      <c r="D26" s="120"/>
      <c r="E26" s="121"/>
      <c r="F26" s="30"/>
      <c r="G26" s="122">
        <f t="shared" si="0"/>
        <v>0</v>
      </c>
      <c r="H26" s="122"/>
      <c r="I26" s="77"/>
      <c r="J26" s="78"/>
      <c r="K26" s="101"/>
      <c r="L26" s="78"/>
      <c r="M26" s="207"/>
      <c r="N26" s="78"/>
      <c r="O26" s="78"/>
      <c r="P26" s="78"/>
      <c r="Q26" s="101"/>
    </row>
    <row r="27" spans="2:18" s="2" customFormat="1" ht="15.75" thickBot="1" x14ac:dyDescent="0.3">
      <c r="B27" s="208">
        <v>43290</v>
      </c>
      <c r="C27" s="29" t="s">
        <v>39</v>
      </c>
      <c r="D27" s="32"/>
      <c r="E27" s="60"/>
      <c r="F27" s="30"/>
      <c r="G27" s="45">
        <f t="shared" si="0"/>
        <v>0</v>
      </c>
      <c r="H27" s="45"/>
      <c r="I27" s="49"/>
      <c r="J27" s="50"/>
      <c r="K27" s="50"/>
      <c r="L27" s="50"/>
      <c r="M27" s="205"/>
      <c r="N27" s="50"/>
      <c r="O27" s="50"/>
      <c r="P27" s="50"/>
      <c r="Q27" s="114"/>
    </row>
    <row r="28" spans="2:18" s="2" customFormat="1" ht="15.75" thickBot="1" x14ac:dyDescent="0.3">
      <c r="B28" s="209"/>
      <c r="C28" s="54" t="s">
        <v>40</v>
      </c>
      <c r="D28" s="115"/>
      <c r="E28" s="116"/>
      <c r="F28" s="30"/>
      <c r="G28" s="55">
        <f t="shared" si="0"/>
        <v>0</v>
      </c>
      <c r="H28" s="47"/>
      <c r="I28" s="64"/>
      <c r="J28" s="67"/>
      <c r="K28" s="67"/>
      <c r="L28" s="66"/>
      <c r="M28" s="206"/>
      <c r="N28" s="67"/>
      <c r="O28" s="67"/>
      <c r="P28" s="67"/>
      <c r="Q28" s="66"/>
    </row>
    <row r="29" spans="2:18" s="2" customFormat="1" ht="15.75" thickBot="1" x14ac:dyDescent="0.3">
      <c r="B29" s="210"/>
      <c r="C29" s="69" t="s">
        <v>41</v>
      </c>
      <c r="D29" s="56"/>
      <c r="E29" s="116"/>
      <c r="F29" s="30"/>
      <c r="G29" s="122">
        <f t="shared" si="0"/>
        <v>0</v>
      </c>
      <c r="H29" s="122"/>
      <c r="I29" s="77"/>
      <c r="J29" s="78"/>
      <c r="K29" s="78"/>
      <c r="L29" s="78"/>
      <c r="M29" s="207"/>
      <c r="N29" s="78"/>
      <c r="O29" s="78"/>
      <c r="P29" s="78"/>
      <c r="Q29" s="129"/>
    </row>
    <row r="30" spans="2:18" s="2" customFormat="1" ht="15.75" thickBot="1" x14ac:dyDescent="0.3">
      <c r="B30" s="208">
        <v>43291</v>
      </c>
      <c r="C30" s="29" t="s">
        <v>39</v>
      </c>
      <c r="D30" s="32"/>
      <c r="E30" s="60"/>
      <c r="F30" s="30"/>
      <c r="G30" s="45">
        <f t="shared" si="0"/>
        <v>0</v>
      </c>
      <c r="H30" s="45"/>
      <c r="I30" s="49"/>
      <c r="J30" s="50"/>
      <c r="K30" s="50"/>
      <c r="L30" s="50"/>
      <c r="M30" s="205"/>
      <c r="N30" s="50"/>
      <c r="O30" s="50"/>
      <c r="P30" s="50"/>
      <c r="Q30" s="50"/>
    </row>
    <row r="31" spans="2:18" s="2" customFormat="1" ht="15.75" thickBot="1" x14ac:dyDescent="0.3">
      <c r="B31" s="209"/>
      <c r="C31" s="54" t="s">
        <v>40</v>
      </c>
      <c r="D31" s="35"/>
      <c r="E31" s="60"/>
      <c r="F31" s="30"/>
      <c r="G31" s="55">
        <f t="shared" si="0"/>
        <v>0</v>
      </c>
      <c r="H31" s="47"/>
      <c r="I31" s="64"/>
      <c r="J31" s="67"/>
      <c r="K31" s="67"/>
      <c r="L31" s="67"/>
      <c r="M31" s="206"/>
      <c r="N31" s="67"/>
      <c r="O31" s="67"/>
      <c r="P31" s="67"/>
      <c r="Q31" s="66"/>
    </row>
    <row r="32" spans="2:18" s="2" customFormat="1" ht="15.75" thickBot="1" x14ac:dyDescent="0.3">
      <c r="B32" s="210"/>
      <c r="C32" s="69" t="s">
        <v>41</v>
      </c>
      <c r="D32" s="35"/>
      <c r="E32" s="60"/>
      <c r="F32" s="30"/>
      <c r="G32" s="122">
        <f t="shared" si="0"/>
        <v>0</v>
      </c>
      <c r="H32" s="122"/>
      <c r="I32" s="77"/>
      <c r="J32" s="78"/>
      <c r="K32" s="78"/>
      <c r="L32" s="78"/>
      <c r="M32" s="207"/>
      <c r="N32" s="78"/>
      <c r="O32" s="78"/>
      <c r="P32" s="78"/>
      <c r="Q32" s="101"/>
    </row>
    <row r="33" spans="2:17" s="2" customFormat="1" ht="15.75" thickBot="1" x14ac:dyDescent="0.3">
      <c r="B33" s="208">
        <v>43292</v>
      </c>
      <c r="C33" s="29" t="s">
        <v>39</v>
      </c>
      <c r="D33" s="32"/>
      <c r="E33" s="60"/>
      <c r="F33" s="30"/>
      <c r="G33" s="45">
        <f t="shared" si="0"/>
        <v>0</v>
      </c>
      <c r="H33" s="45"/>
      <c r="I33" s="49"/>
      <c r="J33" s="50"/>
      <c r="K33" s="50"/>
      <c r="L33" s="50"/>
      <c r="M33" s="205"/>
      <c r="N33" s="50"/>
      <c r="O33" s="50"/>
      <c r="P33" s="50"/>
      <c r="Q33" s="50"/>
    </row>
    <row r="34" spans="2:17" s="2" customFormat="1" ht="15.75" thickBot="1" x14ac:dyDescent="0.3">
      <c r="B34" s="209"/>
      <c r="C34" s="54" t="s">
        <v>40</v>
      </c>
      <c r="D34" s="115"/>
      <c r="E34" s="116"/>
      <c r="F34" s="30"/>
      <c r="G34" s="55">
        <f t="shared" si="0"/>
        <v>0</v>
      </c>
      <c r="H34" s="47"/>
      <c r="I34" s="64"/>
      <c r="J34" s="67"/>
      <c r="K34" s="67"/>
      <c r="L34" s="67"/>
      <c r="M34" s="206"/>
      <c r="N34" s="67"/>
      <c r="O34" s="67"/>
      <c r="P34" s="67"/>
      <c r="Q34" s="67"/>
    </row>
    <row r="35" spans="2:17" s="2" customFormat="1" ht="15.75" thickBot="1" x14ac:dyDescent="0.3">
      <c r="B35" s="210"/>
      <c r="C35" s="69" t="s">
        <v>41</v>
      </c>
      <c r="D35" s="120"/>
      <c r="E35" s="121"/>
      <c r="F35" s="30"/>
      <c r="G35" s="122">
        <f t="shared" si="0"/>
        <v>0</v>
      </c>
      <c r="H35" s="122"/>
      <c r="I35" s="77"/>
      <c r="J35" s="78"/>
      <c r="K35" s="78"/>
      <c r="L35" s="78"/>
      <c r="M35" s="207"/>
      <c r="N35" s="130"/>
      <c r="O35" s="78"/>
      <c r="P35" s="78"/>
      <c r="Q35" s="101"/>
    </row>
    <row r="36" spans="2:17" s="2" customFormat="1" ht="15.75" thickBot="1" x14ac:dyDescent="0.3">
      <c r="B36" s="208">
        <v>43293</v>
      </c>
      <c r="C36" s="29" t="s">
        <v>39</v>
      </c>
      <c r="D36" s="32"/>
      <c r="E36" s="60"/>
      <c r="F36" s="30"/>
      <c r="G36" s="45">
        <f t="shared" si="0"/>
        <v>0</v>
      </c>
      <c r="H36" s="45"/>
      <c r="I36" s="49"/>
      <c r="J36" s="50"/>
      <c r="K36" s="50"/>
      <c r="L36" s="50"/>
      <c r="M36" s="205"/>
      <c r="N36" s="133"/>
      <c r="O36" s="50"/>
      <c r="P36" s="50"/>
      <c r="Q36" s="50"/>
    </row>
    <row r="37" spans="2:17" s="2" customFormat="1" ht="15.75" thickBot="1" x14ac:dyDescent="0.3">
      <c r="B37" s="209"/>
      <c r="C37" s="54" t="s">
        <v>40</v>
      </c>
      <c r="D37" s="115"/>
      <c r="E37" s="116"/>
      <c r="F37" s="30"/>
      <c r="G37" s="55">
        <f t="shared" si="0"/>
        <v>0</v>
      </c>
      <c r="H37" s="47"/>
      <c r="I37" s="64"/>
      <c r="J37" s="67"/>
      <c r="K37" s="67"/>
      <c r="L37" s="67"/>
      <c r="M37" s="206"/>
      <c r="N37" s="67"/>
      <c r="O37" s="67"/>
      <c r="P37" s="67"/>
      <c r="Q37" s="66"/>
    </row>
    <row r="38" spans="2:17" s="2" customFormat="1" ht="15.75" thickBot="1" x14ac:dyDescent="0.3">
      <c r="B38" s="210"/>
      <c r="C38" s="69" t="s">
        <v>41</v>
      </c>
      <c r="D38" s="56"/>
      <c r="E38" s="116"/>
      <c r="F38" s="30"/>
      <c r="G38" s="122">
        <f t="shared" si="0"/>
        <v>0</v>
      </c>
      <c r="H38" s="122"/>
      <c r="I38" s="94"/>
      <c r="J38" s="78"/>
      <c r="K38" s="78"/>
      <c r="L38" s="78"/>
      <c r="M38" s="207"/>
      <c r="N38" s="78"/>
      <c r="O38" s="78"/>
      <c r="P38" s="78"/>
      <c r="Q38" s="101"/>
    </row>
    <row r="39" spans="2:17" s="2" customFormat="1" ht="15.75" thickBot="1" x14ac:dyDescent="0.3">
      <c r="B39" s="208">
        <v>43294</v>
      </c>
      <c r="C39" s="29" t="s">
        <v>39</v>
      </c>
      <c r="D39" s="32"/>
      <c r="E39" s="60"/>
      <c r="F39" s="30"/>
      <c r="G39" s="45">
        <f t="shared" si="0"/>
        <v>0</v>
      </c>
      <c r="H39" s="45"/>
      <c r="I39" s="53"/>
      <c r="J39" s="50"/>
      <c r="K39" s="50"/>
      <c r="L39" s="50"/>
      <c r="M39" s="205"/>
      <c r="N39" s="50"/>
      <c r="O39" s="50"/>
      <c r="P39" s="50"/>
      <c r="Q39" s="114"/>
    </row>
    <row r="40" spans="2:17" s="2" customFormat="1" ht="15.75" thickBot="1" x14ac:dyDescent="0.3">
      <c r="B40" s="209"/>
      <c r="C40" s="54" t="s">
        <v>40</v>
      </c>
      <c r="D40" s="35"/>
      <c r="E40" s="125"/>
      <c r="F40" s="30"/>
      <c r="G40" s="55">
        <f t="shared" si="0"/>
        <v>0</v>
      </c>
      <c r="H40" s="47"/>
      <c r="I40" s="65"/>
      <c r="J40" s="67"/>
      <c r="K40" s="67"/>
      <c r="L40" s="67"/>
      <c r="M40" s="206"/>
      <c r="N40" s="139"/>
      <c r="O40" s="67"/>
      <c r="P40" s="67"/>
      <c r="Q40" s="66"/>
    </row>
    <row r="41" spans="2:17" s="2" customFormat="1" ht="15.75" thickBot="1" x14ac:dyDescent="0.3">
      <c r="B41" s="210"/>
      <c r="C41" s="69" t="s">
        <v>41</v>
      </c>
      <c r="D41" s="120"/>
      <c r="E41" s="121"/>
      <c r="F41" s="30"/>
      <c r="G41" s="122">
        <f t="shared" si="0"/>
        <v>0</v>
      </c>
      <c r="H41" s="122"/>
      <c r="I41" s="94"/>
      <c r="J41" s="78"/>
      <c r="K41" s="78"/>
      <c r="L41" s="78"/>
      <c r="M41" s="207"/>
      <c r="N41" s="130"/>
      <c r="O41" s="78"/>
      <c r="P41" s="78"/>
      <c r="Q41" s="78"/>
    </row>
    <row r="42" spans="2:17" s="2" customFormat="1" ht="15.75" thickBot="1" x14ac:dyDescent="0.3">
      <c r="B42" s="208">
        <v>43295</v>
      </c>
      <c r="C42" s="29" t="s">
        <v>39</v>
      </c>
      <c r="D42" s="32"/>
      <c r="E42" s="60"/>
      <c r="F42" s="30"/>
      <c r="G42" s="45">
        <f t="shared" si="0"/>
        <v>0</v>
      </c>
      <c r="H42" s="45"/>
      <c r="I42" s="48"/>
      <c r="J42" s="50"/>
      <c r="K42" s="50"/>
      <c r="L42" s="50"/>
      <c r="M42" s="205"/>
      <c r="N42" s="50"/>
      <c r="O42" s="50"/>
      <c r="P42" s="50"/>
      <c r="Q42" s="114"/>
    </row>
    <row r="43" spans="2:17" s="2" customFormat="1" ht="15.75" thickBot="1" x14ac:dyDescent="0.3">
      <c r="B43" s="209"/>
      <c r="C43" s="54" t="s">
        <v>40</v>
      </c>
      <c r="D43" s="115"/>
      <c r="E43" s="116"/>
      <c r="F43" s="30"/>
      <c r="G43" s="55">
        <f t="shared" si="0"/>
        <v>0</v>
      </c>
      <c r="H43" s="47"/>
      <c r="I43" s="65"/>
      <c r="J43" s="67"/>
      <c r="K43" s="67"/>
      <c r="L43" s="67"/>
      <c r="M43" s="206"/>
      <c r="N43" s="67"/>
      <c r="O43" s="67"/>
      <c r="P43" s="67"/>
      <c r="Q43" s="67"/>
    </row>
    <row r="44" spans="2:17" s="2" customFormat="1" ht="15.75" thickBot="1" x14ac:dyDescent="0.3">
      <c r="B44" s="210"/>
      <c r="C44" s="69" t="s">
        <v>41</v>
      </c>
      <c r="D44" s="56"/>
      <c r="E44" s="116"/>
      <c r="F44" s="30"/>
      <c r="G44" s="122">
        <f t="shared" si="0"/>
        <v>0</v>
      </c>
      <c r="H44" s="122"/>
      <c r="I44" s="77"/>
      <c r="J44" s="78"/>
      <c r="K44" s="78"/>
      <c r="L44" s="78"/>
      <c r="M44" s="207"/>
      <c r="N44" s="78"/>
      <c r="O44" s="78"/>
      <c r="P44" s="78"/>
      <c r="Q44" s="78"/>
    </row>
    <row r="45" spans="2:17" s="2" customFormat="1" ht="15.75" thickBot="1" x14ac:dyDescent="0.3">
      <c r="B45" s="208">
        <v>43296</v>
      </c>
      <c r="C45" s="29" t="s">
        <v>39</v>
      </c>
      <c r="D45" s="32"/>
      <c r="E45" s="60"/>
      <c r="F45" s="30"/>
      <c r="G45" s="45">
        <f t="shared" si="0"/>
        <v>0</v>
      </c>
      <c r="H45" s="45"/>
      <c r="I45" s="48"/>
      <c r="J45" s="50"/>
      <c r="K45" s="50"/>
      <c r="L45" s="50"/>
      <c r="M45" s="205"/>
      <c r="N45" s="50"/>
      <c r="O45" s="50"/>
      <c r="P45" s="50"/>
      <c r="Q45" s="114"/>
    </row>
    <row r="46" spans="2:17" s="2" customFormat="1" ht="15.75" thickBot="1" x14ac:dyDescent="0.3">
      <c r="B46" s="209"/>
      <c r="C46" s="54" t="s">
        <v>40</v>
      </c>
      <c r="D46" s="115"/>
      <c r="E46" s="116"/>
      <c r="F46" s="30"/>
      <c r="G46" s="55">
        <f t="shared" si="0"/>
        <v>0</v>
      </c>
      <c r="H46" s="47"/>
      <c r="I46" s="65"/>
      <c r="J46" s="67"/>
      <c r="K46" s="67"/>
      <c r="L46" s="67"/>
      <c r="M46" s="206"/>
      <c r="N46" s="67"/>
      <c r="O46" s="67"/>
      <c r="P46" s="67"/>
      <c r="Q46" s="67"/>
    </row>
    <row r="47" spans="2:17" s="2" customFormat="1" ht="15.75" thickBot="1" x14ac:dyDescent="0.3">
      <c r="B47" s="210"/>
      <c r="C47" s="69" t="s">
        <v>41</v>
      </c>
      <c r="D47" s="56"/>
      <c r="E47" s="116"/>
      <c r="F47" s="30"/>
      <c r="G47" s="122">
        <f t="shared" si="0"/>
        <v>0</v>
      </c>
      <c r="H47" s="122"/>
      <c r="I47" s="94"/>
      <c r="J47" s="78"/>
      <c r="K47" s="78"/>
      <c r="L47" s="78"/>
      <c r="M47" s="207"/>
      <c r="N47" s="78"/>
      <c r="O47" s="78"/>
      <c r="P47" s="78"/>
      <c r="Q47" s="78"/>
    </row>
    <row r="48" spans="2:17" s="2" customFormat="1" ht="15.75" thickBot="1" x14ac:dyDescent="0.3">
      <c r="B48" s="208">
        <v>43297</v>
      </c>
      <c r="C48" s="29" t="s">
        <v>39</v>
      </c>
      <c r="D48" s="32"/>
      <c r="E48" s="60"/>
      <c r="F48" s="30"/>
      <c r="G48" s="45">
        <f t="shared" si="0"/>
        <v>0</v>
      </c>
      <c r="H48" s="45"/>
      <c r="I48" s="48"/>
      <c r="J48" s="50"/>
      <c r="K48" s="50"/>
      <c r="L48" s="114"/>
      <c r="M48" s="205"/>
      <c r="N48" s="50"/>
      <c r="O48" s="50"/>
      <c r="P48" s="50"/>
      <c r="Q48" s="114"/>
    </row>
    <row r="49" spans="1:17" s="2" customFormat="1" ht="15.75" thickBot="1" x14ac:dyDescent="0.3">
      <c r="B49" s="209"/>
      <c r="C49" s="54" t="s">
        <v>40</v>
      </c>
      <c r="D49" s="35"/>
      <c r="E49" s="60"/>
      <c r="F49" s="30"/>
      <c r="G49" s="55">
        <f t="shared" si="0"/>
        <v>0</v>
      </c>
      <c r="H49" s="47"/>
      <c r="I49" s="64"/>
      <c r="J49" s="67"/>
      <c r="K49" s="67"/>
      <c r="L49" s="67"/>
      <c r="M49" s="206"/>
      <c r="N49" s="67"/>
      <c r="O49" s="67"/>
      <c r="P49" s="67"/>
      <c r="Q49" s="66"/>
    </row>
    <row r="50" spans="1:17" s="2" customFormat="1" ht="15.75" thickBot="1" x14ac:dyDescent="0.3">
      <c r="B50" s="210"/>
      <c r="C50" s="69" t="s">
        <v>41</v>
      </c>
      <c r="D50" s="35"/>
      <c r="E50" s="60"/>
      <c r="F50" s="30"/>
      <c r="G50" s="122">
        <f t="shared" si="0"/>
        <v>0</v>
      </c>
      <c r="H50" s="122"/>
      <c r="I50" s="94"/>
      <c r="J50" s="78"/>
      <c r="K50" s="78"/>
      <c r="L50" s="101"/>
      <c r="M50" s="207"/>
      <c r="N50" s="78"/>
      <c r="O50" s="78"/>
      <c r="P50" s="78"/>
      <c r="Q50" s="101"/>
    </row>
    <row r="51" spans="1:17" s="2" customFormat="1" ht="15.75" thickBot="1" x14ac:dyDescent="0.3">
      <c r="B51" s="208">
        <v>43298</v>
      </c>
      <c r="C51" s="29" t="s">
        <v>39</v>
      </c>
      <c r="D51" s="35"/>
      <c r="E51" s="60"/>
      <c r="F51" s="30"/>
      <c r="G51" s="45">
        <f t="shared" si="0"/>
        <v>0</v>
      </c>
      <c r="H51" s="45"/>
      <c r="I51" s="48"/>
      <c r="J51" s="148"/>
      <c r="K51" s="50"/>
      <c r="L51" s="50"/>
      <c r="M51" s="205"/>
      <c r="N51" s="50"/>
      <c r="O51" s="50"/>
      <c r="P51" s="50"/>
      <c r="Q51" s="50"/>
    </row>
    <row r="52" spans="1:17" s="2" customFormat="1" ht="15.75" thickBot="1" x14ac:dyDescent="0.3">
      <c r="A52" s="1"/>
      <c r="B52" s="209"/>
      <c r="C52" s="54" t="s">
        <v>40</v>
      </c>
      <c r="D52" s="35"/>
      <c r="E52" s="60"/>
      <c r="F52" s="30"/>
      <c r="G52" s="55">
        <f t="shared" si="0"/>
        <v>0</v>
      </c>
      <c r="H52" s="47"/>
      <c r="I52" s="64"/>
      <c r="J52" s="149"/>
      <c r="K52" s="67"/>
      <c r="L52" s="66"/>
      <c r="M52" s="206"/>
      <c r="N52" s="67"/>
      <c r="O52" s="67"/>
      <c r="P52" s="67"/>
      <c r="Q52" s="67"/>
    </row>
    <row r="53" spans="1:17" s="2" customFormat="1" ht="15.75" thickBot="1" x14ac:dyDescent="0.3">
      <c r="B53" s="210"/>
      <c r="C53" s="69" t="s">
        <v>41</v>
      </c>
      <c r="D53" s="35"/>
      <c r="E53" s="60"/>
      <c r="F53" s="30"/>
      <c r="G53" s="122">
        <f t="shared" si="0"/>
        <v>0</v>
      </c>
      <c r="H53" s="122"/>
      <c r="I53" s="94"/>
      <c r="J53" s="78"/>
      <c r="K53" s="78"/>
      <c r="L53" s="78"/>
      <c r="M53" s="207"/>
      <c r="N53" s="130"/>
      <c r="O53" s="78"/>
      <c r="P53" s="78"/>
      <c r="Q53" s="78"/>
    </row>
    <row r="54" spans="1:17" s="2" customFormat="1" ht="15.75" thickBot="1" x14ac:dyDescent="0.3">
      <c r="B54" s="208">
        <v>43299</v>
      </c>
      <c r="C54" s="29" t="s">
        <v>39</v>
      </c>
      <c r="D54" s="35"/>
      <c r="E54" s="60"/>
      <c r="F54" s="30"/>
      <c r="G54" s="45">
        <f t="shared" si="0"/>
        <v>0</v>
      </c>
      <c r="H54" s="45"/>
      <c r="I54" s="48"/>
      <c r="J54" s="50"/>
      <c r="K54" s="50"/>
      <c r="L54" s="50"/>
      <c r="M54" s="205"/>
      <c r="N54" s="50"/>
      <c r="O54" s="50"/>
      <c r="P54" s="50"/>
      <c r="Q54" s="114"/>
    </row>
    <row r="55" spans="1:17" s="2" customFormat="1" ht="15.75" thickBot="1" x14ac:dyDescent="0.3">
      <c r="B55" s="209"/>
      <c r="C55" s="54" t="s">
        <v>40</v>
      </c>
      <c r="D55" s="35"/>
      <c r="E55" s="60"/>
      <c r="F55" s="30"/>
      <c r="G55" s="55">
        <f t="shared" si="0"/>
        <v>0</v>
      </c>
      <c r="H55" s="47"/>
      <c r="I55" s="64"/>
      <c r="J55" s="67"/>
      <c r="K55" s="67"/>
      <c r="L55" s="67"/>
      <c r="M55" s="206"/>
      <c r="N55" s="67"/>
      <c r="O55" s="67"/>
      <c r="P55" s="67"/>
      <c r="Q55" s="66"/>
    </row>
    <row r="56" spans="1:17" s="2" customFormat="1" ht="15.75" thickBot="1" x14ac:dyDescent="0.3">
      <c r="B56" s="210"/>
      <c r="C56" s="69" t="s">
        <v>41</v>
      </c>
      <c r="D56" s="35"/>
      <c r="E56" s="60"/>
      <c r="F56" s="30"/>
      <c r="G56" s="122">
        <f t="shared" si="0"/>
        <v>0</v>
      </c>
      <c r="H56" s="122"/>
      <c r="I56" s="77"/>
      <c r="J56" s="78"/>
      <c r="K56" s="78"/>
      <c r="L56" s="78"/>
      <c r="M56" s="207"/>
      <c r="N56" s="78"/>
      <c r="O56" s="78"/>
      <c r="P56" s="78"/>
      <c r="Q56" s="78"/>
    </row>
    <row r="57" spans="1:17" s="2" customFormat="1" ht="15.75" thickBot="1" x14ac:dyDescent="0.3">
      <c r="B57" s="208">
        <v>43300</v>
      </c>
      <c r="C57" s="29" t="s">
        <v>39</v>
      </c>
      <c r="D57" s="35"/>
      <c r="E57" s="60"/>
      <c r="F57" s="30"/>
      <c r="G57" s="45">
        <f t="shared" si="0"/>
        <v>0</v>
      </c>
      <c r="H57" s="45"/>
      <c r="I57" s="49"/>
      <c r="J57" s="50"/>
      <c r="K57" s="50"/>
      <c r="L57" s="50"/>
      <c r="M57" s="205"/>
      <c r="N57" s="50"/>
      <c r="O57" s="50"/>
      <c r="P57" s="50"/>
      <c r="Q57" s="50"/>
    </row>
    <row r="58" spans="1:17" s="2" customFormat="1" ht="15.75" thickBot="1" x14ac:dyDescent="0.3">
      <c r="B58" s="209"/>
      <c r="C58" s="54" t="s">
        <v>40</v>
      </c>
      <c r="D58" s="35"/>
      <c r="E58" s="60"/>
      <c r="F58" s="30"/>
      <c r="G58" s="55">
        <f t="shared" si="0"/>
        <v>0</v>
      </c>
      <c r="H58" s="47"/>
      <c r="I58" s="64"/>
      <c r="J58" s="67"/>
      <c r="K58" s="67"/>
      <c r="L58" s="67"/>
      <c r="M58" s="206"/>
      <c r="N58" s="67"/>
      <c r="O58" s="67"/>
      <c r="P58" s="67"/>
      <c r="Q58" s="66"/>
    </row>
    <row r="59" spans="1:17" s="2" customFormat="1" ht="15.75" thickBot="1" x14ac:dyDescent="0.3">
      <c r="B59" s="210"/>
      <c r="C59" s="69" t="s">
        <v>41</v>
      </c>
      <c r="D59" s="71"/>
      <c r="E59" s="121"/>
      <c r="F59" s="30"/>
      <c r="G59" s="122">
        <f t="shared" si="0"/>
        <v>0</v>
      </c>
      <c r="H59" s="122"/>
      <c r="I59" s="77"/>
      <c r="J59" s="78"/>
      <c r="K59" s="78"/>
      <c r="L59" s="78"/>
      <c r="M59" s="207"/>
      <c r="N59" s="78"/>
      <c r="O59" s="78"/>
      <c r="P59" s="78"/>
      <c r="Q59" s="101"/>
    </row>
    <row r="60" spans="1:17" s="2" customFormat="1" ht="15.75" thickBot="1" x14ac:dyDescent="0.3">
      <c r="B60" s="208">
        <v>43301</v>
      </c>
      <c r="C60" s="29" t="s">
        <v>39</v>
      </c>
      <c r="D60" s="71"/>
      <c r="E60" s="121"/>
      <c r="F60" s="30"/>
      <c r="G60" s="45">
        <f t="shared" si="0"/>
        <v>0</v>
      </c>
      <c r="H60" s="45"/>
      <c r="I60" s="49"/>
      <c r="J60" s="50"/>
      <c r="K60" s="50"/>
      <c r="L60" s="50"/>
      <c r="M60" s="205"/>
      <c r="N60" s="50"/>
      <c r="O60" s="50"/>
      <c r="P60" s="50"/>
      <c r="Q60" s="50"/>
    </row>
    <row r="61" spans="1:17" s="2" customFormat="1" ht="15.75" thickBot="1" x14ac:dyDescent="0.3">
      <c r="B61" s="209"/>
      <c r="C61" s="54" t="s">
        <v>40</v>
      </c>
      <c r="D61" s="71"/>
      <c r="E61" s="121"/>
      <c r="F61" s="30"/>
      <c r="G61" s="55">
        <f t="shared" si="0"/>
        <v>0</v>
      </c>
      <c r="H61" s="47"/>
      <c r="I61" s="64"/>
      <c r="J61" s="67"/>
      <c r="K61" s="67"/>
      <c r="L61" s="67"/>
      <c r="M61" s="206"/>
      <c r="N61" s="67"/>
      <c r="O61" s="67"/>
      <c r="P61" s="67"/>
      <c r="Q61" s="66"/>
    </row>
    <row r="62" spans="1:17" s="2" customFormat="1" ht="15.75" thickBot="1" x14ac:dyDescent="0.3">
      <c r="B62" s="210"/>
      <c r="C62" s="69" t="s">
        <v>41</v>
      </c>
      <c r="D62" s="71"/>
      <c r="E62" s="121"/>
      <c r="F62" s="30"/>
      <c r="G62" s="122">
        <f t="shared" si="0"/>
        <v>0</v>
      </c>
      <c r="H62" s="122"/>
      <c r="I62" s="77"/>
      <c r="J62" s="78"/>
      <c r="K62" s="78"/>
      <c r="L62" s="78"/>
      <c r="M62" s="207"/>
      <c r="N62" s="78"/>
      <c r="O62" s="78"/>
      <c r="P62" s="78"/>
      <c r="Q62" s="101"/>
    </row>
    <row r="63" spans="1:17" s="2" customFormat="1" ht="15.75" thickBot="1" x14ac:dyDescent="0.3">
      <c r="B63" s="208">
        <v>43302</v>
      </c>
      <c r="C63" s="29" t="s">
        <v>39</v>
      </c>
      <c r="D63" s="71"/>
      <c r="E63" s="121"/>
      <c r="F63" s="30"/>
      <c r="G63" s="45">
        <f t="shared" si="0"/>
        <v>0</v>
      </c>
      <c r="H63" s="45"/>
      <c r="I63" s="48"/>
      <c r="J63" s="50"/>
      <c r="K63" s="50"/>
      <c r="L63" s="50"/>
      <c r="M63" s="205"/>
      <c r="N63" s="50"/>
      <c r="O63" s="50"/>
      <c r="P63" s="50"/>
      <c r="Q63" s="114"/>
    </row>
    <row r="64" spans="1:17" s="2" customFormat="1" ht="15.75" thickBot="1" x14ac:dyDescent="0.3">
      <c r="B64" s="209"/>
      <c r="C64" s="54" t="s">
        <v>40</v>
      </c>
      <c r="D64" s="71"/>
      <c r="E64" s="121"/>
      <c r="F64" s="30"/>
      <c r="G64" s="55">
        <f t="shared" si="0"/>
        <v>0</v>
      </c>
      <c r="H64" s="47"/>
      <c r="I64" s="65"/>
      <c r="J64" s="67"/>
      <c r="K64" s="67"/>
      <c r="L64" s="67"/>
      <c r="M64" s="206"/>
      <c r="N64" s="67"/>
      <c r="O64" s="67"/>
      <c r="P64" s="67"/>
      <c r="Q64" s="66"/>
    </row>
    <row r="65" spans="1:17" s="2" customFormat="1" ht="15.75" thickBot="1" x14ac:dyDescent="0.3">
      <c r="B65" s="210"/>
      <c r="C65" s="69" t="s">
        <v>41</v>
      </c>
      <c r="D65" s="71"/>
      <c r="E65" s="121"/>
      <c r="F65" s="30"/>
      <c r="G65" s="122">
        <f t="shared" si="0"/>
        <v>0</v>
      </c>
      <c r="H65" s="122"/>
      <c r="I65" s="77"/>
      <c r="J65" s="78"/>
      <c r="K65" s="101"/>
      <c r="L65" s="78"/>
      <c r="M65" s="207"/>
      <c r="N65" s="78"/>
      <c r="O65" s="78"/>
      <c r="P65" s="78"/>
      <c r="Q65" s="101"/>
    </row>
    <row r="66" spans="1:17" s="2" customFormat="1" ht="15.75" thickBot="1" x14ac:dyDescent="0.3">
      <c r="B66" s="208">
        <v>43303</v>
      </c>
      <c r="C66" s="157" t="s">
        <v>39</v>
      </c>
      <c r="D66" s="71"/>
      <c r="E66" s="121"/>
      <c r="F66" s="30"/>
      <c r="G66" s="45">
        <f t="shared" si="0"/>
        <v>0</v>
      </c>
      <c r="H66" s="45"/>
      <c r="I66" s="53"/>
      <c r="J66" s="50"/>
      <c r="K66" s="50"/>
      <c r="L66" s="50"/>
      <c r="M66" s="205"/>
      <c r="N66" s="50"/>
      <c r="O66" s="50"/>
      <c r="P66" s="50"/>
      <c r="Q66" s="114"/>
    </row>
    <row r="67" spans="1:17" s="2" customFormat="1" ht="15.75" thickBot="1" x14ac:dyDescent="0.3">
      <c r="B67" s="209"/>
      <c r="C67" s="54" t="s">
        <v>40</v>
      </c>
      <c r="D67" s="71"/>
      <c r="E67" s="121"/>
      <c r="F67" s="30"/>
      <c r="G67" s="55">
        <f t="shared" si="0"/>
        <v>0</v>
      </c>
      <c r="H67" s="47"/>
      <c r="I67" s="64"/>
      <c r="J67" s="67"/>
      <c r="K67" s="67"/>
      <c r="L67" s="67"/>
      <c r="M67" s="206"/>
      <c r="N67" s="67"/>
      <c r="O67" s="67"/>
      <c r="P67" s="67"/>
      <c r="Q67" s="67"/>
    </row>
    <row r="68" spans="1:17" s="2" customFormat="1" ht="15.75" thickBot="1" x14ac:dyDescent="0.3">
      <c r="B68" s="210"/>
      <c r="C68" s="158" t="s">
        <v>41</v>
      </c>
      <c r="D68" s="71"/>
      <c r="E68" s="121"/>
      <c r="F68" s="30"/>
      <c r="G68" s="122">
        <f t="shared" ref="G68:G92" si="1">+E68-D68</f>
        <v>0</v>
      </c>
      <c r="H68" s="122"/>
      <c r="I68" s="80"/>
      <c r="J68" s="78"/>
      <c r="K68" s="78"/>
      <c r="L68" s="78"/>
      <c r="M68" s="207"/>
      <c r="N68" s="78"/>
      <c r="O68" s="78"/>
      <c r="P68" s="78"/>
      <c r="Q68" s="101"/>
    </row>
    <row r="69" spans="1:17" s="2" customFormat="1" ht="15.75" thickBot="1" x14ac:dyDescent="0.3">
      <c r="B69" s="208">
        <v>43304</v>
      </c>
      <c r="C69" s="157" t="s">
        <v>39</v>
      </c>
      <c r="D69" s="71"/>
      <c r="E69" s="121"/>
      <c r="F69" s="30"/>
      <c r="G69" s="45">
        <f t="shared" si="1"/>
        <v>0</v>
      </c>
      <c r="H69" s="45"/>
      <c r="I69" s="49"/>
      <c r="J69" s="50"/>
      <c r="K69" s="114"/>
      <c r="L69" s="50"/>
      <c r="M69" s="205"/>
      <c r="N69" s="50"/>
      <c r="O69" s="50"/>
      <c r="P69" s="50"/>
      <c r="Q69" s="114"/>
    </row>
    <row r="70" spans="1:17" s="2" customFormat="1" ht="15.75" thickBot="1" x14ac:dyDescent="0.3">
      <c r="B70" s="209"/>
      <c r="C70" s="54" t="s">
        <v>40</v>
      </c>
      <c r="D70" s="71"/>
      <c r="E70" s="121"/>
      <c r="F70" s="30"/>
      <c r="G70" s="55">
        <f t="shared" si="1"/>
        <v>0</v>
      </c>
      <c r="H70" s="47"/>
      <c r="I70" s="64"/>
      <c r="J70" s="67"/>
      <c r="K70" s="67"/>
      <c r="L70" s="67"/>
      <c r="M70" s="206"/>
      <c r="N70" s="67"/>
      <c r="O70" s="67"/>
      <c r="P70" s="67"/>
      <c r="Q70" s="66"/>
    </row>
    <row r="71" spans="1:17" s="2" customFormat="1" ht="15.75" thickBot="1" x14ac:dyDescent="0.3">
      <c r="B71" s="210"/>
      <c r="C71" s="158" t="s">
        <v>41</v>
      </c>
      <c r="D71" s="71"/>
      <c r="E71" s="121"/>
      <c r="F71" s="30"/>
      <c r="G71" s="122">
        <f t="shared" si="1"/>
        <v>0</v>
      </c>
      <c r="H71" s="122"/>
      <c r="I71" s="94"/>
      <c r="J71" s="78"/>
      <c r="K71" s="78"/>
      <c r="L71" s="78"/>
      <c r="M71" s="207"/>
      <c r="N71" s="78"/>
      <c r="O71" s="78"/>
      <c r="P71" s="78"/>
      <c r="Q71" s="101"/>
    </row>
    <row r="72" spans="1:17" s="2" customFormat="1" ht="15.75" thickBot="1" x14ac:dyDescent="0.3">
      <c r="B72" s="208">
        <v>43305</v>
      </c>
      <c r="C72" s="157" t="s">
        <v>39</v>
      </c>
      <c r="D72" s="71"/>
      <c r="E72" s="121"/>
      <c r="F72" s="30"/>
      <c r="G72" s="45">
        <f t="shared" si="1"/>
        <v>0</v>
      </c>
      <c r="H72" s="45"/>
      <c r="I72" s="48"/>
      <c r="J72" s="50"/>
      <c r="K72" s="50"/>
      <c r="L72" s="50"/>
      <c r="M72" s="205"/>
      <c r="N72" s="50"/>
      <c r="O72" s="50"/>
      <c r="P72" s="50"/>
      <c r="Q72" s="50"/>
    </row>
    <row r="73" spans="1:17" s="2" customFormat="1" ht="15.75" thickBot="1" x14ac:dyDescent="0.3">
      <c r="B73" s="209"/>
      <c r="C73" s="54" t="s">
        <v>40</v>
      </c>
      <c r="D73" s="71"/>
      <c r="E73" s="121"/>
      <c r="F73" s="30"/>
      <c r="G73" s="55">
        <f t="shared" si="1"/>
        <v>0</v>
      </c>
      <c r="H73" s="47"/>
      <c r="I73" s="65"/>
      <c r="J73" s="67"/>
      <c r="K73" s="67"/>
      <c r="L73" s="67"/>
      <c r="M73" s="206"/>
      <c r="N73" s="67"/>
      <c r="O73" s="67"/>
      <c r="P73" s="67"/>
      <c r="Q73" s="67"/>
    </row>
    <row r="74" spans="1:17" s="2" customFormat="1" ht="15.75" thickBot="1" x14ac:dyDescent="0.3">
      <c r="B74" s="210"/>
      <c r="C74" s="158" t="s">
        <v>41</v>
      </c>
      <c r="D74" s="71"/>
      <c r="E74" s="121"/>
      <c r="F74" s="30"/>
      <c r="G74" s="122">
        <f t="shared" si="1"/>
        <v>0</v>
      </c>
      <c r="H74" s="122"/>
      <c r="I74" s="94"/>
      <c r="J74" s="78"/>
      <c r="K74" s="78"/>
      <c r="L74" s="78"/>
      <c r="M74" s="207"/>
      <c r="N74" s="78"/>
      <c r="O74" s="78"/>
      <c r="P74" s="78"/>
      <c r="Q74" s="78"/>
    </row>
    <row r="75" spans="1:17" s="2" customFormat="1" ht="15.75" thickBot="1" x14ac:dyDescent="0.3">
      <c r="B75" s="208">
        <v>43306</v>
      </c>
      <c r="C75" s="29" t="s">
        <v>39</v>
      </c>
      <c r="D75" s="71"/>
      <c r="E75" s="121"/>
      <c r="F75" s="30"/>
      <c r="G75" s="45">
        <f t="shared" si="1"/>
        <v>0</v>
      </c>
      <c r="H75" s="45"/>
      <c r="I75" s="48"/>
      <c r="J75" s="50"/>
      <c r="K75" s="50"/>
      <c r="L75" s="50"/>
      <c r="M75" s="205"/>
      <c r="N75" s="50"/>
      <c r="O75" s="50"/>
      <c r="P75" s="50"/>
      <c r="Q75" s="114"/>
    </row>
    <row r="76" spans="1:17" s="2" customFormat="1" ht="15.75" thickBot="1" x14ac:dyDescent="0.3">
      <c r="B76" s="209"/>
      <c r="C76" s="54" t="s">
        <v>40</v>
      </c>
      <c r="D76" s="71"/>
      <c r="E76" s="121"/>
      <c r="F76" s="30"/>
      <c r="G76" s="55">
        <f t="shared" si="1"/>
        <v>0</v>
      </c>
      <c r="H76" s="47"/>
      <c r="I76" s="111"/>
      <c r="J76" s="67"/>
      <c r="K76" s="67"/>
      <c r="L76" s="67"/>
      <c r="M76" s="206"/>
      <c r="N76" s="67"/>
      <c r="O76" s="67"/>
      <c r="P76" s="67"/>
      <c r="Q76" s="66"/>
    </row>
    <row r="77" spans="1:17" s="2" customFormat="1" ht="15.75" thickBot="1" x14ac:dyDescent="0.3">
      <c r="A77" s="165"/>
      <c r="B77" s="210"/>
      <c r="C77" s="69" t="s">
        <v>41</v>
      </c>
      <c r="D77" s="71"/>
      <c r="E77" s="121"/>
      <c r="F77" s="30"/>
      <c r="G77" s="122">
        <f t="shared" si="1"/>
        <v>0</v>
      </c>
      <c r="H77" s="122"/>
      <c r="I77" s="80"/>
      <c r="J77" s="78"/>
      <c r="K77" s="78"/>
      <c r="L77" s="78"/>
      <c r="M77" s="207"/>
      <c r="N77" s="78"/>
      <c r="O77" s="78"/>
      <c r="P77" s="78"/>
      <c r="Q77" s="101"/>
    </row>
    <row r="78" spans="1:17" s="2" customFormat="1" ht="17.25" customHeight="1" thickBot="1" x14ac:dyDescent="0.3">
      <c r="A78" s="165"/>
      <c r="B78" s="208">
        <v>43307</v>
      </c>
      <c r="C78" s="29" t="s">
        <v>39</v>
      </c>
      <c r="D78" s="71"/>
      <c r="E78" s="121"/>
      <c r="F78" s="30"/>
      <c r="G78" s="45">
        <f>+E78-D78</f>
        <v>0</v>
      </c>
      <c r="H78" s="45"/>
      <c r="I78" s="53"/>
      <c r="J78" s="50"/>
      <c r="K78" s="50"/>
      <c r="L78" s="50"/>
      <c r="M78" s="205"/>
      <c r="N78" s="50"/>
      <c r="O78" s="50"/>
      <c r="P78" s="50"/>
      <c r="Q78" s="114"/>
    </row>
    <row r="79" spans="1:17" s="2" customFormat="1" ht="17.25" customHeight="1" thickBot="1" x14ac:dyDescent="0.3">
      <c r="A79" s="165"/>
      <c r="B79" s="209"/>
      <c r="C79" s="54" t="s">
        <v>40</v>
      </c>
      <c r="D79" s="71"/>
      <c r="E79" s="121"/>
      <c r="F79" s="30"/>
      <c r="G79" s="55">
        <f>+E79-D79</f>
        <v>0</v>
      </c>
      <c r="H79" s="47"/>
      <c r="I79" s="111"/>
      <c r="J79" s="67"/>
      <c r="K79" s="67"/>
      <c r="L79" s="66"/>
      <c r="M79" s="206"/>
      <c r="N79" s="67"/>
      <c r="O79" s="67"/>
      <c r="P79" s="67"/>
      <c r="Q79" s="66"/>
    </row>
    <row r="80" spans="1:17" s="2" customFormat="1" ht="17.25" customHeight="1" thickBot="1" x14ac:dyDescent="0.3">
      <c r="A80" s="165"/>
      <c r="B80" s="210"/>
      <c r="C80" s="69" t="s">
        <v>41</v>
      </c>
      <c r="D80" s="71"/>
      <c r="E80" s="121"/>
      <c r="F80" s="30"/>
      <c r="G80" s="122">
        <f>+E80-D80</f>
        <v>0</v>
      </c>
      <c r="H80" s="122"/>
      <c r="I80" s="77"/>
      <c r="J80" s="78"/>
      <c r="K80" s="78"/>
      <c r="L80" s="78"/>
      <c r="M80" s="207"/>
      <c r="N80" s="78"/>
      <c r="O80" s="78"/>
      <c r="P80" s="78"/>
      <c r="Q80" s="101"/>
    </row>
    <row r="81" spans="1:17" s="2" customFormat="1" ht="17.25" customHeight="1" thickBot="1" x14ac:dyDescent="0.3">
      <c r="A81" s="165"/>
      <c r="B81" s="208">
        <v>43308</v>
      </c>
      <c r="C81" s="29" t="s">
        <v>39</v>
      </c>
      <c r="D81" s="71"/>
      <c r="E81" s="121"/>
      <c r="F81" s="30"/>
      <c r="G81" s="45">
        <f t="shared" si="1"/>
        <v>0</v>
      </c>
      <c r="H81" s="45"/>
      <c r="I81" s="48"/>
      <c r="J81" s="50"/>
      <c r="K81" s="50"/>
      <c r="L81" s="50"/>
      <c r="M81" s="205"/>
      <c r="N81" s="50"/>
      <c r="O81" s="50"/>
      <c r="P81" s="50"/>
      <c r="Q81" s="50"/>
    </row>
    <row r="82" spans="1:17" s="2" customFormat="1" ht="17.25" customHeight="1" thickBot="1" x14ac:dyDescent="0.3">
      <c r="A82" s="165"/>
      <c r="B82" s="209"/>
      <c r="C82" s="168" t="s">
        <v>40</v>
      </c>
      <c r="D82" s="71"/>
      <c r="E82" s="121"/>
      <c r="F82" s="30"/>
      <c r="G82" s="55">
        <f t="shared" si="1"/>
        <v>0</v>
      </c>
      <c r="H82" s="47"/>
      <c r="I82" s="65"/>
      <c r="J82" s="67"/>
      <c r="K82" s="67"/>
      <c r="L82" s="67"/>
      <c r="M82" s="206"/>
      <c r="N82" s="67"/>
      <c r="O82" s="67"/>
      <c r="P82" s="67"/>
      <c r="Q82" s="67"/>
    </row>
    <row r="83" spans="1:17" s="2" customFormat="1" ht="17.25" customHeight="1" thickBot="1" x14ac:dyDescent="0.3">
      <c r="A83" s="165"/>
      <c r="B83" s="210"/>
      <c r="C83" s="69" t="s">
        <v>41</v>
      </c>
      <c r="D83" s="71"/>
      <c r="E83" s="121"/>
      <c r="F83" s="30"/>
      <c r="G83" s="122">
        <f t="shared" si="1"/>
        <v>0</v>
      </c>
      <c r="H83" s="122"/>
      <c r="I83" s="94"/>
      <c r="J83" s="78"/>
      <c r="K83" s="78"/>
      <c r="L83" s="78"/>
      <c r="M83" s="207"/>
      <c r="N83" s="78"/>
      <c r="O83" s="78"/>
      <c r="P83" s="78"/>
      <c r="Q83" s="78"/>
    </row>
    <row r="84" spans="1:17" s="2" customFormat="1" ht="17.25" customHeight="1" thickBot="1" x14ac:dyDescent="0.3">
      <c r="B84" s="208">
        <v>43309</v>
      </c>
      <c r="C84" s="29" t="s">
        <v>39</v>
      </c>
      <c r="D84" s="71"/>
      <c r="E84" s="121"/>
      <c r="F84" s="30"/>
      <c r="G84" s="45">
        <f t="shared" si="1"/>
        <v>0</v>
      </c>
      <c r="H84" s="47"/>
      <c r="I84" s="64"/>
      <c r="J84" s="67"/>
      <c r="K84" s="67"/>
      <c r="L84" s="67"/>
      <c r="M84" s="205"/>
      <c r="N84" s="67"/>
      <c r="O84" s="67"/>
      <c r="P84" s="67"/>
      <c r="Q84" s="67"/>
    </row>
    <row r="85" spans="1:17" s="2" customFormat="1" ht="17.25" customHeight="1" thickBot="1" x14ac:dyDescent="0.3">
      <c r="B85" s="209"/>
      <c r="C85" s="168" t="s">
        <v>40</v>
      </c>
      <c r="D85" s="71"/>
      <c r="E85" s="121"/>
      <c r="F85" s="30"/>
      <c r="G85" s="55">
        <f t="shared" si="1"/>
        <v>0</v>
      </c>
      <c r="H85" s="47"/>
      <c r="I85" s="65"/>
      <c r="J85" s="67"/>
      <c r="K85" s="67"/>
      <c r="L85" s="67"/>
      <c r="M85" s="206"/>
      <c r="N85" s="67"/>
      <c r="O85" s="67"/>
      <c r="P85" s="67"/>
      <c r="Q85" s="67"/>
    </row>
    <row r="86" spans="1:17" s="2" customFormat="1" ht="17.25" customHeight="1" thickBot="1" x14ac:dyDescent="0.3">
      <c r="B86" s="210"/>
      <c r="C86" s="69" t="s">
        <v>41</v>
      </c>
      <c r="D86" s="71"/>
      <c r="E86" s="121"/>
      <c r="F86" s="30"/>
      <c r="G86" s="122">
        <f t="shared" si="1"/>
        <v>0</v>
      </c>
      <c r="H86" s="122"/>
      <c r="I86" s="94"/>
      <c r="J86" s="78"/>
      <c r="K86" s="78"/>
      <c r="L86" s="78"/>
      <c r="M86" s="207"/>
      <c r="N86" s="78"/>
      <c r="O86" s="78"/>
      <c r="P86" s="78"/>
      <c r="Q86" s="78"/>
    </row>
    <row r="87" spans="1:17" s="2" customFormat="1" ht="15.75" thickBot="1" x14ac:dyDescent="0.3">
      <c r="B87" s="208">
        <v>43310</v>
      </c>
      <c r="C87" s="29" t="s">
        <v>39</v>
      </c>
      <c r="D87" s="71"/>
      <c r="E87" s="121"/>
      <c r="F87" s="30"/>
      <c r="G87" s="45">
        <f t="shared" si="1"/>
        <v>0</v>
      </c>
      <c r="H87" s="47"/>
      <c r="I87" s="65"/>
      <c r="J87" s="67"/>
      <c r="K87" s="67"/>
      <c r="L87" s="67"/>
      <c r="M87" s="205"/>
      <c r="N87" s="67"/>
      <c r="O87" s="67"/>
      <c r="P87" s="67"/>
      <c r="Q87" s="67"/>
    </row>
    <row r="88" spans="1:17" s="2" customFormat="1" ht="15.75" thickBot="1" x14ac:dyDescent="0.3">
      <c r="B88" s="209"/>
      <c r="C88" s="168" t="s">
        <v>40</v>
      </c>
      <c r="D88" s="71"/>
      <c r="E88" s="121"/>
      <c r="F88" s="30"/>
      <c r="G88" s="55">
        <f t="shared" si="1"/>
        <v>0</v>
      </c>
      <c r="H88" s="47"/>
      <c r="I88" s="65"/>
      <c r="J88" s="67"/>
      <c r="K88" s="67"/>
      <c r="L88" s="67"/>
      <c r="M88" s="206"/>
      <c r="N88" s="67"/>
      <c r="O88" s="67"/>
      <c r="P88" s="67"/>
      <c r="Q88" s="67"/>
    </row>
    <row r="89" spans="1:17" s="2" customFormat="1" ht="15.75" thickBot="1" x14ac:dyDescent="0.3">
      <c r="B89" s="210"/>
      <c r="C89" s="69" t="s">
        <v>41</v>
      </c>
      <c r="D89" s="170"/>
      <c r="E89" s="162"/>
      <c r="F89" s="30"/>
      <c r="G89" s="122">
        <f t="shared" si="1"/>
        <v>0</v>
      </c>
      <c r="H89" s="122"/>
      <c r="I89" s="94"/>
      <c r="J89" s="78"/>
      <c r="K89" s="78"/>
      <c r="L89" s="78"/>
      <c r="M89" s="207"/>
      <c r="N89" s="78"/>
      <c r="O89" s="78"/>
      <c r="P89" s="78"/>
      <c r="Q89" s="78"/>
    </row>
    <row r="90" spans="1:17" s="2" customFormat="1" ht="15.75" thickBot="1" x14ac:dyDescent="0.3">
      <c r="B90" s="208">
        <v>43311</v>
      </c>
      <c r="C90" s="29" t="s">
        <v>39</v>
      </c>
      <c r="D90" s="32"/>
      <c r="E90" s="60"/>
      <c r="F90" s="30"/>
      <c r="G90" s="122">
        <f t="shared" si="1"/>
        <v>0</v>
      </c>
      <c r="H90" s="61"/>
      <c r="I90" s="50"/>
      <c r="J90" s="50"/>
      <c r="K90" s="50"/>
      <c r="L90" s="50"/>
      <c r="M90" s="205"/>
      <c r="N90" s="50"/>
      <c r="O90" s="50"/>
      <c r="P90" s="50"/>
      <c r="Q90" s="50"/>
    </row>
    <row r="91" spans="1:17" s="2" customFormat="1" ht="15.75" thickBot="1" x14ac:dyDescent="0.3">
      <c r="B91" s="209"/>
      <c r="C91" s="179" t="s">
        <v>40</v>
      </c>
      <c r="D91" s="115"/>
      <c r="E91" s="116"/>
      <c r="F91" s="30"/>
      <c r="G91" s="122">
        <f t="shared" si="1"/>
        <v>0</v>
      </c>
      <c r="H91" s="41"/>
      <c r="I91" s="67"/>
      <c r="J91" s="67"/>
      <c r="K91" s="67"/>
      <c r="L91" s="67"/>
      <c r="M91" s="206"/>
      <c r="N91" s="67"/>
      <c r="O91" s="67"/>
      <c r="P91" s="67"/>
      <c r="Q91" s="67"/>
    </row>
    <row r="92" spans="1:17" s="2" customFormat="1" ht="15.75" thickBot="1" x14ac:dyDescent="0.3">
      <c r="B92" s="210"/>
      <c r="C92" s="69" t="s">
        <v>41</v>
      </c>
      <c r="D92" s="120"/>
      <c r="E92" s="121"/>
      <c r="F92" s="30"/>
      <c r="G92" s="122">
        <f t="shared" si="1"/>
        <v>0</v>
      </c>
      <c r="H92" s="96"/>
      <c r="I92" s="78"/>
      <c r="J92" s="78"/>
      <c r="K92" s="78"/>
      <c r="L92" s="78"/>
      <c r="M92" s="207"/>
      <c r="N92" s="78"/>
      <c r="O92" s="78"/>
      <c r="P92" s="78"/>
      <c r="Q92" s="78"/>
    </row>
    <row r="93" spans="1:17" s="2" customFormat="1" ht="15.75" thickBot="1" x14ac:dyDescent="0.3">
      <c r="B93" s="208">
        <v>43312</v>
      </c>
      <c r="C93" s="29" t="s">
        <v>39</v>
      </c>
      <c r="D93" s="32"/>
      <c r="E93" s="60"/>
      <c r="F93" s="30"/>
      <c r="G93" s="122">
        <f>+E93-D93</f>
        <v>0</v>
      </c>
      <c r="H93" s="61"/>
      <c r="I93" s="50"/>
      <c r="J93" s="50"/>
      <c r="K93" s="50"/>
      <c r="L93" s="50"/>
      <c r="M93" s="205"/>
      <c r="N93" s="50"/>
      <c r="O93" s="50"/>
      <c r="P93" s="50"/>
      <c r="Q93" s="50"/>
    </row>
    <row r="94" spans="1:17" s="2" customFormat="1" ht="15.75" thickBot="1" x14ac:dyDescent="0.3">
      <c r="B94" s="209"/>
      <c r="C94" s="179" t="s">
        <v>40</v>
      </c>
      <c r="D94" s="115"/>
      <c r="E94" s="116"/>
      <c r="F94" s="30"/>
      <c r="G94" s="122">
        <f>+E94-D94</f>
        <v>0</v>
      </c>
      <c r="H94" s="41"/>
      <c r="I94" s="67"/>
      <c r="J94" s="67"/>
      <c r="K94" s="67"/>
      <c r="L94" s="67"/>
      <c r="M94" s="206"/>
      <c r="N94" s="67"/>
      <c r="O94" s="67"/>
      <c r="P94" s="67"/>
      <c r="Q94" s="67"/>
    </row>
    <row r="95" spans="1:17" s="2" customFormat="1" ht="15.75" thickBot="1" x14ac:dyDescent="0.3">
      <c r="B95" s="210"/>
      <c r="C95" s="69" t="s">
        <v>41</v>
      </c>
      <c r="D95" s="120"/>
      <c r="E95" s="121"/>
      <c r="F95" s="30"/>
      <c r="G95" s="122">
        <f>+E95-D95</f>
        <v>0</v>
      </c>
      <c r="H95" s="96"/>
      <c r="I95" s="78"/>
      <c r="J95" s="78"/>
      <c r="K95" s="78"/>
      <c r="L95" s="78"/>
      <c r="M95" s="207"/>
      <c r="N95" s="78"/>
      <c r="O95" s="78"/>
      <c r="P95" s="78"/>
      <c r="Q95" s="78"/>
    </row>
    <row r="96" spans="1:17" x14ac:dyDescent="0.25">
      <c r="B96" s="185"/>
    </row>
    <row r="97" spans="2:3" x14ac:dyDescent="0.25">
      <c r="B97" s="185"/>
    </row>
    <row r="98" spans="2:3" x14ac:dyDescent="0.25">
      <c r="B98" s="185"/>
    </row>
    <row r="99" spans="2:3" x14ac:dyDescent="0.25">
      <c r="B99" s="185"/>
    </row>
    <row r="100" spans="2:3" x14ac:dyDescent="0.25">
      <c r="B100" s="185"/>
    </row>
    <row r="101" spans="2:3" x14ac:dyDescent="0.25">
      <c r="B101" s="185"/>
    </row>
    <row r="106" spans="2:3" s="192" customFormat="1" ht="21.75" customHeight="1" x14ac:dyDescent="0.25">
      <c r="B106" s="190"/>
      <c r="C106" s="194" t="s">
        <v>42</v>
      </c>
    </row>
    <row r="107" spans="2:3" s="192" customFormat="1" ht="21.75" customHeight="1" x14ac:dyDescent="0.25">
      <c r="B107" s="190"/>
      <c r="C107" s="195" t="s">
        <v>43</v>
      </c>
    </row>
    <row r="108" spans="2:3" s="192" customFormat="1" ht="21.75" customHeight="1" x14ac:dyDescent="0.25">
      <c r="B108" s="190"/>
      <c r="C108" s="196" t="s">
        <v>44</v>
      </c>
    </row>
    <row r="109" spans="2:3" s="192" customFormat="1" ht="21.75" customHeight="1" x14ac:dyDescent="0.25">
      <c r="B109" s="190"/>
      <c r="C109" s="197" t="s">
        <v>45</v>
      </c>
    </row>
    <row r="110" spans="2:3" s="192" customFormat="1" ht="21.75" customHeight="1" x14ac:dyDescent="0.25">
      <c r="B110" s="190"/>
      <c r="C110" s="198" t="s">
        <v>46</v>
      </c>
    </row>
    <row r="111" spans="2:3" s="192" customFormat="1" ht="21.75" customHeight="1" x14ac:dyDescent="0.25">
      <c r="B111" s="190"/>
      <c r="C111" s="199" t="s">
        <v>47</v>
      </c>
    </row>
    <row r="112" spans="2:3" s="192" customFormat="1" ht="21.75" customHeight="1" x14ac:dyDescent="0.25">
      <c r="B112" s="190"/>
      <c r="C112" s="193"/>
    </row>
    <row r="113" spans="3:3" ht="21.75" customHeight="1" x14ac:dyDescent="0.25">
      <c r="C113" s="200" t="s">
        <v>48</v>
      </c>
    </row>
    <row r="114" spans="3:3" ht="21.75" customHeight="1" x14ac:dyDescent="0.25">
      <c r="C114" s="200" t="s">
        <v>49</v>
      </c>
    </row>
    <row r="115" spans="3:3" ht="21.75" customHeight="1" x14ac:dyDescent="0.25">
      <c r="C115" s="200" t="s">
        <v>50</v>
      </c>
    </row>
    <row r="116" spans="3:3" ht="21.75" customHeight="1" x14ac:dyDescent="0.25">
      <c r="C116" s="200" t="s">
        <v>51</v>
      </c>
    </row>
    <row r="117" spans="3:3" ht="21.75" customHeight="1" x14ac:dyDescent="0.25">
      <c r="C117" s="201" t="s">
        <v>52</v>
      </c>
    </row>
    <row r="118" spans="3:3" ht="21.75" customHeight="1" x14ac:dyDescent="0.25">
      <c r="C118" s="201" t="s">
        <v>53</v>
      </c>
    </row>
    <row r="119" spans="3:3" ht="20.25" customHeight="1" x14ac:dyDescent="0.25">
      <c r="C119" s="202" t="s">
        <v>54</v>
      </c>
    </row>
    <row r="120" spans="3:3" ht="20.25" customHeight="1" x14ac:dyDescent="0.25">
      <c r="C120" s="202" t="s">
        <v>55</v>
      </c>
    </row>
    <row r="121" spans="3:3" ht="20.25" customHeight="1" x14ac:dyDescent="0.25">
      <c r="C121" s="202" t="s">
        <v>56</v>
      </c>
    </row>
    <row r="122" spans="3:3" ht="20.25" customHeight="1" x14ac:dyDescent="0.25">
      <c r="C122" s="202" t="s">
        <v>57</v>
      </c>
    </row>
    <row r="123" spans="3:3" ht="20.25" customHeight="1" x14ac:dyDescent="0.25">
      <c r="C123" s="202" t="s">
        <v>58</v>
      </c>
    </row>
    <row r="124" spans="3:3" ht="20.25" customHeight="1" x14ac:dyDescent="0.25">
      <c r="C124" s="203" t="s">
        <v>59</v>
      </c>
    </row>
    <row r="125" spans="3:3" ht="20.25" customHeight="1" x14ac:dyDescent="0.25">
      <c r="C125" s="203" t="s">
        <v>60</v>
      </c>
    </row>
    <row r="126" spans="3:3" ht="20.25" customHeight="1" x14ac:dyDescent="0.25">
      <c r="C126" s="203" t="s">
        <v>61</v>
      </c>
    </row>
    <row r="127" spans="3:3" ht="20.25" customHeight="1" x14ac:dyDescent="0.25">
      <c r="C127" s="203" t="s">
        <v>62</v>
      </c>
    </row>
    <row r="128" spans="3:3" ht="20.25" customHeight="1" x14ac:dyDescent="0.25">
      <c r="C128" s="203" t="s">
        <v>63</v>
      </c>
    </row>
    <row r="132" ht="21.75" customHeight="1" x14ac:dyDescent="0.25"/>
  </sheetData>
  <mergeCells count="64">
    <mergeCell ref="M3:M5"/>
    <mergeCell ref="B6:B8"/>
    <mergeCell ref="B2:C2"/>
    <mergeCell ref="B3:B5"/>
    <mergeCell ref="D1:E1"/>
    <mergeCell ref="M12:M14"/>
    <mergeCell ref="B15:B17"/>
    <mergeCell ref="M9:M11"/>
    <mergeCell ref="B12:B14"/>
    <mergeCell ref="M6:M8"/>
    <mergeCell ref="B9:B11"/>
    <mergeCell ref="M21:M23"/>
    <mergeCell ref="B24:B26"/>
    <mergeCell ref="M18:M20"/>
    <mergeCell ref="B21:B23"/>
    <mergeCell ref="M15:M17"/>
    <mergeCell ref="B18:B20"/>
    <mergeCell ref="M30:M32"/>
    <mergeCell ref="B33:B35"/>
    <mergeCell ref="M27:M29"/>
    <mergeCell ref="B30:B32"/>
    <mergeCell ref="M24:M26"/>
    <mergeCell ref="B27:B29"/>
    <mergeCell ref="M39:M41"/>
    <mergeCell ref="B42:B44"/>
    <mergeCell ref="M36:M38"/>
    <mergeCell ref="B39:B41"/>
    <mergeCell ref="M33:M35"/>
    <mergeCell ref="B36:B38"/>
    <mergeCell ref="M48:M50"/>
    <mergeCell ref="B51:B53"/>
    <mergeCell ref="M45:M47"/>
    <mergeCell ref="B48:B50"/>
    <mergeCell ref="M42:M44"/>
    <mergeCell ref="B45:B47"/>
    <mergeCell ref="M57:M59"/>
    <mergeCell ref="B60:B62"/>
    <mergeCell ref="M54:M56"/>
    <mergeCell ref="B57:B59"/>
    <mergeCell ref="M51:M53"/>
    <mergeCell ref="B54:B56"/>
    <mergeCell ref="M66:M68"/>
    <mergeCell ref="B69:B71"/>
    <mergeCell ref="M63:M65"/>
    <mergeCell ref="B66:B68"/>
    <mergeCell ref="M60:M62"/>
    <mergeCell ref="B63:B65"/>
    <mergeCell ref="M75:M77"/>
    <mergeCell ref="B78:B80"/>
    <mergeCell ref="M72:M74"/>
    <mergeCell ref="B75:B77"/>
    <mergeCell ref="M69:M71"/>
    <mergeCell ref="B72:B74"/>
    <mergeCell ref="M84:M86"/>
    <mergeCell ref="B87:B89"/>
    <mergeCell ref="M81:M83"/>
    <mergeCell ref="B84:B86"/>
    <mergeCell ref="M78:M80"/>
    <mergeCell ref="B81:B83"/>
    <mergeCell ref="M93:M95"/>
    <mergeCell ref="M90:M92"/>
    <mergeCell ref="B93:B95"/>
    <mergeCell ref="M87:M89"/>
    <mergeCell ref="B90:B92"/>
  </mergeCells>
  <pageMargins left="0" right="0" top="0.74803149606299213" bottom="0.74803149606299213" header="0.31496062992125984" footer="0.31496062992125984"/>
  <pageSetup paperSize="9" scale="125" orientation="landscape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CM1</vt:lpstr>
      <vt:lpstr>CM2</vt:lpstr>
      <vt:lpstr>CM3</vt:lpstr>
      <vt:lpstr>MW3</vt:lpstr>
      <vt:lpstr>MW4</vt:lpstr>
      <vt:lpstr>OXY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2018-06-25T10:19:29Z</dcterms:created>
  <dcterms:modified xsi:type="dcterms:W3CDTF">2018-06-27T07:43:11Z</dcterms:modified>
</cp:coreProperties>
</file>